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7470" windowHeight="1320" activeTab="1"/>
  </bookViews>
  <sheets>
    <sheet name="Posebna doktrina" sheetId="5" r:id="rId1"/>
    <sheet name="Sheet 1" sheetId="1" r:id="rId2"/>
    <sheet name="Sheet 2" sheetId="2" r:id="rId3"/>
    <sheet name="Sheet 3" sheetId="3" r:id="rId4"/>
  </sheets>
  <definedNames>
    <definedName name="Jačina">#REF!</definedName>
    <definedName name="Oblik">#REF!</definedName>
    <definedName name="Oblik1">#REF!</definedName>
  </definedNames>
  <calcPr calcId="191029"/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D896" i="2" l="1"/>
  <c r="D913" i="3"/>
  <c r="F913" i="3" s="1"/>
  <c r="D1145" i="2"/>
  <c r="D815" i="2"/>
  <c r="D529" i="2"/>
  <c r="D331" i="2"/>
  <c r="D89" i="2"/>
  <c r="H89" i="2" s="1"/>
  <c r="D903" i="2"/>
  <c r="H903" i="2" s="1"/>
  <c r="D551" i="2"/>
  <c r="H551" i="2" s="1"/>
  <c r="D111" i="2"/>
  <c r="H111" i="2" s="1"/>
  <c r="D1013" i="2"/>
  <c r="H1013" i="2" s="1"/>
  <c r="D837" i="2"/>
  <c r="H837" i="2" s="1"/>
  <c r="D617" i="2"/>
  <c r="D419" i="2"/>
  <c r="H419" i="2" s="1"/>
  <c r="D155" i="2"/>
  <c r="H155" i="2" s="1"/>
  <c r="D1079" i="2"/>
  <c r="H1079" i="2" s="1"/>
  <c r="D705" i="2"/>
  <c r="H705" i="2" s="1"/>
  <c r="D441" i="2"/>
  <c r="H441" i="2" s="1"/>
  <c r="D133" i="2"/>
  <c r="H133" i="2" s="1"/>
  <c r="D1035" i="2"/>
  <c r="H1035" i="2" s="1"/>
  <c r="D859" i="2"/>
  <c r="H859" i="2" s="1"/>
  <c r="D661" i="2"/>
  <c r="H661" i="2" s="1"/>
  <c r="D485" i="2"/>
  <c r="H485" i="2" s="1"/>
  <c r="D353" i="2"/>
  <c r="H353" i="2" s="1"/>
  <c r="D243" i="2"/>
  <c r="D23" i="2"/>
  <c r="H23" i="2" s="1"/>
  <c r="D1101" i="2"/>
  <c r="D947" i="2"/>
  <c r="D749" i="2"/>
  <c r="H749" i="2" s="1"/>
  <c r="D573" i="2"/>
  <c r="D265" i="2"/>
  <c r="H265" i="2" s="1"/>
  <c r="D1167" i="2"/>
  <c r="H1167" i="2" s="1"/>
  <c r="D793" i="2"/>
  <c r="H793" i="2" s="1"/>
  <c r="D287" i="2"/>
  <c r="H287" i="2" s="1"/>
  <c r="D1057" i="2"/>
  <c r="H1057" i="2" s="1"/>
  <c r="D925" i="2"/>
  <c r="H925" i="2" s="1"/>
  <c r="D771" i="2"/>
  <c r="H771" i="2" s="1"/>
  <c r="D639" i="2"/>
  <c r="H639" i="2" s="1"/>
  <c r="D507" i="2"/>
  <c r="H507" i="2" s="1"/>
  <c r="D375" i="2"/>
  <c r="H375" i="2" s="1"/>
  <c r="D309" i="2"/>
  <c r="H309" i="2" s="1"/>
  <c r="D221" i="2"/>
  <c r="H221" i="2" s="1"/>
  <c r="D177" i="2"/>
  <c r="H177" i="2" s="1"/>
  <c r="D45" i="2"/>
  <c r="H45" i="2" s="1"/>
  <c r="D940" i="3"/>
  <c r="F940" i="3" s="1"/>
  <c r="D852" i="3"/>
  <c r="F852" i="3" s="1"/>
  <c r="D38" i="3"/>
  <c r="D969" i="2"/>
  <c r="D727" i="2"/>
  <c r="D463" i="2"/>
  <c r="D199" i="2"/>
  <c r="H199" i="2" s="1"/>
  <c r="D1123" i="2"/>
  <c r="D991" i="2"/>
  <c r="H991" i="2" s="1"/>
  <c r="D881" i="2"/>
  <c r="D683" i="2"/>
  <c r="H683" i="2" s="1"/>
  <c r="D595" i="2"/>
  <c r="H595" i="2" s="1"/>
  <c r="D397" i="2"/>
  <c r="H397" i="2" s="1"/>
  <c r="D67" i="2"/>
  <c r="H67" i="2" s="1"/>
  <c r="D1129" i="3"/>
  <c r="F1129" i="3" s="1"/>
  <c r="D865" i="3"/>
  <c r="F865" i="3" s="1"/>
  <c r="D952" i="3"/>
  <c r="F952" i="3" s="1"/>
  <c r="D446" i="3"/>
  <c r="F446" i="3" s="1"/>
  <c r="D28" i="3"/>
  <c r="F28" i="3" s="1"/>
  <c r="D6" i="3"/>
  <c r="F6" i="3" s="1"/>
  <c r="D796" i="2"/>
  <c r="H796" i="2" s="1"/>
  <c r="D1085" i="3"/>
  <c r="F1085" i="3" s="1"/>
  <c r="D997" i="3"/>
  <c r="F997" i="3" s="1"/>
  <c r="D909" i="3"/>
  <c r="F909" i="3" s="1"/>
  <c r="D1148" i="2"/>
  <c r="D818" i="2"/>
  <c r="D906" i="2"/>
  <c r="H906" i="2" s="1"/>
  <c r="D928" i="2"/>
  <c r="H928" i="2" s="1"/>
  <c r="D1104" i="2"/>
  <c r="H1104" i="2" s="1"/>
  <c r="D840" i="2"/>
  <c r="H840" i="2" s="1"/>
  <c r="D1056" i="2"/>
  <c r="H1056" i="2" s="1"/>
  <c r="D880" i="2"/>
  <c r="H880" i="2" s="1"/>
  <c r="D726" i="2"/>
  <c r="H726" i="2" s="1"/>
  <c r="D572" i="2"/>
  <c r="H572" i="2" s="1"/>
  <c r="D462" i="2"/>
  <c r="H462" i="2" s="1"/>
  <c r="D308" i="2"/>
  <c r="H308" i="2" s="1"/>
  <c r="D198" i="2"/>
  <c r="H198" i="2" s="1"/>
  <c r="D176" i="2"/>
  <c r="H176" i="2" s="1"/>
  <c r="D154" i="2"/>
  <c r="H154" i="2" s="1"/>
  <c r="D88" i="2"/>
  <c r="H88" i="2" s="1"/>
  <c r="D22" i="2"/>
  <c r="H22" i="2" s="1"/>
  <c r="D1082" i="2"/>
  <c r="H1082" i="2" s="1"/>
  <c r="D862" i="2"/>
  <c r="H862" i="2" s="1"/>
  <c r="D1100" i="2"/>
  <c r="H1100" i="2" s="1"/>
  <c r="D946" i="2"/>
  <c r="H946" i="2" s="1"/>
  <c r="D770" i="2"/>
  <c r="H770" i="2" s="1"/>
  <c r="D594" i="2"/>
  <c r="H594" i="2" s="1"/>
  <c r="D440" i="2"/>
  <c r="D286" i="2"/>
  <c r="D110" i="2"/>
  <c r="H110" i="2" s="1"/>
  <c r="D1107" i="3"/>
  <c r="F1107" i="3" s="1"/>
  <c r="D1019" i="3"/>
  <c r="F1019" i="3" s="1"/>
  <c r="D975" i="3"/>
  <c r="F975" i="3" s="1"/>
  <c r="D887" i="3"/>
  <c r="F887" i="3" s="1"/>
  <c r="D1060" i="2"/>
  <c r="H1060" i="2" s="1"/>
  <c r="D1016" i="2"/>
  <c r="H1016" i="2" s="1"/>
  <c r="D884" i="2"/>
  <c r="H884" i="2" s="1"/>
  <c r="D730" i="2"/>
  <c r="H730" i="2" s="1"/>
  <c r="D1078" i="2"/>
  <c r="H1078" i="2" s="1"/>
  <c r="D990" i="2"/>
  <c r="H990" i="2" s="1"/>
  <c r="D924" i="2"/>
  <c r="H924" i="2" s="1"/>
  <c r="D814" i="2"/>
  <c r="H814" i="2" s="1"/>
  <c r="D748" i="2"/>
  <c r="H748" i="2" s="1"/>
  <c r="D638" i="2"/>
  <c r="H638" i="2" s="1"/>
  <c r="D550" i="2"/>
  <c r="H550" i="2" s="1"/>
  <c r="D484" i="2"/>
  <c r="H484" i="2" s="1"/>
  <c r="D396" i="2"/>
  <c r="H396" i="2" s="1"/>
  <c r="D330" i="2"/>
  <c r="H330" i="2" s="1"/>
  <c r="D242" i="2"/>
  <c r="D132" i="2"/>
  <c r="D1151" i="3"/>
  <c r="D1041" i="3"/>
  <c r="D931" i="3"/>
  <c r="F931" i="3" s="1"/>
  <c r="D777" i="3"/>
  <c r="F777" i="3" s="1"/>
  <c r="D535" i="3"/>
  <c r="F535" i="3" s="1"/>
  <c r="D1126" i="2"/>
  <c r="H1126" i="2" s="1"/>
  <c r="D994" i="2"/>
  <c r="H994" i="2" s="1"/>
  <c r="D774" i="2"/>
  <c r="H774" i="2" s="1"/>
  <c r="D1166" i="2"/>
  <c r="H1166" i="2" s="1"/>
  <c r="D1034" i="2"/>
  <c r="H1034" i="2" s="1"/>
  <c r="D858" i="2"/>
  <c r="H858" i="2" s="1"/>
  <c r="D704" i="2"/>
  <c r="H704" i="2" s="1"/>
  <c r="D374" i="2"/>
  <c r="H374" i="2" s="1"/>
  <c r="D1170" i="2"/>
  <c r="H1170" i="2" s="1"/>
  <c r="D972" i="2"/>
  <c r="H972" i="2" s="1"/>
  <c r="D1144" i="2"/>
  <c r="H1144" i="2" s="1"/>
  <c r="D968" i="2"/>
  <c r="H968" i="2" s="1"/>
  <c r="D836" i="2"/>
  <c r="H836" i="2" s="1"/>
  <c r="D660" i="2"/>
  <c r="H660" i="2" s="1"/>
  <c r="D528" i="2"/>
  <c r="H528" i="2" s="1"/>
  <c r="D418" i="2"/>
  <c r="D264" i="2"/>
  <c r="D66" i="2"/>
  <c r="D1173" i="3"/>
  <c r="D1063" i="3"/>
  <c r="F1063" i="3" s="1"/>
  <c r="D953" i="3"/>
  <c r="F953" i="3" s="1"/>
  <c r="D843" i="3"/>
  <c r="F843" i="3" s="1"/>
  <c r="D1038" i="2"/>
  <c r="H1038" i="2" s="1"/>
  <c r="D950" i="2"/>
  <c r="H950" i="2" s="1"/>
  <c r="D752" i="2"/>
  <c r="H752" i="2" s="1"/>
  <c r="D1122" i="2"/>
  <c r="H1122" i="2" s="1"/>
  <c r="D1012" i="2"/>
  <c r="H1012" i="2" s="1"/>
  <c r="D902" i="2"/>
  <c r="H902" i="2" s="1"/>
  <c r="D792" i="2"/>
  <c r="H792" i="2" s="1"/>
  <c r="D682" i="2"/>
  <c r="H682" i="2" s="1"/>
  <c r="D616" i="2"/>
  <c r="H616" i="2" s="1"/>
  <c r="D506" i="2"/>
  <c r="H506" i="2" s="1"/>
  <c r="D352" i="2"/>
  <c r="H352" i="2" s="1"/>
  <c r="D220" i="2"/>
  <c r="H220" i="2" s="1"/>
  <c r="D44" i="2"/>
  <c r="H44" i="2" s="1"/>
  <c r="D1169" i="3"/>
  <c r="F1169" i="3" s="1"/>
  <c r="D1147" i="3"/>
  <c r="F1147" i="3" s="1"/>
  <c r="D1125" i="3"/>
  <c r="D1103" i="3"/>
  <c r="F1103" i="3" s="1"/>
  <c r="D1081" i="3"/>
  <c r="D1059" i="3"/>
  <c r="D1037" i="3"/>
  <c r="D1015" i="3"/>
  <c r="F1015" i="3" s="1"/>
  <c r="D993" i="3"/>
  <c r="F993" i="3" s="1"/>
  <c r="D971" i="3"/>
  <c r="F971" i="3" s="1"/>
  <c r="D949" i="3"/>
  <c r="F949" i="3" s="1"/>
  <c r="D927" i="3"/>
  <c r="F927" i="3" s="1"/>
  <c r="D905" i="3"/>
  <c r="F905" i="3" s="1"/>
  <c r="D883" i="3"/>
  <c r="F883" i="3" s="1"/>
  <c r="D861" i="3"/>
  <c r="F861" i="3" s="1"/>
  <c r="D839" i="3"/>
  <c r="F839" i="3" s="1"/>
  <c r="D817" i="3"/>
  <c r="F817" i="3" s="1"/>
  <c r="D795" i="3"/>
  <c r="F795" i="3" s="1"/>
  <c r="D773" i="3"/>
  <c r="F773" i="3" s="1"/>
  <c r="D751" i="3"/>
  <c r="F751" i="3" s="1"/>
  <c r="D729" i="3"/>
  <c r="F729" i="3" s="1"/>
  <c r="D707" i="3"/>
  <c r="F707" i="3" s="1"/>
  <c r="D685" i="3"/>
  <c r="F685" i="3" s="1"/>
  <c r="D663" i="3"/>
  <c r="F663" i="3" s="1"/>
  <c r="D641" i="3"/>
  <c r="D619" i="3"/>
  <c r="F619" i="3" s="1"/>
  <c r="D597" i="3"/>
  <c r="D575" i="3"/>
  <c r="D553" i="3"/>
  <c r="F553" i="3" s="1"/>
  <c r="D531" i="3"/>
  <c r="F531" i="3" s="1"/>
  <c r="D509" i="3"/>
  <c r="F509" i="3" s="1"/>
  <c r="D487" i="3"/>
  <c r="F487" i="3" s="1"/>
  <c r="D465" i="3"/>
  <c r="F465" i="3" s="1"/>
  <c r="D443" i="3"/>
  <c r="F443" i="3" s="1"/>
  <c r="D421" i="3"/>
  <c r="F421" i="3" s="1"/>
  <c r="D399" i="3"/>
  <c r="F399" i="3" s="1"/>
  <c r="D377" i="3"/>
  <c r="F377" i="3" s="1"/>
  <c r="D355" i="3"/>
  <c r="F355" i="3" s="1"/>
  <c r="D333" i="3"/>
  <c r="F333" i="3" s="1"/>
  <c r="D311" i="3"/>
  <c r="F311" i="3" s="1"/>
  <c r="D289" i="3"/>
  <c r="F289" i="3" s="1"/>
  <c r="D267" i="3"/>
  <c r="F267" i="3" s="1"/>
  <c r="D245" i="3"/>
  <c r="F245" i="3" s="1"/>
  <c r="D223" i="3"/>
  <c r="F223" i="3" s="1"/>
  <c r="D201" i="3"/>
  <c r="F201" i="3" s="1"/>
  <c r="D179" i="3"/>
  <c r="F179" i="3" s="1"/>
  <c r="D157" i="3"/>
  <c r="D135" i="3"/>
  <c r="D1168" i="3"/>
  <c r="D1146" i="3"/>
  <c r="D1124" i="3"/>
  <c r="F1124" i="3" s="1"/>
  <c r="D1102" i="3"/>
  <c r="F1102" i="3" s="1"/>
  <c r="D1080" i="3"/>
  <c r="F1080" i="3" s="1"/>
  <c r="D1058" i="3"/>
  <c r="F1058" i="3" s="1"/>
  <c r="D1036" i="3"/>
  <c r="F1036" i="3" s="1"/>
  <c r="D1014" i="3"/>
  <c r="F1014" i="3" s="1"/>
  <c r="D992" i="3"/>
  <c r="F992" i="3" s="1"/>
  <c r="D970" i="3"/>
  <c r="F970" i="3" s="1"/>
  <c r="D948" i="3"/>
  <c r="F948" i="3" s="1"/>
  <c r="D926" i="3"/>
  <c r="F926" i="3" s="1"/>
  <c r="D904" i="3"/>
  <c r="F904" i="3" s="1"/>
  <c r="D882" i="3"/>
  <c r="F882" i="3" s="1"/>
  <c r="D860" i="3"/>
  <c r="F860" i="3" s="1"/>
  <c r="D838" i="3"/>
  <c r="F838" i="3" s="1"/>
  <c r="D816" i="3"/>
  <c r="F816" i="3" s="1"/>
  <c r="D794" i="3"/>
  <c r="F794" i="3" s="1"/>
  <c r="D772" i="3"/>
  <c r="F772" i="3" s="1"/>
  <c r="D750" i="3"/>
  <c r="F750" i="3" s="1"/>
  <c r="D728" i="3"/>
  <c r="D706" i="3"/>
  <c r="F706" i="3" s="1"/>
  <c r="D684" i="3"/>
  <c r="D662" i="3"/>
  <c r="F662" i="3" s="1"/>
  <c r="D640" i="3"/>
  <c r="D618" i="3"/>
  <c r="D596" i="3"/>
  <c r="F596" i="3" s="1"/>
  <c r="D574" i="3"/>
  <c r="F574" i="3" s="1"/>
  <c r="D552" i="3"/>
  <c r="F552" i="3" s="1"/>
  <c r="D530" i="3"/>
  <c r="F530" i="3" s="1"/>
  <c r="D508" i="3"/>
  <c r="F508" i="3" s="1"/>
  <c r="D486" i="3"/>
  <c r="F486" i="3" s="1"/>
  <c r="D464" i="3"/>
  <c r="F464" i="3" s="1"/>
  <c r="D442" i="3"/>
  <c r="F442" i="3" s="1"/>
  <c r="D420" i="3"/>
  <c r="F420" i="3" s="1"/>
  <c r="D398" i="3"/>
  <c r="F398" i="3" s="1"/>
  <c r="D376" i="3"/>
  <c r="F376" i="3" s="1"/>
  <c r="D354" i="3"/>
  <c r="F354" i="3" s="1"/>
  <c r="D332" i="3"/>
  <c r="F332" i="3" s="1"/>
  <c r="D310" i="3"/>
  <c r="F310" i="3" s="1"/>
  <c r="D288" i="3"/>
  <c r="F288" i="3" s="1"/>
  <c r="D266" i="3"/>
  <c r="F266" i="3" s="1"/>
  <c r="D244" i="3"/>
  <c r="D222" i="3"/>
  <c r="D200" i="3"/>
  <c r="F200" i="3" s="1"/>
  <c r="D178" i="3"/>
  <c r="F178" i="3" s="1"/>
  <c r="D156" i="3"/>
  <c r="F156" i="3" s="1"/>
  <c r="D134" i="3"/>
  <c r="F134" i="3" s="1"/>
  <c r="D112" i="3"/>
  <c r="F112" i="3" s="1"/>
  <c r="D90" i="3"/>
  <c r="F90" i="3" s="1"/>
  <c r="D68" i="3"/>
  <c r="F68" i="3" s="1"/>
  <c r="D46" i="3"/>
  <c r="F46" i="3" s="1"/>
  <c r="D24" i="3"/>
  <c r="F24" i="3" s="1"/>
  <c r="D1165" i="3"/>
  <c r="F1165" i="3" s="1"/>
  <c r="D1143" i="3"/>
  <c r="F1143" i="3" s="1"/>
  <c r="D1121" i="3"/>
  <c r="F1121" i="3" s="1"/>
  <c r="D1099" i="3"/>
  <c r="F1099" i="3" s="1"/>
  <c r="D1077" i="3"/>
  <c r="F1077" i="3" s="1"/>
  <c r="D1055" i="3"/>
  <c r="F1055" i="3" s="1"/>
  <c r="D1033" i="3"/>
  <c r="F1033" i="3" s="1"/>
  <c r="D1011" i="3"/>
  <c r="F1011" i="3" s="1"/>
  <c r="D989" i="3"/>
  <c r="F989" i="3" s="1"/>
  <c r="D967" i="3"/>
  <c r="F967" i="3" s="1"/>
  <c r="D945" i="3"/>
  <c r="F945" i="3" s="1"/>
  <c r="D923" i="3"/>
  <c r="D901" i="3"/>
  <c r="D879" i="3"/>
  <c r="D857" i="3"/>
  <c r="F857" i="3" s="1"/>
  <c r="D835" i="3"/>
  <c r="F835" i="3" s="1"/>
  <c r="D813" i="3"/>
  <c r="F813" i="3" s="1"/>
  <c r="D791" i="3"/>
  <c r="F791" i="3" s="1"/>
  <c r="D769" i="3"/>
  <c r="F769" i="3" s="1"/>
  <c r="D747" i="3"/>
  <c r="F747" i="3" s="1"/>
  <c r="D725" i="3"/>
  <c r="F725" i="3" s="1"/>
  <c r="D703" i="3"/>
  <c r="F703" i="3" s="1"/>
  <c r="D681" i="3"/>
  <c r="F681" i="3" s="1"/>
  <c r="D659" i="3"/>
  <c r="F659" i="3" s="1"/>
  <c r="D637" i="3"/>
  <c r="F637" i="3" s="1"/>
  <c r="D615" i="3"/>
  <c r="F615" i="3" s="1"/>
  <c r="D593" i="3"/>
  <c r="F593" i="3" s="1"/>
  <c r="D571" i="3"/>
  <c r="F571" i="3" s="1"/>
  <c r="D549" i="3"/>
  <c r="F549" i="3" s="1"/>
  <c r="D527" i="3"/>
  <c r="F527" i="3" s="1"/>
  <c r="D505" i="3"/>
  <c r="F505" i="3" s="1"/>
  <c r="D483" i="3"/>
  <c r="F483" i="3" s="1"/>
  <c r="D461" i="3"/>
  <c r="F461" i="3" s="1"/>
  <c r="D439" i="3"/>
  <c r="D417" i="3"/>
  <c r="D395" i="3"/>
  <c r="F395" i="3" s="1"/>
  <c r="D373" i="3"/>
  <c r="D351" i="3"/>
  <c r="D329" i="3"/>
  <c r="F329" i="3" s="1"/>
  <c r="D307" i="3"/>
  <c r="D285" i="3"/>
  <c r="F285" i="3" s="1"/>
  <c r="D263" i="3"/>
  <c r="F263" i="3" s="1"/>
  <c r="D241" i="3"/>
  <c r="F241" i="3" s="1"/>
  <c r="D219" i="3"/>
  <c r="F219" i="3" s="1"/>
  <c r="D197" i="3"/>
  <c r="F197" i="3" s="1"/>
  <c r="D175" i="3"/>
  <c r="F175" i="3" s="1"/>
  <c r="D153" i="3"/>
  <c r="F153" i="3" s="1"/>
  <c r="D131" i="3"/>
  <c r="F131" i="3" s="1"/>
  <c r="D109" i="3"/>
  <c r="F109" i="3" s="1"/>
  <c r="D87" i="3"/>
  <c r="F87" i="3" s="1"/>
  <c r="D65" i="3"/>
  <c r="F65" i="3" s="1"/>
  <c r="D43" i="3"/>
  <c r="F43" i="3" s="1"/>
  <c r="D21" i="3"/>
  <c r="F21" i="3" s="1"/>
  <c r="D1164" i="3"/>
  <c r="F1164" i="3" s="1"/>
  <c r="D1142" i="3"/>
  <c r="F1142" i="3" s="1"/>
  <c r="D1120" i="3"/>
  <c r="D1098" i="3"/>
  <c r="D1076" i="3"/>
  <c r="D1054" i="3"/>
  <c r="F1054" i="3" s="1"/>
  <c r="D1032" i="3"/>
  <c r="D1010" i="3"/>
  <c r="F1010" i="3" s="1"/>
  <c r="D988" i="3"/>
  <c r="F988" i="3" s="1"/>
  <c r="D966" i="3"/>
  <c r="F966" i="3" s="1"/>
  <c r="D944" i="3"/>
  <c r="F944" i="3" s="1"/>
  <c r="D922" i="3"/>
  <c r="F922" i="3" s="1"/>
  <c r="D900" i="3"/>
  <c r="F900" i="3" s="1"/>
  <c r="D878" i="3"/>
  <c r="F878" i="3" s="1"/>
  <c r="D856" i="3"/>
  <c r="F856" i="3" s="1"/>
  <c r="D834" i="3"/>
  <c r="F834" i="3" s="1"/>
  <c r="D812" i="3"/>
  <c r="F812" i="3" s="1"/>
  <c r="D790" i="3"/>
  <c r="F790" i="3" s="1"/>
  <c r="D768" i="3"/>
  <c r="F768" i="3" s="1"/>
  <c r="D746" i="3"/>
  <c r="F746" i="3" s="1"/>
  <c r="D724" i="3"/>
  <c r="F724" i="3" s="1"/>
  <c r="D702" i="3"/>
  <c r="F702" i="3" s="1"/>
  <c r="D680" i="3"/>
  <c r="F680" i="3" s="1"/>
  <c r="D658" i="3"/>
  <c r="F658" i="3" s="1"/>
  <c r="D636" i="3"/>
  <c r="D614" i="3"/>
  <c r="D592" i="3"/>
  <c r="D570" i="3"/>
  <c r="F570" i="3" s="1"/>
  <c r="D548" i="3"/>
  <c r="D526" i="3"/>
  <c r="F526" i="3" s="1"/>
  <c r="D504" i="3"/>
  <c r="F504" i="3" s="1"/>
  <c r="D482" i="3"/>
  <c r="F482" i="3" s="1"/>
  <c r="D460" i="3"/>
  <c r="F460" i="3" s="1"/>
  <c r="D438" i="3"/>
  <c r="F438" i="3" s="1"/>
  <c r="D416" i="3"/>
  <c r="F416" i="3" s="1"/>
  <c r="D394" i="3"/>
  <c r="F394" i="3" s="1"/>
  <c r="D372" i="3"/>
  <c r="F372" i="3" s="1"/>
  <c r="D350" i="3"/>
  <c r="F350" i="3" s="1"/>
  <c r="D328" i="3"/>
  <c r="F328" i="3" s="1"/>
  <c r="D306" i="3"/>
  <c r="F306" i="3" s="1"/>
  <c r="D284" i="3"/>
  <c r="F284" i="3" s="1"/>
  <c r="D262" i="3"/>
  <c r="F262" i="3" s="1"/>
  <c r="D240" i="3"/>
  <c r="F240" i="3" s="1"/>
  <c r="D218" i="3"/>
  <c r="F218" i="3" s="1"/>
  <c r="D196" i="3"/>
  <c r="F196" i="3" s="1"/>
  <c r="D174" i="3"/>
  <c r="F174" i="3" s="1"/>
  <c r="D152" i="3"/>
  <c r="D130" i="3"/>
  <c r="D108" i="3"/>
  <c r="F108" i="3" s="1"/>
  <c r="D86" i="3"/>
  <c r="F86" i="3" s="1"/>
  <c r="D64" i="3"/>
  <c r="F64" i="3" s="1"/>
  <c r="D42" i="3"/>
  <c r="F42" i="3" s="1"/>
  <c r="D20" i="3"/>
  <c r="F20" i="3" s="1"/>
  <c r="D475" i="3"/>
  <c r="F475" i="3" s="1"/>
  <c r="D387" i="3"/>
  <c r="F387" i="3" s="1"/>
  <c r="D321" i="3"/>
  <c r="F321" i="3" s="1"/>
  <c r="D277" i="3"/>
  <c r="F277" i="3" s="1"/>
  <c r="D255" i="3"/>
  <c r="F255" i="3" s="1"/>
  <c r="D189" i="3"/>
  <c r="F189" i="3" s="1"/>
  <c r="D167" i="3"/>
  <c r="F167" i="3" s="1"/>
  <c r="D101" i="3"/>
  <c r="F101" i="3" s="1"/>
  <c r="D57" i="3"/>
  <c r="F57" i="3" s="1"/>
  <c r="D961" i="2"/>
  <c r="H961" i="2" s="1"/>
  <c r="D851" i="2"/>
  <c r="H851" i="2" s="1"/>
  <c r="D1181" i="2"/>
  <c r="H1181" i="2" s="1"/>
  <c r="D1165" i="2"/>
  <c r="H1165" i="2" s="1"/>
  <c r="D1143" i="2"/>
  <c r="H1143" i="2" s="1"/>
  <c r="D1121" i="2"/>
  <c r="H1121" i="2" s="1"/>
  <c r="D1099" i="2"/>
  <c r="H1099" i="2" s="1"/>
  <c r="D1077" i="2"/>
  <c r="H1077" i="2" s="1"/>
  <c r="D1055" i="2"/>
  <c r="H1055" i="2" s="1"/>
  <c r="D1033" i="2"/>
  <c r="D1011" i="2"/>
  <c r="H1011" i="2" s="1"/>
  <c r="D989" i="2"/>
  <c r="H989" i="2" s="1"/>
  <c r="D967" i="2"/>
  <c r="H967" i="2" s="1"/>
  <c r="D945" i="2"/>
  <c r="H945" i="2" s="1"/>
  <c r="D923" i="2"/>
  <c r="H923" i="2" s="1"/>
  <c r="D901" i="2"/>
  <c r="H901" i="2" s="1"/>
  <c r="D879" i="2"/>
  <c r="H879" i="2" s="1"/>
  <c r="D857" i="2"/>
  <c r="H857" i="2" s="1"/>
  <c r="D835" i="2"/>
  <c r="H835" i="2" s="1"/>
  <c r="D813" i="2"/>
  <c r="H813" i="2" s="1"/>
  <c r="D791" i="2"/>
  <c r="H791" i="2" s="1"/>
  <c r="D769" i="2"/>
  <c r="H769" i="2" s="1"/>
  <c r="D747" i="2"/>
  <c r="H747" i="2" s="1"/>
  <c r="D725" i="2"/>
  <c r="H725" i="2" s="1"/>
  <c r="D703" i="2"/>
  <c r="H703" i="2" s="1"/>
  <c r="D681" i="2"/>
  <c r="H681" i="2" s="1"/>
  <c r="D659" i="2"/>
  <c r="H659" i="2" s="1"/>
  <c r="D637" i="2"/>
  <c r="D615" i="2"/>
  <c r="H615" i="2" s="1"/>
  <c r="D593" i="2"/>
  <c r="H593" i="2" s="1"/>
  <c r="D571" i="2"/>
  <c r="H571" i="2" s="1"/>
  <c r="D549" i="2"/>
  <c r="H549" i="2" s="1"/>
  <c r="D1131" i="3"/>
  <c r="F1131" i="3" s="1"/>
  <c r="D449" i="3"/>
  <c r="F449" i="3" s="1"/>
  <c r="D229" i="3"/>
  <c r="F229" i="3" s="1"/>
  <c r="D1173" i="2"/>
  <c r="H1173" i="2" s="1"/>
  <c r="D1151" i="2"/>
  <c r="H1151" i="2" s="1"/>
  <c r="D1107" i="2"/>
  <c r="H1107" i="2" s="1"/>
  <c r="D1085" i="2"/>
  <c r="H1085" i="2" s="1"/>
  <c r="D1063" i="2"/>
  <c r="H1063" i="2" s="1"/>
  <c r="D1019" i="2"/>
  <c r="H1019" i="2" s="1"/>
  <c r="D953" i="2"/>
  <c r="H953" i="2" s="1"/>
  <c r="D931" i="2"/>
  <c r="H931" i="2" s="1"/>
  <c r="D887" i="2"/>
  <c r="H887" i="2" s="1"/>
  <c r="D843" i="2"/>
  <c r="H843" i="2" s="1"/>
  <c r="D777" i="2"/>
  <c r="H777" i="2" s="1"/>
  <c r="D755" i="2"/>
  <c r="H755" i="2" s="1"/>
  <c r="D733" i="2"/>
  <c r="H733" i="2" s="1"/>
  <c r="D711" i="2"/>
  <c r="H711" i="2" s="1"/>
  <c r="D667" i="2"/>
  <c r="D645" i="2"/>
  <c r="D623" i="2"/>
  <c r="H623" i="2" s="1"/>
  <c r="D579" i="2"/>
  <c r="H579" i="2" s="1"/>
  <c r="D557" i="2"/>
  <c r="H557" i="2" s="1"/>
  <c r="D535" i="2"/>
  <c r="D513" i="2"/>
  <c r="H513" i="2" s="1"/>
  <c r="D491" i="2"/>
  <c r="H491" i="2" s="1"/>
  <c r="D469" i="2"/>
  <c r="H469" i="2" s="1"/>
  <c r="D447" i="2"/>
  <c r="H447" i="2" s="1"/>
  <c r="D403" i="2"/>
  <c r="H403" i="2" s="1"/>
  <c r="D381" i="2"/>
  <c r="H381" i="2" s="1"/>
  <c r="D337" i="2"/>
  <c r="H337" i="2" s="1"/>
  <c r="D315" i="2"/>
  <c r="H315" i="2" s="1"/>
  <c r="D293" i="2"/>
  <c r="H293" i="2" s="1"/>
  <c r="D271" i="2"/>
  <c r="H271" i="2" s="1"/>
  <c r="D227" i="2"/>
  <c r="H227" i="2" s="1"/>
  <c r="D205" i="2"/>
  <c r="H205" i="2" s="1"/>
  <c r="D161" i="2"/>
  <c r="H161" i="2" s="1"/>
  <c r="D139" i="2"/>
  <c r="H139" i="2" s="1"/>
  <c r="D117" i="2"/>
  <c r="H117" i="2" s="1"/>
  <c r="D73" i="2"/>
  <c r="H73" i="2" s="1"/>
  <c r="D29" i="2"/>
  <c r="H29" i="2" s="1"/>
  <c r="D7" i="2"/>
  <c r="H7" i="2" s="1"/>
  <c r="D785" i="2"/>
  <c r="H785" i="2" s="1"/>
  <c r="D653" i="2"/>
  <c r="D587" i="2"/>
  <c r="D235" i="2"/>
  <c r="H235" i="2" s="1"/>
  <c r="D527" i="2"/>
  <c r="H527" i="2" s="1"/>
  <c r="D505" i="2"/>
  <c r="D483" i="2"/>
  <c r="H483" i="2" s="1"/>
  <c r="D461" i="2"/>
  <c r="H461" i="2" s="1"/>
  <c r="D439" i="2"/>
  <c r="H439" i="2" s="1"/>
  <c r="D417" i="2"/>
  <c r="H417" i="2" s="1"/>
  <c r="D395" i="2"/>
  <c r="H395" i="2" s="1"/>
  <c r="D373" i="2"/>
  <c r="H373" i="2" s="1"/>
  <c r="D351" i="2"/>
  <c r="H351" i="2" s="1"/>
  <c r="D329" i="2"/>
  <c r="H329" i="2" s="1"/>
  <c r="D307" i="2"/>
  <c r="H307" i="2" s="1"/>
  <c r="D285" i="2"/>
  <c r="H285" i="2" s="1"/>
  <c r="D263" i="2"/>
  <c r="H263" i="2" s="1"/>
  <c r="D241" i="2"/>
  <c r="H241" i="2" s="1"/>
  <c r="D219" i="2"/>
  <c r="H219" i="2" s="1"/>
  <c r="D197" i="2"/>
  <c r="D175" i="2"/>
  <c r="H175" i="2" s="1"/>
  <c r="D153" i="2"/>
  <c r="H153" i="2" s="1"/>
  <c r="D131" i="2"/>
  <c r="D109" i="2"/>
  <c r="H109" i="2" s="1"/>
  <c r="D87" i="2"/>
  <c r="H87" i="2" s="1"/>
  <c r="D65" i="2"/>
  <c r="H65" i="2" s="1"/>
  <c r="D43" i="2"/>
  <c r="H43" i="2" s="1"/>
  <c r="D21" i="2"/>
  <c r="H21" i="2" s="1"/>
  <c r="D1114" i="2"/>
  <c r="H1114" i="2" s="1"/>
  <c r="D1004" i="2"/>
  <c r="H1004" i="2" s="1"/>
  <c r="D938" i="2"/>
  <c r="H938" i="2" s="1"/>
  <c r="D850" i="2"/>
  <c r="H850" i="2" s="1"/>
  <c r="D718" i="2"/>
  <c r="H718" i="2" s="1"/>
  <c r="D388" i="2"/>
  <c r="H388" i="2" s="1"/>
  <c r="D80" i="2"/>
  <c r="H80" i="2" s="1"/>
  <c r="D58" i="2"/>
  <c r="H58" i="2" s="1"/>
  <c r="D1166" i="3"/>
  <c r="F1166" i="3" s="1"/>
  <c r="D1144" i="3"/>
  <c r="F1144" i="3" s="1"/>
  <c r="D1122" i="3"/>
  <c r="F1122" i="3" s="1"/>
  <c r="D1100" i="3"/>
  <c r="F1100" i="3" s="1"/>
  <c r="D1078" i="3"/>
  <c r="F1078" i="3" s="1"/>
  <c r="D1056" i="3"/>
  <c r="D1034" i="3"/>
  <c r="D1012" i="3"/>
  <c r="F1012" i="3" s="1"/>
  <c r="D990" i="3"/>
  <c r="F990" i="3" s="1"/>
  <c r="D968" i="3"/>
  <c r="F968" i="3" s="1"/>
  <c r="D946" i="3"/>
  <c r="F946" i="3" s="1"/>
  <c r="D924" i="3"/>
  <c r="F924" i="3" s="1"/>
  <c r="D902" i="3"/>
  <c r="F902" i="3" s="1"/>
  <c r="D880" i="3"/>
  <c r="F880" i="3" s="1"/>
  <c r="D858" i="3"/>
  <c r="F858" i="3" s="1"/>
  <c r="D836" i="3"/>
  <c r="F836" i="3" s="1"/>
  <c r="D814" i="3"/>
  <c r="F814" i="3" s="1"/>
  <c r="D792" i="3"/>
  <c r="F792" i="3" s="1"/>
  <c r="D770" i="3"/>
  <c r="F770" i="3" s="1"/>
  <c r="D748" i="3"/>
  <c r="F748" i="3" s="1"/>
  <c r="D726" i="3"/>
  <c r="F726" i="3" s="1"/>
  <c r="D704" i="3"/>
  <c r="F704" i="3" s="1"/>
  <c r="D682" i="3"/>
  <c r="F682" i="3" s="1"/>
  <c r="D660" i="3"/>
  <c r="F660" i="3" s="1"/>
  <c r="D638" i="3"/>
  <c r="F638" i="3" s="1"/>
  <c r="D616" i="3"/>
  <c r="F616" i="3" s="1"/>
  <c r="D594" i="3"/>
  <c r="F594" i="3" s="1"/>
  <c r="D572" i="3"/>
  <c r="D550" i="3"/>
  <c r="D528" i="3"/>
  <c r="F528" i="3" s="1"/>
  <c r="D506" i="3"/>
  <c r="F506" i="3" s="1"/>
  <c r="D484" i="3"/>
  <c r="F484" i="3" s="1"/>
  <c r="D462" i="3"/>
  <c r="D440" i="3"/>
  <c r="D418" i="3"/>
  <c r="F418" i="3" s="1"/>
  <c r="D396" i="3"/>
  <c r="F396" i="3" s="1"/>
  <c r="D374" i="3"/>
  <c r="F374" i="3" s="1"/>
  <c r="D352" i="3"/>
  <c r="F352" i="3" s="1"/>
  <c r="D330" i="3"/>
  <c r="F330" i="3" s="1"/>
  <c r="D308" i="3"/>
  <c r="F308" i="3" s="1"/>
  <c r="D286" i="3"/>
  <c r="F286" i="3" s="1"/>
  <c r="D264" i="3"/>
  <c r="F264" i="3" s="1"/>
  <c r="D242" i="3"/>
  <c r="F242" i="3" s="1"/>
  <c r="D220" i="3"/>
  <c r="F220" i="3" s="1"/>
  <c r="D198" i="3"/>
  <c r="F198" i="3" s="1"/>
  <c r="D176" i="3"/>
  <c r="F176" i="3" s="1"/>
  <c r="D154" i="3"/>
  <c r="F154" i="3" s="1"/>
  <c r="D132" i="3"/>
  <c r="F132" i="3" s="1"/>
  <c r="D110" i="3"/>
  <c r="F110" i="3" s="1"/>
  <c r="D88" i="3"/>
  <c r="D66" i="3"/>
  <c r="F66" i="3" s="1"/>
  <c r="D44" i="3"/>
  <c r="F44" i="3" s="1"/>
  <c r="D22" i="3"/>
  <c r="F22" i="3" s="1"/>
  <c r="D370" i="2"/>
  <c r="H370" i="2" s="1"/>
  <c r="D737" i="2"/>
  <c r="H737" i="2" s="1"/>
  <c r="D891" i="2"/>
  <c r="H891" i="2" s="1"/>
  <c r="D414" i="2"/>
  <c r="H414" i="2" s="1"/>
  <c r="D385" i="2"/>
  <c r="D319" i="2"/>
  <c r="H319" i="2" s="1"/>
  <c r="D83" i="2"/>
  <c r="H83" i="2" s="1"/>
  <c r="D794" i="2"/>
  <c r="H794" i="2" s="1"/>
  <c r="D501" i="2"/>
  <c r="H501" i="2" s="1"/>
  <c r="D303" i="2"/>
  <c r="H303" i="2" s="1"/>
  <c r="D127" i="2"/>
  <c r="H127" i="2" s="1"/>
  <c r="D1083" i="3"/>
  <c r="F1083" i="3" s="1"/>
  <c r="D1017" i="3"/>
  <c r="F1017" i="3" s="1"/>
  <c r="D1164" i="2"/>
  <c r="H1164" i="2" s="1"/>
  <c r="D1142" i="2"/>
  <c r="H1142" i="2" s="1"/>
  <c r="D1120" i="2"/>
  <c r="H1120" i="2" s="1"/>
  <c r="D1098" i="2"/>
  <c r="H1098" i="2" s="1"/>
  <c r="D1076" i="2"/>
  <c r="H1076" i="2" s="1"/>
  <c r="D1054" i="2"/>
  <c r="H1054" i="2" s="1"/>
  <c r="D1032" i="2"/>
  <c r="H1032" i="2" s="1"/>
  <c r="D1010" i="2"/>
  <c r="H1010" i="2" s="1"/>
  <c r="D988" i="2"/>
  <c r="H988" i="2" s="1"/>
  <c r="D966" i="2"/>
  <c r="H966" i="2" s="1"/>
  <c r="D944" i="2"/>
  <c r="D922" i="2"/>
  <c r="D900" i="2"/>
  <c r="H900" i="2" s="1"/>
  <c r="D878" i="2"/>
  <c r="H878" i="2" s="1"/>
  <c r="D856" i="2"/>
  <c r="H856" i="2" s="1"/>
  <c r="D834" i="2"/>
  <c r="H834" i="2" s="1"/>
  <c r="D812" i="2"/>
  <c r="H812" i="2" s="1"/>
  <c r="D790" i="2"/>
  <c r="H790" i="2" s="1"/>
  <c r="D768" i="2"/>
  <c r="H768" i="2" s="1"/>
  <c r="D746" i="2"/>
  <c r="H746" i="2" s="1"/>
  <c r="D724" i="2"/>
  <c r="H724" i="2" s="1"/>
  <c r="D702" i="2"/>
  <c r="H702" i="2" s="1"/>
  <c r="D438" i="2"/>
  <c r="H438" i="2" s="1"/>
  <c r="D196" i="2"/>
  <c r="H196" i="2" s="1"/>
  <c r="D1157" i="2"/>
  <c r="H1157" i="2" s="1"/>
  <c r="D1091" i="2"/>
  <c r="H1091" i="2" s="1"/>
  <c r="D123" i="2"/>
  <c r="H123" i="2" s="1"/>
  <c r="D13" i="2"/>
  <c r="D1167" i="3"/>
  <c r="F1167" i="3" s="1"/>
  <c r="D1145" i="3"/>
  <c r="F1145" i="3" s="1"/>
  <c r="D1057" i="3"/>
  <c r="F1057" i="3" s="1"/>
  <c r="D1035" i="3"/>
  <c r="D991" i="3"/>
  <c r="D925" i="3"/>
  <c r="F925" i="3" s="1"/>
  <c r="D881" i="3"/>
  <c r="F881" i="3" s="1"/>
  <c r="D771" i="3"/>
  <c r="F771" i="3" s="1"/>
  <c r="D749" i="3"/>
  <c r="F749" i="3" s="1"/>
  <c r="D705" i="3"/>
  <c r="F705" i="3" s="1"/>
  <c r="D683" i="3"/>
  <c r="F683" i="3" s="1"/>
  <c r="D507" i="3"/>
  <c r="F507" i="3" s="1"/>
  <c r="D463" i="3"/>
  <c r="F463" i="3" s="1"/>
  <c r="D441" i="3"/>
  <c r="F441" i="3" s="1"/>
  <c r="D397" i="3"/>
  <c r="F397" i="3" s="1"/>
  <c r="D287" i="3"/>
  <c r="F287" i="3" s="1"/>
  <c r="D155" i="3"/>
  <c r="F155" i="3" s="1"/>
  <c r="D133" i="3"/>
  <c r="F133" i="3" s="1"/>
  <c r="D67" i="3"/>
  <c r="F67" i="3" s="1"/>
  <c r="D53" i="2"/>
  <c r="H53" i="2" s="1"/>
  <c r="D679" i="3"/>
  <c r="F679" i="3" s="1"/>
  <c r="D525" i="3"/>
  <c r="F525" i="3" s="1"/>
  <c r="D459" i="3"/>
  <c r="F459" i="3" s="1"/>
  <c r="D671" i="3"/>
  <c r="F671" i="3" s="1"/>
  <c r="D253" i="3"/>
  <c r="F253" i="3" s="1"/>
  <c r="D121" i="3"/>
  <c r="D55" i="3"/>
  <c r="D314" i="2"/>
  <c r="D50" i="2"/>
  <c r="H50" i="2" s="1"/>
  <c r="D74" i="3"/>
  <c r="F74" i="3" s="1"/>
  <c r="D412" i="2"/>
  <c r="H412" i="2" s="1"/>
  <c r="D1156" i="2"/>
  <c r="H1156" i="2" s="1"/>
  <c r="D1002" i="2"/>
  <c r="H1002" i="2" s="1"/>
  <c r="D848" i="2"/>
  <c r="H848" i="2" s="1"/>
  <c r="D826" i="2"/>
  <c r="H826" i="2" s="1"/>
  <c r="D651" i="2"/>
  <c r="H651" i="2" s="1"/>
  <c r="D1176" i="2"/>
  <c r="H1176" i="2" s="1"/>
  <c r="D1154" i="2"/>
  <c r="H1154" i="2" s="1"/>
  <c r="D1132" i="2"/>
  <c r="H1132" i="2" s="1"/>
  <c r="D1110" i="2"/>
  <c r="H1110" i="2" s="1"/>
  <c r="D1088" i="2"/>
  <c r="H1088" i="2" s="1"/>
  <c r="D1066" i="2"/>
  <c r="H1066" i="2" s="1"/>
  <c r="D1044" i="2"/>
  <c r="H1044" i="2" s="1"/>
  <c r="D1022" i="2"/>
  <c r="H1022" i="2" s="1"/>
  <c r="D1000" i="2"/>
  <c r="H1000" i="2" s="1"/>
  <c r="D978" i="2"/>
  <c r="H978" i="2" s="1"/>
  <c r="D956" i="2"/>
  <c r="H956" i="2" s="1"/>
  <c r="D934" i="2"/>
  <c r="D912" i="2"/>
  <c r="H912" i="2" s="1"/>
  <c r="D890" i="2"/>
  <c r="H890" i="2" s="1"/>
  <c r="D868" i="2"/>
  <c r="H868" i="2" s="1"/>
  <c r="D846" i="2"/>
  <c r="H846" i="2" s="1"/>
  <c r="D824" i="2"/>
  <c r="H824" i="2" s="1"/>
  <c r="D802" i="2"/>
  <c r="H802" i="2" s="1"/>
  <c r="D780" i="2"/>
  <c r="H780" i="2" s="1"/>
  <c r="D758" i="2"/>
  <c r="H758" i="2" s="1"/>
  <c r="D1087" i="2"/>
  <c r="H1087" i="2" s="1"/>
  <c r="D911" i="2"/>
  <c r="H911" i="2" s="1"/>
  <c r="D713" i="2"/>
  <c r="H713" i="2" s="1"/>
  <c r="D537" i="2"/>
  <c r="H537" i="2" s="1"/>
  <c r="D405" i="2"/>
  <c r="H405" i="2" s="1"/>
  <c r="D295" i="2"/>
  <c r="H295" i="2" s="1"/>
  <c r="D251" i="2"/>
  <c r="H251" i="2" s="1"/>
  <c r="D207" i="2"/>
  <c r="H207" i="2" s="1"/>
  <c r="D185" i="2"/>
  <c r="H185" i="2" s="1"/>
  <c r="D163" i="2"/>
  <c r="H163" i="2" s="1"/>
  <c r="D97" i="2"/>
  <c r="H97" i="2" s="1"/>
  <c r="D31" i="2"/>
  <c r="H31" i="2" s="1"/>
  <c r="D847" i="2"/>
  <c r="H847" i="2" s="1"/>
  <c r="D1109" i="2"/>
  <c r="H1109" i="2" s="1"/>
  <c r="D999" i="2"/>
  <c r="H999" i="2" s="1"/>
  <c r="D867" i="2"/>
  <c r="H867" i="2" s="1"/>
  <c r="D757" i="2"/>
  <c r="H757" i="2" s="1"/>
  <c r="D625" i="2"/>
  <c r="H625" i="2" s="1"/>
  <c r="D515" i="2"/>
  <c r="H515" i="2" s="1"/>
  <c r="D427" i="2"/>
  <c r="H427" i="2" s="1"/>
  <c r="D361" i="2"/>
  <c r="H361" i="2" s="1"/>
  <c r="D273" i="2"/>
  <c r="H273" i="2" s="1"/>
  <c r="D229" i="2"/>
  <c r="H229" i="2" s="1"/>
  <c r="D141" i="2"/>
  <c r="H141" i="2" s="1"/>
  <c r="D119" i="2"/>
  <c r="H119" i="2" s="1"/>
  <c r="D75" i="2"/>
  <c r="H75" i="2" s="1"/>
  <c r="D9" i="2"/>
  <c r="H9" i="2" s="1"/>
  <c r="D523" i="3"/>
  <c r="F523" i="3" s="1"/>
  <c r="D1153" i="2"/>
  <c r="H1153" i="2" s="1"/>
  <c r="D1043" i="2"/>
  <c r="H1043" i="2" s="1"/>
  <c r="D955" i="2"/>
  <c r="H955" i="2" s="1"/>
  <c r="D845" i="2"/>
  <c r="H845" i="2" s="1"/>
  <c r="D779" i="2"/>
  <c r="D647" i="2"/>
  <c r="D581" i="2"/>
  <c r="H581" i="2" s="1"/>
  <c r="D471" i="2"/>
  <c r="H471" i="2" s="1"/>
  <c r="D317" i="2"/>
  <c r="H317" i="2" s="1"/>
  <c r="D1155" i="2"/>
  <c r="H1155" i="2" s="1"/>
  <c r="D1175" i="2"/>
  <c r="H1175" i="2" s="1"/>
  <c r="D1065" i="2"/>
  <c r="H1065" i="2" s="1"/>
  <c r="D977" i="2"/>
  <c r="H977" i="2" s="1"/>
  <c r="D889" i="2"/>
  <c r="H889" i="2" s="1"/>
  <c r="D801" i="2"/>
  <c r="H801" i="2" s="1"/>
  <c r="D691" i="2"/>
  <c r="H691" i="2" s="1"/>
  <c r="D603" i="2"/>
  <c r="H603" i="2" s="1"/>
  <c r="D493" i="2"/>
  <c r="H493" i="2" s="1"/>
  <c r="D383" i="2"/>
  <c r="H383" i="2" s="1"/>
  <c r="D1172" i="2"/>
  <c r="H1172" i="2" s="1"/>
  <c r="D1106" i="2"/>
  <c r="H1106" i="2" s="1"/>
  <c r="D1084" i="2"/>
  <c r="H1084" i="2" s="1"/>
  <c r="D1040" i="2"/>
  <c r="H1040" i="2" s="1"/>
  <c r="D996" i="2"/>
  <c r="H996" i="2" s="1"/>
  <c r="D930" i="2"/>
  <c r="H930" i="2" s="1"/>
  <c r="D908" i="2"/>
  <c r="H908" i="2" s="1"/>
  <c r="D842" i="2"/>
  <c r="H842" i="2" s="1"/>
  <c r="D798" i="2"/>
  <c r="D776" i="2"/>
  <c r="H776" i="2" s="1"/>
  <c r="D754" i="2"/>
  <c r="H754" i="2" s="1"/>
  <c r="D710" i="2"/>
  <c r="D666" i="2"/>
  <c r="H666" i="2" s="1"/>
  <c r="D644" i="2"/>
  <c r="H644" i="2" s="1"/>
  <c r="D578" i="2"/>
  <c r="H578" i="2" s="1"/>
  <c r="D556" i="2"/>
  <c r="H556" i="2" s="1"/>
  <c r="D534" i="2"/>
  <c r="H534" i="2" s="1"/>
  <c r="D512" i="2"/>
  <c r="H512" i="2" s="1"/>
  <c r="D1182" i="2"/>
  <c r="H1182" i="2" s="1"/>
  <c r="D1131" i="2"/>
  <c r="H1131" i="2" s="1"/>
  <c r="D1021" i="2"/>
  <c r="H1021" i="2" s="1"/>
  <c r="D933" i="2"/>
  <c r="H933" i="2" s="1"/>
  <c r="D823" i="2"/>
  <c r="H823" i="2" s="1"/>
  <c r="D735" i="2"/>
  <c r="H735" i="2" s="1"/>
  <c r="D669" i="2"/>
  <c r="H669" i="2" s="1"/>
  <c r="D559" i="2"/>
  <c r="H559" i="2" s="1"/>
  <c r="D449" i="2"/>
  <c r="H449" i="2" s="1"/>
  <c r="D339" i="2"/>
  <c r="H339" i="2" s="1"/>
  <c r="D1171" i="2"/>
  <c r="H1171" i="2" s="1"/>
  <c r="D1149" i="2"/>
  <c r="H1149" i="2" s="1"/>
  <c r="D1127" i="2"/>
  <c r="H1127" i="2" s="1"/>
  <c r="D1105" i="2"/>
  <c r="H1105" i="2" s="1"/>
  <c r="D1083" i="2"/>
  <c r="H1083" i="2" s="1"/>
  <c r="D1061" i="2"/>
  <c r="H1061" i="2" s="1"/>
  <c r="D1039" i="2"/>
  <c r="H1039" i="2" s="1"/>
  <c r="D1017" i="2"/>
  <c r="H1017" i="2" s="1"/>
  <c r="D995" i="2"/>
  <c r="H995" i="2" s="1"/>
  <c r="D973" i="2"/>
  <c r="H973" i="2" s="1"/>
  <c r="D951" i="2"/>
  <c r="H951" i="2" s="1"/>
  <c r="D929" i="2"/>
  <c r="H929" i="2" s="1"/>
  <c r="D907" i="2"/>
  <c r="H907" i="2" s="1"/>
  <c r="D885" i="2"/>
  <c r="H885" i="2" s="1"/>
  <c r="D863" i="2"/>
  <c r="H863" i="2" s="1"/>
  <c r="D841" i="2"/>
  <c r="H841" i="2" s="1"/>
  <c r="D819" i="2"/>
  <c r="H819" i="2" s="1"/>
  <c r="D797" i="2"/>
  <c r="H797" i="2" s="1"/>
  <c r="D775" i="2"/>
  <c r="H775" i="2" s="1"/>
  <c r="D753" i="2"/>
  <c r="H753" i="2" s="1"/>
  <c r="D731" i="2"/>
  <c r="H731" i="2" s="1"/>
  <c r="D709" i="2"/>
  <c r="H709" i="2" s="1"/>
  <c r="D687" i="2"/>
  <c r="H687" i="2" s="1"/>
  <c r="D665" i="2"/>
  <c r="H665" i="2" s="1"/>
  <c r="D643" i="2"/>
  <c r="D621" i="2"/>
  <c r="H621" i="2" s="1"/>
  <c r="D599" i="2"/>
  <c r="H599" i="2" s="1"/>
  <c r="D577" i="2"/>
  <c r="D555" i="2"/>
  <c r="H555" i="2" s="1"/>
  <c r="D533" i="2"/>
  <c r="H533" i="2" s="1"/>
  <c r="D511" i="2"/>
  <c r="H511" i="2" s="1"/>
  <c r="D489" i="2"/>
  <c r="H489" i="2" s="1"/>
  <c r="D467" i="2"/>
  <c r="H467" i="2" s="1"/>
  <c r="D445" i="2"/>
  <c r="H445" i="2" s="1"/>
  <c r="D423" i="2"/>
  <c r="H423" i="2" s="1"/>
  <c r="D401" i="2"/>
  <c r="H401" i="2" s="1"/>
  <c r="D379" i="2"/>
  <c r="H379" i="2" s="1"/>
  <c r="D357" i="2"/>
  <c r="H357" i="2" s="1"/>
  <c r="D335" i="2"/>
  <c r="H335" i="2" s="1"/>
  <c r="D313" i="2"/>
  <c r="H313" i="2" s="1"/>
  <c r="D291" i="2"/>
  <c r="H291" i="2" s="1"/>
  <c r="D269" i="2"/>
  <c r="H269" i="2" s="1"/>
  <c r="D247" i="2"/>
  <c r="H247" i="2" s="1"/>
  <c r="D225" i="2"/>
  <c r="H225" i="2" s="1"/>
  <c r="D203" i="2"/>
  <c r="H203" i="2" s="1"/>
  <c r="D181" i="2"/>
  <c r="D159" i="2"/>
  <c r="H159" i="2" s="1"/>
  <c r="D137" i="2"/>
  <c r="H137" i="2" s="1"/>
  <c r="D115" i="2"/>
  <c r="H115" i="2" s="1"/>
  <c r="D93" i="2"/>
  <c r="H93" i="2" s="1"/>
  <c r="D71" i="2"/>
  <c r="H71" i="2" s="1"/>
  <c r="D49" i="2"/>
  <c r="H49" i="2" s="1"/>
  <c r="D27" i="2"/>
  <c r="H27" i="2" s="1"/>
  <c r="D5" i="2"/>
  <c r="H5" i="2" s="1"/>
  <c r="D984" i="3"/>
  <c r="F984" i="3" s="1"/>
  <c r="D676" i="3"/>
  <c r="F676" i="3" s="1"/>
  <c r="D654" i="3"/>
  <c r="F654" i="3" s="1"/>
  <c r="D610" i="3"/>
  <c r="F610" i="3" s="1"/>
  <c r="D434" i="3"/>
  <c r="F434" i="3" s="1"/>
  <c r="D258" i="3"/>
  <c r="F258" i="3" s="1"/>
  <c r="D170" i="3"/>
  <c r="F170" i="3" s="1"/>
  <c r="D564" i="3"/>
  <c r="F564" i="3" s="1"/>
  <c r="D736" i="2"/>
  <c r="H736" i="2" s="1"/>
  <c r="D714" i="2"/>
  <c r="H714" i="2" s="1"/>
  <c r="D692" i="2"/>
  <c r="H692" i="2" s="1"/>
  <c r="D670" i="2"/>
  <c r="H670" i="2" s="1"/>
  <c r="D648" i="2"/>
  <c r="H648" i="2" s="1"/>
  <c r="D626" i="2"/>
  <c r="D604" i="2"/>
  <c r="H604" i="2" s="1"/>
  <c r="D582" i="2"/>
  <c r="H582" i="2" s="1"/>
  <c r="D560" i="2"/>
  <c r="H560" i="2" s="1"/>
  <c r="D538" i="2"/>
  <c r="D516" i="2"/>
  <c r="H516" i="2" s="1"/>
  <c r="D494" i="2"/>
  <c r="H494" i="2" s="1"/>
  <c r="D472" i="2"/>
  <c r="H472" i="2" s="1"/>
  <c r="D450" i="2"/>
  <c r="H450" i="2" s="1"/>
  <c r="D428" i="2"/>
  <c r="H428" i="2" s="1"/>
  <c r="D406" i="2"/>
  <c r="H406" i="2" s="1"/>
  <c r="D384" i="2"/>
  <c r="H384" i="2" s="1"/>
  <c r="D362" i="2"/>
  <c r="H362" i="2" s="1"/>
  <c r="D340" i="2"/>
  <c r="H340" i="2" s="1"/>
  <c r="D318" i="2"/>
  <c r="H318" i="2" s="1"/>
  <c r="D296" i="2"/>
  <c r="H296" i="2" s="1"/>
  <c r="D274" i="2"/>
  <c r="H274" i="2" s="1"/>
  <c r="D252" i="2"/>
  <c r="H252" i="2" s="1"/>
  <c r="D230" i="2"/>
  <c r="H230" i="2" s="1"/>
  <c r="D208" i="2"/>
  <c r="H208" i="2" s="1"/>
  <c r="D186" i="2"/>
  <c r="H186" i="2" s="1"/>
  <c r="D164" i="2"/>
  <c r="H164" i="2" s="1"/>
  <c r="D142" i="2"/>
  <c r="D120" i="2"/>
  <c r="H120" i="2" s="1"/>
  <c r="D98" i="2"/>
  <c r="H98" i="2" s="1"/>
  <c r="D76" i="2"/>
  <c r="H76" i="2" s="1"/>
  <c r="D54" i="2"/>
  <c r="H54" i="2" s="1"/>
  <c r="D32" i="2"/>
  <c r="H32" i="2" s="1"/>
  <c r="D10" i="2"/>
  <c r="H10" i="2" s="1"/>
  <c r="D1175" i="3"/>
  <c r="F1175" i="3" s="1"/>
  <c r="D1153" i="3"/>
  <c r="F1153" i="3" s="1"/>
  <c r="D1109" i="3"/>
  <c r="F1109" i="3" s="1"/>
  <c r="D1087" i="3"/>
  <c r="F1087" i="3" s="1"/>
  <c r="D1065" i="3"/>
  <c r="F1065" i="3" s="1"/>
  <c r="D1043" i="3"/>
  <c r="F1043" i="3" s="1"/>
  <c r="D1021" i="3"/>
  <c r="F1021" i="3" s="1"/>
  <c r="D999" i="3"/>
  <c r="F999" i="3" s="1"/>
  <c r="D977" i="3"/>
  <c r="F977" i="3" s="1"/>
  <c r="D955" i="3"/>
  <c r="F955" i="3" s="1"/>
  <c r="D933" i="3"/>
  <c r="F933" i="3" s="1"/>
  <c r="D911" i="3"/>
  <c r="F911" i="3" s="1"/>
  <c r="D889" i="3"/>
  <c r="F889" i="3" s="1"/>
  <c r="D867" i="3"/>
  <c r="F867" i="3" s="1"/>
  <c r="D845" i="3"/>
  <c r="F845" i="3" s="1"/>
  <c r="D823" i="3"/>
  <c r="D801" i="3"/>
  <c r="F801" i="3" s="1"/>
  <c r="D779" i="3"/>
  <c r="F779" i="3" s="1"/>
  <c r="D757" i="3"/>
  <c r="F757" i="3" s="1"/>
  <c r="D735" i="3"/>
  <c r="D713" i="3"/>
  <c r="F713" i="3" s="1"/>
  <c r="D691" i="3"/>
  <c r="F691" i="3" s="1"/>
  <c r="D669" i="3"/>
  <c r="F669" i="3" s="1"/>
  <c r="D647" i="3"/>
  <c r="F647" i="3" s="1"/>
  <c r="D625" i="3"/>
  <c r="F625" i="3" s="1"/>
  <c r="D603" i="3"/>
  <c r="F603" i="3" s="1"/>
  <c r="D581" i="3"/>
  <c r="F581" i="3" s="1"/>
  <c r="D559" i="3"/>
  <c r="F559" i="3" s="1"/>
  <c r="D537" i="3"/>
  <c r="F537" i="3" s="1"/>
  <c r="D515" i="3"/>
  <c r="F515" i="3" s="1"/>
  <c r="D493" i="3"/>
  <c r="F493" i="3" s="1"/>
  <c r="D471" i="3"/>
  <c r="F471" i="3" s="1"/>
  <c r="D427" i="3"/>
  <c r="F427" i="3" s="1"/>
  <c r="D405" i="3"/>
  <c r="F405" i="3" s="1"/>
  <c r="D383" i="3"/>
  <c r="F383" i="3" s="1"/>
  <c r="D361" i="3"/>
  <c r="F361" i="3" s="1"/>
  <c r="D339" i="3"/>
  <c r="F339" i="3" s="1"/>
  <c r="D317" i="3"/>
  <c r="F317" i="3" s="1"/>
  <c r="D295" i="3"/>
  <c r="D273" i="3"/>
  <c r="F273" i="3" s="1"/>
  <c r="D251" i="3"/>
  <c r="F251" i="3" s="1"/>
  <c r="D207" i="3"/>
  <c r="F207" i="3" s="1"/>
  <c r="D185" i="3"/>
  <c r="F185" i="3" s="1"/>
  <c r="D163" i="3"/>
  <c r="F163" i="3" s="1"/>
  <c r="D141" i="3"/>
  <c r="F141" i="3" s="1"/>
  <c r="D119" i="3"/>
  <c r="F119" i="3" s="1"/>
  <c r="D97" i="3"/>
  <c r="F97" i="3" s="1"/>
  <c r="D75" i="3"/>
  <c r="F75" i="3" s="1"/>
  <c r="D53" i="3"/>
  <c r="F53" i="3" s="1"/>
  <c r="D31" i="3"/>
  <c r="F31" i="3" s="1"/>
  <c r="D9" i="3"/>
  <c r="F9" i="3" s="1"/>
  <c r="D712" i="3"/>
  <c r="F712" i="3" s="1"/>
  <c r="D492" i="3"/>
  <c r="F492" i="3" s="1"/>
  <c r="D294" i="3"/>
  <c r="F294" i="3" s="1"/>
  <c r="D272" i="3"/>
  <c r="F272" i="3" s="1"/>
  <c r="D250" i="3"/>
  <c r="F250" i="3" s="1"/>
  <c r="D228" i="3"/>
  <c r="F228" i="3" s="1"/>
  <c r="D206" i="3"/>
  <c r="F206" i="3" s="1"/>
  <c r="D184" i="3"/>
  <c r="F184" i="3" s="1"/>
  <c r="D162" i="3"/>
  <c r="D140" i="3"/>
  <c r="F140" i="3" s="1"/>
  <c r="D118" i="3"/>
  <c r="F118" i="3" s="1"/>
  <c r="D96" i="3"/>
  <c r="F96" i="3" s="1"/>
  <c r="D52" i="3"/>
  <c r="D30" i="3"/>
  <c r="F30" i="3" s="1"/>
  <c r="D8" i="3"/>
  <c r="F8" i="3" s="1"/>
  <c r="D227" i="3"/>
  <c r="F227" i="3" s="1"/>
  <c r="D139" i="3"/>
  <c r="F139" i="3" s="1"/>
  <c r="D402" i="2"/>
  <c r="H402" i="2" s="1"/>
  <c r="D336" i="2"/>
  <c r="H336" i="2" s="1"/>
  <c r="D292" i="2"/>
  <c r="H292" i="2" s="1"/>
  <c r="D270" i="2"/>
  <c r="H270" i="2" s="1"/>
  <c r="D160" i="2"/>
  <c r="H160" i="2" s="1"/>
  <c r="D138" i="2"/>
  <c r="H138" i="2" s="1"/>
  <c r="D116" i="2"/>
  <c r="H116" i="2" s="1"/>
  <c r="D72" i="2"/>
  <c r="H72" i="2" s="1"/>
  <c r="D1172" i="3"/>
  <c r="F1172" i="3" s="1"/>
  <c r="D1150" i="3"/>
  <c r="F1150" i="3" s="1"/>
  <c r="D1128" i="3"/>
  <c r="F1128" i="3" s="1"/>
  <c r="D1106" i="3"/>
  <c r="F1106" i="3" s="1"/>
  <c r="D1084" i="3"/>
  <c r="F1084" i="3" s="1"/>
  <c r="D1062" i="3"/>
  <c r="D1040" i="3"/>
  <c r="F1040" i="3" s="1"/>
  <c r="D1018" i="3"/>
  <c r="F1018" i="3" s="1"/>
  <c r="D996" i="3"/>
  <c r="F996" i="3" s="1"/>
  <c r="D974" i="3"/>
  <c r="D930" i="3"/>
  <c r="F930" i="3" s="1"/>
  <c r="D908" i="3"/>
  <c r="F908" i="3" s="1"/>
  <c r="D886" i="3"/>
  <c r="F886" i="3" s="1"/>
  <c r="D864" i="3"/>
  <c r="F864" i="3" s="1"/>
  <c r="D842" i="3"/>
  <c r="F842" i="3" s="1"/>
  <c r="D820" i="3"/>
  <c r="F820" i="3" s="1"/>
  <c r="D798" i="3"/>
  <c r="F798" i="3" s="1"/>
  <c r="D776" i="3"/>
  <c r="F776" i="3" s="1"/>
  <c r="D754" i="3"/>
  <c r="F754" i="3" s="1"/>
  <c r="D732" i="3"/>
  <c r="F732" i="3" s="1"/>
  <c r="D710" i="3"/>
  <c r="F710" i="3" s="1"/>
  <c r="D688" i="3"/>
  <c r="F688" i="3" s="1"/>
  <c r="D666" i="3"/>
  <c r="F666" i="3" s="1"/>
  <c r="D644" i="3"/>
  <c r="F644" i="3" s="1"/>
  <c r="D622" i="3"/>
  <c r="F622" i="3" s="1"/>
  <c r="D600" i="3"/>
  <c r="F600" i="3" s="1"/>
  <c r="D578" i="3"/>
  <c r="F578" i="3" s="1"/>
  <c r="D556" i="3"/>
  <c r="F556" i="3" s="1"/>
  <c r="D534" i="3"/>
  <c r="F534" i="3" s="1"/>
  <c r="D512" i="3"/>
  <c r="F512" i="3" s="1"/>
  <c r="D490" i="3"/>
  <c r="F490" i="3" s="1"/>
  <c r="D468" i="3"/>
  <c r="F468" i="3" s="1"/>
  <c r="D424" i="3"/>
  <c r="F424" i="3" s="1"/>
  <c r="D402" i="3"/>
  <c r="F402" i="3" s="1"/>
  <c r="D380" i="3"/>
  <c r="F380" i="3" s="1"/>
  <c r="D358" i="3"/>
  <c r="F358" i="3" s="1"/>
  <c r="D336" i="3"/>
  <c r="F336" i="3" s="1"/>
  <c r="D314" i="3"/>
  <c r="F314" i="3" s="1"/>
  <c r="D292" i="3"/>
  <c r="F292" i="3" s="1"/>
  <c r="D270" i="3"/>
  <c r="F270" i="3" s="1"/>
  <c r="D248" i="3"/>
  <c r="F248" i="3" s="1"/>
  <c r="D226" i="3"/>
  <c r="F226" i="3" s="1"/>
  <c r="D204" i="3"/>
  <c r="F204" i="3" s="1"/>
  <c r="D182" i="3"/>
  <c r="F182" i="3" s="1"/>
  <c r="D160" i="3"/>
  <c r="F160" i="3" s="1"/>
  <c r="D138" i="3"/>
  <c r="F138" i="3" s="1"/>
  <c r="D116" i="3"/>
  <c r="F116" i="3" s="1"/>
  <c r="D94" i="3"/>
  <c r="F94" i="3" s="1"/>
  <c r="D72" i="3"/>
  <c r="F72" i="3" s="1"/>
  <c r="D50" i="3"/>
  <c r="F50" i="3" s="1"/>
  <c r="D664" i="2"/>
  <c r="H664" i="2" s="1"/>
  <c r="D620" i="2"/>
  <c r="H620" i="2" s="1"/>
  <c r="D576" i="2"/>
  <c r="H576" i="2" s="1"/>
  <c r="D554" i="2"/>
  <c r="D510" i="2"/>
  <c r="H510" i="2" s="1"/>
  <c r="D488" i="2"/>
  <c r="H488" i="2" s="1"/>
  <c r="D466" i="2"/>
  <c r="H466" i="2" s="1"/>
  <c r="D444" i="2"/>
  <c r="H444" i="2" s="1"/>
  <c r="D422" i="2"/>
  <c r="H422" i="2" s="1"/>
  <c r="D400" i="2"/>
  <c r="H400" i="2" s="1"/>
  <c r="D378" i="2"/>
  <c r="H378" i="2" s="1"/>
  <c r="D356" i="2"/>
  <c r="H356" i="2" s="1"/>
  <c r="D334" i="2"/>
  <c r="H334" i="2" s="1"/>
  <c r="D312" i="2"/>
  <c r="H312" i="2" s="1"/>
  <c r="D290" i="2"/>
  <c r="H290" i="2" s="1"/>
  <c r="D268" i="2"/>
  <c r="H268" i="2" s="1"/>
  <c r="D246" i="2"/>
  <c r="H246" i="2" s="1"/>
  <c r="D224" i="2"/>
  <c r="H224" i="2" s="1"/>
  <c r="D202" i="2"/>
  <c r="H202" i="2" s="1"/>
  <c r="D180" i="2"/>
  <c r="H180" i="2" s="1"/>
  <c r="D158" i="2"/>
  <c r="H158" i="2" s="1"/>
  <c r="D136" i="2"/>
  <c r="H136" i="2" s="1"/>
  <c r="D114" i="2"/>
  <c r="H114" i="2" s="1"/>
  <c r="D92" i="2"/>
  <c r="H92" i="2" s="1"/>
  <c r="D70" i="2"/>
  <c r="H70" i="2" s="1"/>
  <c r="D48" i="2"/>
  <c r="D26" i="2"/>
  <c r="H26" i="2" s="1"/>
  <c r="D4" i="2"/>
  <c r="H4" i="2" s="1"/>
  <c r="D1170" i="3"/>
  <c r="F1170" i="3" s="1"/>
  <c r="D1148" i="3"/>
  <c r="F1148" i="3" s="1"/>
  <c r="D1126" i="3"/>
  <c r="F1126" i="3" s="1"/>
  <c r="D1104" i="3"/>
  <c r="F1104" i="3" s="1"/>
  <c r="D1082" i="3"/>
  <c r="F1082" i="3" s="1"/>
  <c r="D1060" i="3"/>
  <c r="F1060" i="3" s="1"/>
  <c r="D1038" i="3"/>
  <c r="F1038" i="3" s="1"/>
  <c r="D1016" i="3"/>
  <c r="F1016" i="3" s="1"/>
  <c r="D994" i="3"/>
  <c r="F994" i="3" s="1"/>
  <c r="D972" i="3"/>
  <c r="F972" i="3" s="1"/>
  <c r="D950" i="3"/>
  <c r="F950" i="3" s="1"/>
  <c r="D928" i="3"/>
  <c r="F928" i="3" s="1"/>
  <c r="D906" i="3"/>
  <c r="F906" i="3" s="1"/>
  <c r="D884" i="3"/>
  <c r="F884" i="3" s="1"/>
  <c r="D862" i="3"/>
  <c r="F862" i="3" s="1"/>
  <c r="D840" i="3"/>
  <c r="D818" i="3"/>
  <c r="F818" i="3" s="1"/>
  <c r="D796" i="3"/>
  <c r="F796" i="3" s="1"/>
  <c r="D774" i="3"/>
  <c r="F774" i="3" s="1"/>
  <c r="D752" i="3"/>
  <c r="D730" i="3"/>
  <c r="F730" i="3" s="1"/>
  <c r="D708" i="3"/>
  <c r="F708" i="3" s="1"/>
  <c r="D686" i="3"/>
  <c r="F686" i="3" s="1"/>
  <c r="D664" i="3"/>
  <c r="F664" i="3" s="1"/>
  <c r="D642" i="3"/>
  <c r="F642" i="3" s="1"/>
  <c r="D620" i="3"/>
  <c r="F620" i="3" s="1"/>
  <c r="D598" i="3"/>
  <c r="F598" i="3" s="1"/>
  <c r="D576" i="3"/>
  <c r="F576" i="3" s="1"/>
  <c r="D554" i="3"/>
  <c r="F554" i="3" s="1"/>
  <c r="D532" i="3"/>
  <c r="F532" i="3" s="1"/>
  <c r="D510" i="3"/>
  <c r="F510" i="3" s="1"/>
  <c r="D488" i="3"/>
  <c r="F488" i="3" s="1"/>
  <c r="D466" i="3"/>
  <c r="F466" i="3" s="1"/>
  <c r="D444" i="3"/>
  <c r="F444" i="3" s="1"/>
  <c r="D422" i="3"/>
  <c r="F422" i="3" s="1"/>
  <c r="D400" i="3"/>
  <c r="F400" i="3" s="1"/>
  <c r="D378" i="3"/>
  <c r="F378" i="3" s="1"/>
  <c r="D356" i="3"/>
  <c r="D334" i="3"/>
  <c r="F334" i="3" s="1"/>
  <c r="D312" i="3"/>
  <c r="F312" i="3" s="1"/>
  <c r="D290" i="3"/>
  <c r="F290" i="3" s="1"/>
  <c r="D268" i="3"/>
  <c r="F268" i="3" s="1"/>
  <c r="D246" i="3"/>
  <c r="F246" i="3" s="1"/>
  <c r="D224" i="3"/>
  <c r="F224" i="3" s="1"/>
  <c r="D202" i="3"/>
  <c r="F202" i="3" s="1"/>
  <c r="D180" i="3"/>
  <c r="F180" i="3" s="1"/>
  <c r="D158" i="3"/>
  <c r="F158" i="3" s="1"/>
  <c r="D136" i="3"/>
  <c r="F136" i="3" s="1"/>
  <c r="D114" i="3"/>
  <c r="F114" i="3" s="1"/>
  <c r="D92" i="3"/>
  <c r="F92" i="3" s="1"/>
  <c r="D70" i="3"/>
  <c r="F70" i="3" s="1"/>
  <c r="D48" i="3"/>
  <c r="F48" i="3" s="1"/>
  <c r="D26" i="3"/>
  <c r="F26" i="3" s="1"/>
  <c r="D4" i="3"/>
  <c r="F4" i="3" s="1"/>
  <c r="D217" i="3"/>
  <c r="F217" i="3" s="1"/>
  <c r="D708" i="2"/>
  <c r="H708" i="2" s="1"/>
  <c r="D686" i="2"/>
  <c r="H686" i="2" s="1"/>
  <c r="D642" i="2"/>
  <c r="H642" i="2" s="1"/>
  <c r="D598" i="2"/>
  <c r="H598" i="2" s="1"/>
  <c r="D532" i="2"/>
  <c r="H532" i="2" s="1"/>
  <c r="D113" i="3"/>
  <c r="F113" i="3" s="1"/>
  <c r="D91" i="3"/>
  <c r="F91" i="3" s="1"/>
  <c r="D69" i="3"/>
  <c r="F69" i="3" s="1"/>
  <c r="D47" i="3"/>
  <c r="F47" i="3" s="1"/>
  <c r="D25" i="3"/>
  <c r="F25" i="3" s="1"/>
  <c r="D3" i="3"/>
  <c r="F3" i="3" s="1"/>
  <c r="D744" i="3"/>
  <c r="F744" i="3" s="1"/>
  <c r="D700" i="3"/>
  <c r="F700" i="3" s="1"/>
  <c r="D656" i="3"/>
  <c r="F656" i="3" s="1"/>
  <c r="D568" i="3"/>
  <c r="F568" i="3" s="1"/>
  <c r="D370" i="3"/>
  <c r="F370" i="3" s="1"/>
  <c r="D348" i="3"/>
  <c r="F348" i="3" s="1"/>
  <c r="D326" i="3"/>
  <c r="F326" i="3" s="1"/>
  <c r="D304" i="3"/>
  <c r="F304" i="3" s="1"/>
  <c r="D282" i="3"/>
  <c r="F282" i="3" s="1"/>
  <c r="D194" i="3"/>
  <c r="F194" i="3" s="1"/>
  <c r="D62" i="3"/>
  <c r="F62" i="3" s="1"/>
  <c r="D1053" i="2"/>
  <c r="H1053" i="2" s="1"/>
  <c r="D1141" i="3"/>
  <c r="F1141" i="3" s="1"/>
  <c r="D1009" i="3"/>
  <c r="F1009" i="3" s="1"/>
  <c r="D987" i="3"/>
  <c r="F987" i="3" s="1"/>
  <c r="D965" i="3"/>
  <c r="F965" i="3" s="1"/>
  <c r="D943" i="3"/>
  <c r="F943" i="3" s="1"/>
  <c r="D921" i="3"/>
  <c r="F921" i="3" s="1"/>
  <c r="D899" i="3"/>
  <c r="F899" i="3" s="1"/>
  <c r="D877" i="3"/>
  <c r="F877" i="3" s="1"/>
  <c r="D855" i="3"/>
  <c r="F855" i="3" s="1"/>
  <c r="D833" i="3"/>
  <c r="F833" i="3" s="1"/>
  <c r="D811" i="3"/>
  <c r="F811" i="3" s="1"/>
  <c r="D789" i="3"/>
  <c r="F789" i="3" s="1"/>
  <c r="D767" i="3"/>
  <c r="F767" i="3" s="1"/>
  <c r="D745" i="3"/>
  <c r="F745" i="3" s="1"/>
  <c r="D723" i="3"/>
  <c r="F723" i="3" s="1"/>
  <c r="D701" i="3"/>
  <c r="F701" i="3" s="1"/>
  <c r="D657" i="3"/>
  <c r="F657" i="3" s="1"/>
  <c r="D635" i="3"/>
  <c r="F635" i="3" s="1"/>
  <c r="D613" i="3"/>
  <c r="F613" i="3" s="1"/>
  <c r="D591" i="3"/>
  <c r="F591" i="3" s="1"/>
  <c r="D569" i="3"/>
  <c r="F569" i="3" s="1"/>
  <c r="D547" i="3"/>
  <c r="F547" i="3" s="1"/>
  <c r="D503" i="3"/>
  <c r="F503" i="3" s="1"/>
  <c r="D481" i="3"/>
  <c r="F481" i="3" s="1"/>
  <c r="D437" i="3"/>
  <c r="F437" i="3" s="1"/>
  <c r="D415" i="3"/>
  <c r="F415" i="3" s="1"/>
  <c r="D393" i="3"/>
  <c r="F393" i="3" s="1"/>
  <c r="D371" i="3"/>
  <c r="F371" i="3" s="1"/>
  <c r="D349" i="3"/>
  <c r="F349" i="3" s="1"/>
  <c r="D327" i="3"/>
  <c r="F327" i="3" s="1"/>
  <c r="D305" i="3"/>
  <c r="F305" i="3" s="1"/>
  <c r="D283" i="3"/>
  <c r="F283" i="3" s="1"/>
  <c r="D261" i="3"/>
  <c r="F261" i="3" s="1"/>
  <c r="D239" i="3"/>
  <c r="F239" i="3" s="1"/>
  <c r="D195" i="3"/>
  <c r="F195" i="3" s="1"/>
  <c r="D173" i="3"/>
  <c r="F173" i="3" s="1"/>
  <c r="D151" i="3"/>
  <c r="F151" i="3" s="1"/>
  <c r="D129" i="3"/>
  <c r="F129" i="3" s="1"/>
  <c r="D107" i="3"/>
  <c r="F107" i="3" s="1"/>
  <c r="D85" i="3"/>
  <c r="F85" i="3" s="1"/>
  <c r="D63" i="3"/>
  <c r="F63" i="3" s="1"/>
  <c r="D41" i="3"/>
  <c r="F41" i="3" s="1"/>
  <c r="D19" i="3"/>
  <c r="F19" i="3" s="1"/>
  <c r="D326" i="2"/>
  <c r="H326" i="2" s="1"/>
  <c r="D1141" i="2"/>
  <c r="H1141" i="2" s="1"/>
  <c r="D1095" i="3"/>
  <c r="F1095" i="3" s="1"/>
  <c r="D787" i="3"/>
  <c r="F787" i="3" s="1"/>
  <c r="D743" i="3"/>
  <c r="F743" i="3" s="1"/>
  <c r="D699" i="3"/>
  <c r="F699" i="3" s="1"/>
  <c r="D545" i="3"/>
  <c r="F545" i="3" s="1"/>
  <c r="D501" i="3"/>
  <c r="F501" i="3" s="1"/>
  <c r="D457" i="3"/>
  <c r="F457" i="3" s="1"/>
  <c r="D413" i="3"/>
  <c r="F413" i="3" s="1"/>
  <c r="D369" i="3"/>
  <c r="F369" i="3" s="1"/>
  <c r="D325" i="3"/>
  <c r="F325" i="3" s="1"/>
  <c r="D281" i="3"/>
  <c r="F281" i="3" s="1"/>
  <c r="D237" i="3"/>
  <c r="F237" i="3" s="1"/>
  <c r="D193" i="3"/>
  <c r="F193" i="3" s="1"/>
  <c r="D149" i="3"/>
  <c r="F149" i="3" s="1"/>
  <c r="D105" i="3"/>
  <c r="F105" i="3" s="1"/>
  <c r="D61" i="3"/>
  <c r="F61" i="3" s="1"/>
  <c r="D17" i="3"/>
  <c r="F17" i="3" s="1"/>
  <c r="D965" i="2"/>
  <c r="H965" i="2" s="1"/>
  <c r="D743" i="2"/>
  <c r="H743" i="2" s="1"/>
  <c r="D963" i="3"/>
  <c r="F963" i="3" s="1"/>
  <c r="D765" i="3"/>
  <c r="F765" i="3" s="1"/>
  <c r="D721" i="3"/>
  <c r="F721" i="3" s="1"/>
  <c r="D677" i="3"/>
  <c r="F677" i="3" s="1"/>
  <c r="D479" i="3"/>
  <c r="F479" i="3" s="1"/>
  <c r="D435" i="3"/>
  <c r="F435" i="3" s="1"/>
  <c r="D391" i="3"/>
  <c r="F391" i="3" s="1"/>
  <c r="D347" i="3"/>
  <c r="F347" i="3" s="1"/>
  <c r="D303" i="3"/>
  <c r="F303" i="3" s="1"/>
  <c r="D259" i="3"/>
  <c r="F259" i="3" s="1"/>
  <c r="D215" i="3"/>
  <c r="F215" i="3" s="1"/>
  <c r="D171" i="3"/>
  <c r="F171" i="3" s="1"/>
  <c r="D127" i="3"/>
  <c r="F127" i="3" s="1"/>
  <c r="D83" i="3"/>
  <c r="F83" i="3" s="1"/>
  <c r="D39" i="3"/>
  <c r="F39" i="3" s="1"/>
  <c r="D610" i="2"/>
  <c r="H610" i="2" s="1"/>
  <c r="D588" i="2"/>
  <c r="H588" i="2" s="1"/>
  <c r="D742" i="3"/>
  <c r="F742" i="3" s="1"/>
  <c r="D412" i="3"/>
  <c r="F412" i="3" s="1"/>
  <c r="D346" i="3"/>
  <c r="F346" i="3" s="1"/>
  <c r="D459" i="2"/>
  <c r="H459" i="2" s="1"/>
  <c r="D283" i="2"/>
  <c r="H283" i="2" s="1"/>
  <c r="F728" i="3"/>
  <c r="D855" i="2"/>
  <c r="H855" i="2" s="1"/>
  <c r="D547" i="2"/>
  <c r="H547" i="2" s="1"/>
  <c r="D173" i="2"/>
  <c r="H173" i="2" s="1"/>
  <c r="D1163" i="3"/>
  <c r="F1163" i="3" s="1"/>
  <c r="D854" i="2"/>
  <c r="H854" i="2" s="1"/>
  <c r="D194" i="2"/>
  <c r="H194" i="2" s="1"/>
  <c r="D825" i="2"/>
  <c r="H825" i="2" s="1"/>
  <c r="D1075" i="2"/>
  <c r="H1075" i="2" s="1"/>
  <c r="D877" i="2"/>
  <c r="H877" i="2" s="1"/>
  <c r="D745" i="2"/>
  <c r="H745" i="2" s="1"/>
  <c r="D613" i="2"/>
  <c r="H613" i="2" s="1"/>
  <c r="D503" i="2"/>
  <c r="H503" i="2" s="1"/>
  <c r="D393" i="2"/>
  <c r="H393" i="2" s="1"/>
  <c r="D261" i="2"/>
  <c r="H261" i="2" s="1"/>
  <c r="D1097" i="3"/>
  <c r="F1097" i="3" s="1"/>
  <c r="D1140" i="2"/>
  <c r="H1140" i="2" s="1"/>
  <c r="D1030" i="2"/>
  <c r="H1030" i="2" s="1"/>
  <c r="D920" i="2"/>
  <c r="H920" i="2" s="1"/>
  <c r="D788" i="2"/>
  <c r="H788" i="2" s="1"/>
  <c r="D700" i="2"/>
  <c r="H700" i="2" s="1"/>
  <c r="D590" i="2"/>
  <c r="H590" i="2" s="1"/>
  <c r="D480" i="2"/>
  <c r="H480" i="2" s="1"/>
  <c r="D282" i="2"/>
  <c r="H282" i="2" s="1"/>
  <c r="D172" i="2"/>
  <c r="H172" i="2" s="1"/>
  <c r="D62" i="2"/>
  <c r="H62" i="2" s="1"/>
  <c r="D1117" i="2"/>
  <c r="H1117" i="2" s="1"/>
  <c r="D1007" i="2"/>
  <c r="H1007" i="2" s="1"/>
  <c r="D941" i="2"/>
  <c r="H941" i="2" s="1"/>
  <c r="D831" i="2"/>
  <c r="H831" i="2" s="1"/>
  <c r="D655" i="2"/>
  <c r="H655" i="2" s="1"/>
  <c r="D545" i="2"/>
  <c r="H545" i="2" s="1"/>
  <c r="D1183" i="3"/>
  <c r="F1183" i="3" s="1"/>
  <c r="D1051" i="3"/>
  <c r="F1051" i="3" s="1"/>
  <c r="D941" i="3"/>
  <c r="F941" i="3" s="1"/>
  <c r="D831" i="3"/>
  <c r="F831" i="3" s="1"/>
  <c r="D567" i="3"/>
  <c r="F567" i="3" s="1"/>
  <c r="D1137" i="3"/>
  <c r="F1137" i="3" s="1"/>
  <c r="D1027" i="3"/>
  <c r="F1027" i="3" s="1"/>
  <c r="D917" i="3"/>
  <c r="F917" i="3" s="1"/>
  <c r="D807" i="3"/>
  <c r="F807" i="3" s="1"/>
  <c r="D697" i="3"/>
  <c r="F697" i="3" s="1"/>
  <c r="D565" i="3"/>
  <c r="F565" i="3" s="1"/>
  <c r="D433" i="3"/>
  <c r="F433" i="3" s="1"/>
  <c r="D345" i="3"/>
  <c r="F345" i="3" s="1"/>
  <c r="D1023" i="2"/>
  <c r="H1023" i="2" s="1"/>
  <c r="D627" i="2"/>
  <c r="H627" i="2" s="1"/>
  <c r="D341" i="2"/>
  <c r="H341" i="2" s="1"/>
  <c r="D209" i="2"/>
  <c r="H209" i="2" s="1"/>
  <c r="D1102" i="2"/>
  <c r="H1102" i="2" s="1"/>
  <c r="D1080" i="2"/>
  <c r="H1080" i="2" s="1"/>
  <c r="D948" i="2"/>
  <c r="H948" i="2" s="1"/>
  <c r="D926" i="2"/>
  <c r="H926" i="2" s="1"/>
  <c r="D772" i="2"/>
  <c r="H772" i="2" s="1"/>
  <c r="D530" i="2"/>
  <c r="H530" i="2" s="1"/>
  <c r="D354" i="2"/>
  <c r="H354" i="2" s="1"/>
  <c r="D178" i="2"/>
  <c r="H178" i="2" s="1"/>
  <c r="D68" i="2"/>
  <c r="H68" i="2" s="1"/>
  <c r="D24" i="2"/>
  <c r="H24" i="2" s="1"/>
  <c r="F636" i="3"/>
  <c r="D1119" i="2"/>
  <c r="H1119" i="2" s="1"/>
  <c r="D987" i="2"/>
  <c r="H987" i="2" s="1"/>
  <c r="D833" i="2"/>
  <c r="H833" i="2" s="1"/>
  <c r="D723" i="2"/>
  <c r="H723" i="2" s="1"/>
  <c r="D635" i="2"/>
  <c r="H635" i="2" s="1"/>
  <c r="D525" i="2"/>
  <c r="H525" i="2" s="1"/>
  <c r="D371" i="2"/>
  <c r="H371" i="2" s="1"/>
  <c r="D217" i="2"/>
  <c r="H217" i="2" s="1"/>
  <c r="D107" i="2"/>
  <c r="H107" i="2" s="1"/>
  <c r="D41" i="2"/>
  <c r="H41" i="2" s="1"/>
  <c r="D1053" i="3"/>
  <c r="F1053" i="3" s="1"/>
  <c r="D1096" i="2"/>
  <c r="H1096" i="2" s="1"/>
  <c r="D986" i="2"/>
  <c r="H986" i="2" s="1"/>
  <c r="D832" i="2"/>
  <c r="H832" i="2" s="1"/>
  <c r="D722" i="2"/>
  <c r="H722" i="2" s="1"/>
  <c r="D612" i="2"/>
  <c r="H612" i="2" s="1"/>
  <c r="D502" i="2"/>
  <c r="H502" i="2" s="1"/>
  <c r="D348" i="2"/>
  <c r="H348" i="2" s="1"/>
  <c r="D238" i="2"/>
  <c r="H238" i="2" s="1"/>
  <c r="D128" i="2"/>
  <c r="H128" i="2" s="1"/>
  <c r="D18" i="2"/>
  <c r="H18" i="2" s="1"/>
  <c r="D1139" i="2"/>
  <c r="H1139" i="2" s="1"/>
  <c r="D985" i="2"/>
  <c r="H985" i="2" s="1"/>
  <c r="D875" i="2"/>
  <c r="H875" i="2" s="1"/>
  <c r="D765" i="2"/>
  <c r="H765" i="2" s="1"/>
  <c r="D633" i="2"/>
  <c r="H633" i="2" s="1"/>
  <c r="D523" i="2"/>
  <c r="H523" i="2" s="1"/>
  <c r="D1117" i="3"/>
  <c r="F1117" i="3" s="1"/>
  <c r="D985" i="3"/>
  <c r="F985" i="3" s="1"/>
  <c r="D853" i="3"/>
  <c r="F853" i="3" s="1"/>
  <c r="D611" i="3"/>
  <c r="F611" i="3" s="1"/>
  <c r="D1159" i="3"/>
  <c r="F1159" i="3" s="1"/>
  <c r="D1049" i="3"/>
  <c r="F1049" i="3" s="1"/>
  <c r="D939" i="3"/>
  <c r="F939" i="3" s="1"/>
  <c r="D851" i="3"/>
  <c r="F851" i="3" s="1"/>
  <c r="D741" i="3"/>
  <c r="F741" i="3" s="1"/>
  <c r="D631" i="3"/>
  <c r="F631" i="3" s="1"/>
  <c r="D455" i="3"/>
  <c r="F455" i="3" s="1"/>
  <c r="D323" i="3"/>
  <c r="F323" i="3" s="1"/>
  <c r="D1177" i="2"/>
  <c r="H1177" i="2" s="1"/>
  <c r="D1067" i="2"/>
  <c r="H1067" i="2" s="1"/>
  <c r="D495" i="2"/>
  <c r="H495" i="2" s="1"/>
  <c r="D573" i="3"/>
  <c r="F573" i="3" s="1"/>
  <c r="D1031" i="2"/>
  <c r="H1031" i="2" s="1"/>
  <c r="D899" i="2"/>
  <c r="H899" i="2" s="1"/>
  <c r="D789" i="2"/>
  <c r="H789" i="2" s="1"/>
  <c r="D679" i="2"/>
  <c r="H679" i="2" s="1"/>
  <c r="D569" i="2"/>
  <c r="H569" i="2" s="1"/>
  <c r="D415" i="2"/>
  <c r="H415" i="2" s="1"/>
  <c r="D305" i="2"/>
  <c r="H305" i="2" s="1"/>
  <c r="D151" i="2"/>
  <c r="H151" i="2" s="1"/>
  <c r="D85" i="2"/>
  <c r="H85" i="2" s="1"/>
  <c r="D1119" i="3"/>
  <c r="F1119" i="3" s="1"/>
  <c r="D1162" i="2"/>
  <c r="H1162" i="2" s="1"/>
  <c r="D1052" i="2"/>
  <c r="H1052" i="2" s="1"/>
  <c r="D942" i="2"/>
  <c r="H942" i="2" s="1"/>
  <c r="D810" i="2"/>
  <c r="H810" i="2" s="1"/>
  <c r="D678" i="2"/>
  <c r="H678" i="2" s="1"/>
  <c r="D568" i="2"/>
  <c r="H568" i="2" s="1"/>
  <c r="D436" i="2"/>
  <c r="H436" i="2" s="1"/>
  <c r="D304" i="2"/>
  <c r="H304" i="2" s="1"/>
  <c r="D106" i="2"/>
  <c r="H106" i="2" s="1"/>
  <c r="D1183" i="2"/>
  <c r="H1183" i="2" s="1"/>
  <c r="D1073" i="2"/>
  <c r="H1073" i="2" s="1"/>
  <c r="D963" i="2"/>
  <c r="H963" i="2" s="1"/>
  <c r="D853" i="2"/>
  <c r="H853" i="2" s="1"/>
  <c r="D677" i="2"/>
  <c r="H677" i="2" s="1"/>
  <c r="D567" i="2"/>
  <c r="H567" i="2" s="1"/>
  <c r="D1161" i="3"/>
  <c r="F1161" i="3" s="1"/>
  <c r="D1029" i="3"/>
  <c r="F1029" i="3" s="1"/>
  <c r="D897" i="3"/>
  <c r="F897" i="3" s="1"/>
  <c r="D633" i="3"/>
  <c r="F633" i="3" s="1"/>
  <c r="D1093" i="3"/>
  <c r="F1093" i="3" s="1"/>
  <c r="D961" i="3"/>
  <c r="F961" i="3" s="1"/>
  <c r="D829" i="3"/>
  <c r="F829" i="3" s="1"/>
  <c r="D719" i="3"/>
  <c r="F719" i="3" s="1"/>
  <c r="D609" i="3"/>
  <c r="F609" i="3" s="1"/>
  <c r="D521" i="3"/>
  <c r="F521" i="3" s="1"/>
  <c r="D411" i="3"/>
  <c r="F411" i="3" s="1"/>
  <c r="D1089" i="2"/>
  <c r="H1089" i="2" s="1"/>
  <c r="D979" i="2"/>
  <c r="H979" i="2" s="1"/>
  <c r="D451" i="2"/>
  <c r="H451" i="2" s="1"/>
  <c r="F1032" i="3"/>
  <c r="D1163" i="2"/>
  <c r="H1163" i="2" s="1"/>
  <c r="D1009" i="2"/>
  <c r="H1009" i="2" s="1"/>
  <c r="D921" i="2"/>
  <c r="H921" i="2" s="1"/>
  <c r="D767" i="2"/>
  <c r="H767" i="2" s="1"/>
  <c r="D657" i="2"/>
  <c r="H657" i="2" s="1"/>
  <c r="D481" i="2"/>
  <c r="H481" i="2" s="1"/>
  <c r="D349" i="2"/>
  <c r="H349" i="2" s="1"/>
  <c r="D239" i="2"/>
  <c r="H239" i="2" s="1"/>
  <c r="D129" i="2"/>
  <c r="H129" i="2" s="1"/>
  <c r="D19" i="2"/>
  <c r="H19" i="2" s="1"/>
  <c r="D1031" i="3"/>
  <c r="F1031" i="3" s="1"/>
  <c r="D1074" i="2"/>
  <c r="H1074" i="2" s="1"/>
  <c r="D964" i="2"/>
  <c r="H964" i="2" s="1"/>
  <c r="D876" i="2"/>
  <c r="H876" i="2" s="1"/>
  <c r="D744" i="2"/>
  <c r="H744" i="2" s="1"/>
  <c r="D634" i="2"/>
  <c r="H634" i="2" s="1"/>
  <c r="D546" i="2"/>
  <c r="H546" i="2" s="1"/>
  <c r="D216" i="2"/>
  <c r="H216" i="2" s="1"/>
  <c r="D84" i="2"/>
  <c r="H84" i="2" s="1"/>
  <c r="D1095" i="2"/>
  <c r="H1095" i="2" s="1"/>
  <c r="D1029" i="2"/>
  <c r="H1029" i="2" s="1"/>
  <c r="D919" i="2"/>
  <c r="H919" i="2" s="1"/>
  <c r="D787" i="2"/>
  <c r="H787" i="2" s="1"/>
  <c r="D699" i="2"/>
  <c r="H699" i="2" s="1"/>
  <c r="D611" i="2"/>
  <c r="H611" i="2" s="1"/>
  <c r="D1139" i="3"/>
  <c r="F1139" i="3" s="1"/>
  <c r="D1007" i="3"/>
  <c r="F1007" i="3" s="1"/>
  <c r="D875" i="3"/>
  <c r="F875" i="3" s="1"/>
  <c r="D655" i="3"/>
  <c r="F655" i="3" s="1"/>
  <c r="D1115" i="3"/>
  <c r="F1115" i="3" s="1"/>
  <c r="D1005" i="3"/>
  <c r="F1005" i="3" s="1"/>
  <c r="D895" i="3"/>
  <c r="F895" i="3" s="1"/>
  <c r="D763" i="3"/>
  <c r="F763" i="3" s="1"/>
  <c r="D653" i="3"/>
  <c r="F653" i="3" s="1"/>
  <c r="D543" i="3"/>
  <c r="F543" i="3" s="1"/>
  <c r="D477" i="3"/>
  <c r="F477" i="3" s="1"/>
  <c r="D367" i="3"/>
  <c r="F367" i="3" s="1"/>
  <c r="D913" i="2"/>
  <c r="H913" i="2" s="1"/>
  <c r="D561" i="2"/>
  <c r="H561" i="2" s="1"/>
  <c r="D1097" i="2"/>
  <c r="H1097" i="2" s="1"/>
  <c r="D943" i="2"/>
  <c r="H943" i="2" s="1"/>
  <c r="D811" i="2"/>
  <c r="H811" i="2" s="1"/>
  <c r="D701" i="2"/>
  <c r="H701" i="2" s="1"/>
  <c r="D591" i="2"/>
  <c r="H591" i="2" s="1"/>
  <c r="D437" i="2"/>
  <c r="H437" i="2" s="1"/>
  <c r="D327" i="2"/>
  <c r="H327" i="2" s="1"/>
  <c r="D195" i="2"/>
  <c r="H195" i="2" s="1"/>
  <c r="D63" i="2"/>
  <c r="H63" i="2" s="1"/>
  <c r="D1075" i="3"/>
  <c r="F1075" i="3" s="1"/>
  <c r="D1118" i="2"/>
  <c r="H1118" i="2" s="1"/>
  <c r="D1008" i="2"/>
  <c r="H1008" i="2" s="1"/>
  <c r="D898" i="2"/>
  <c r="H898" i="2" s="1"/>
  <c r="D766" i="2"/>
  <c r="H766" i="2" s="1"/>
  <c r="D656" i="2"/>
  <c r="H656" i="2" s="1"/>
  <c r="D524" i="2"/>
  <c r="H524" i="2" s="1"/>
  <c r="D392" i="2"/>
  <c r="H392" i="2" s="1"/>
  <c r="D260" i="2"/>
  <c r="H260" i="2" s="1"/>
  <c r="D150" i="2"/>
  <c r="H150" i="2" s="1"/>
  <c r="D40" i="2"/>
  <c r="H40" i="2" s="1"/>
  <c r="D1161" i="2"/>
  <c r="H1161" i="2" s="1"/>
  <c r="D1051" i="2"/>
  <c r="H1051" i="2" s="1"/>
  <c r="D897" i="2"/>
  <c r="H897" i="2" s="1"/>
  <c r="D809" i="2"/>
  <c r="H809" i="2" s="1"/>
  <c r="D721" i="2"/>
  <c r="H721" i="2" s="1"/>
  <c r="D589" i="2"/>
  <c r="H589" i="2" s="1"/>
  <c r="D259" i="2"/>
  <c r="H259" i="2" s="1"/>
  <c r="D1073" i="3"/>
  <c r="F1073" i="3" s="1"/>
  <c r="D919" i="3"/>
  <c r="F919" i="3" s="1"/>
  <c r="D809" i="3"/>
  <c r="F809" i="3" s="1"/>
  <c r="D589" i="3"/>
  <c r="F589" i="3" s="1"/>
  <c r="D1181" i="3"/>
  <c r="F1181" i="3" s="1"/>
  <c r="D1071" i="3"/>
  <c r="F1071" i="3" s="1"/>
  <c r="D983" i="3"/>
  <c r="F983" i="3" s="1"/>
  <c r="D873" i="3"/>
  <c r="F873" i="3" s="1"/>
  <c r="D785" i="3"/>
  <c r="F785" i="3" s="1"/>
  <c r="D675" i="3"/>
  <c r="F675" i="3" s="1"/>
  <c r="D587" i="3"/>
  <c r="F587" i="3" s="1"/>
  <c r="D499" i="3"/>
  <c r="F499" i="3" s="1"/>
  <c r="D389" i="3"/>
  <c r="F389" i="3" s="1"/>
  <c r="D1001" i="2"/>
  <c r="H1001" i="2" s="1"/>
  <c r="D693" i="2"/>
  <c r="H693" i="2" s="1"/>
  <c r="D583" i="2"/>
  <c r="H583" i="2" s="1"/>
  <c r="D253" i="2"/>
  <c r="H253" i="2" s="1"/>
  <c r="D680" i="2"/>
  <c r="H680" i="2" s="1"/>
  <c r="D504" i="2"/>
  <c r="H504" i="2" s="1"/>
  <c r="D372" i="2"/>
  <c r="H372" i="2" s="1"/>
  <c r="D301" i="3"/>
  <c r="F301" i="3" s="1"/>
  <c r="D279" i="3"/>
  <c r="F279" i="3" s="1"/>
  <c r="D257" i="3"/>
  <c r="F257" i="3" s="1"/>
  <c r="D235" i="3"/>
  <c r="F235" i="3" s="1"/>
  <c r="D213" i="3"/>
  <c r="F213" i="3" s="1"/>
  <c r="D191" i="3"/>
  <c r="F191" i="3" s="1"/>
  <c r="D413" i="2"/>
  <c r="H413" i="2" s="1"/>
  <c r="D281" i="2"/>
  <c r="H281" i="2" s="1"/>
  <c r="D171" i="2"/>
  <c r="H171" i="2" s="1"/>
  <c r="D39" i="2"/>
  <c r="H39" i="2" s="1"/>
  <c r="D1050" i="2"/>
  <c r="H1050" i="2" s="1"/>
  <c r="D940" i="2"/>
  <c r="H940" i="2" s="1"/>
  <c r="D830" i="2"/>
  <c r="H830" i="2" s="1"/>
  <c r="D720" i="2"/>
  <c r="H720" i="2" s="1"/>
  <c r="D566" i="2"/>
  <c r="H566" i="2" s="1"/>
  <c r="D390" i="2"/>
  <c r="H390" i="2" s="1"/>
  <c r="D126" i="2"/>
  <c r="H126" i="2" s="1"/>
  <c r="D479" i="2"/>
  <c r="H479" i="2" s="1"/>
  <c r="D391" i="2"/>
  <c r="H391" i="2" s="1"/>
  <c r="D149" i="2"/>
  <c r="H149" i="2" s="1"/>
  <c r="D17" i="2"/>
  <c r="H17" i="2" s="1"/>
  <c r="D1116" i="2"/>
  <c r="H1116" i="2" s="1"/>
  <c r="D1006" i="2"/>
  <c r="H1006" i="2" s="1"/>
  <c r="D874" i="2"/>
  <c r="H874" i="2" s="1"/>
  <c r="D808" i="2"/>
  <c r="H808" i="2" s="1"/>
  <c r="D676" i="2"/>
  <c r="H676" i="2" s="1"/>
  <c r="D544" i="2"/>
  <c r="H544" i="2" s="1"/>
  <c r="D456" i="2"/>
  <c r="H456" i="2" s="1"/>
  <c r="D368" i="2"/>
  <c r="H368" i="2" s="1"/>
  <c r="D280" i="2"/>
  <c r="H280" i="2" s="1"/>
  <c r="D192" i="2"/>
  <c r="H192" i="2" s="1"/>
  <c r="D104" i="2"/>
  <c r="H104" i="2" s="1"/>
  <c r="D60" i="2"/>
  <c r="H60" i="2" s="1"/>
  <c r="D763" i="2"/>
  <c r="H763" i="2" s="1"/>
  <c r="D609" i="2"/>
  <c r="H609" i="2" s="1"/>
  <c r="D477" i="2"/>
  <c r="H477" i="2" s="1"/>
  <c r="D301" i="2"/>
  <c r="H301" i="2" s="1"/>
  <c r="D37" i="2"/>
  <c r="H37" i="2" s="1"/>
  <c r="D457" i="2"/>
  <c r="H457" i="2" s="1"/>
  <c r="D347" i="2"/>
  <c r="H347" i="2" s="1"/>
  <c r="D215" i="2"/>
  <c r="H215" i="2" s="1"/>
  <c r="D105" i="2"/>
  <c r="H105" i="2" s="1"/>
  <c r="D1094" i="2"/>
  <c r="H1094" i="2" s="1"/>
  <c r="D962" i="2"/>
  <c r="H962" i="2" s="1"/>
  <c r="D852" i="2"/>
  <c r="H852" i="2" s="1"/>
  <c r="D742" i="2"/>
  <c r="H742" i="2" s="1"/>
  <c r="D632" i="2"/>
  <c r="H632" i="2" s="1"/>
  <c r="D522" i="2"/>
  <c r="H522" i="2" s="1"/>
  <c r="D434" i="2"/>
  <c r="H434" i="2" s="1"/>
  <c r="D324" i="2"/>
  <c r="H324" i="2" s="1"/>
  <c r="D258" i="2"/>
  <c r="H258" i="2" s="1"/>
  <c r="D148" i="2"/>
  <c r="H148" i="2" s="1"/>
  <c r="D38" i="2"/>
  <c r="H38" i="2" s="1"/>
  <c r="D1027" i="2"/>
  <c r="H1027" i="2" s="1"/>
  <c r="D939" i="2"/>
  <c r="H939" i="2" s="1"/>
  <c r="D873" i="2"/>
  <c r="H873" i="2" s="1"/>
  <c r="D719" i="2"/>
  <c r="H719" i="2" s="1"/>
  <c r="D367" i="2"/>
  <c r="H367" i="2" s="1"/>
  <c r="D169" i="2"/>
  <c r="H169" i="2" s="1"/>
  <c r="D1180" i="2"/>
  <c r="H1180" i="2" s="1"/>
  <c r="D1158" i="2"/>
  <c r="H1158" i="2" s="1"/>
  <c r="D1136" i="2"/>
  <c r="H1136" i="2" s="1"/>
  <c r="D1092" i="2"/>
  <c r="H1092" i="2" s="1"/>
  <c r="D1070" i="2"/>
  <c r="H1070" i="2" s="1"/>
  <c r="D1048" i="2"/>
  <c r="H1048" i="2" s="1"/>
  <c r="D1026" i="2"/>
  <c r="H1026" i="2" s="1"/>
  <c r="D982" i="2"/>
  <c r="H982" i="2" s="1"/>
  <c r="D960" i="2"/>
  <c r="H960" i="2" s="1"/>
  <c r="D916" i="2"/>
  <c r="H916" i="2" s="1"/>
  <c r="D894" i="2"/>
  <c r="H894" i="2" s="1"/>
  <c r="D872" i="2"/>
  <c r="H872" i="2" s="1"/>
  <c r="D828" i="2"/>
  <c r="H828" i="2" s="1"/>
  <c r="D806" i="2"/>
  <c r="H806" i="2" s="1"/>
  <c r="D784" i="2"/>
  <c r="H784" i="2" s="1"/>
  <c r="D762" i="2"/>
  <c r="H762" i="2" s="1"/>
  <c r="D740" i="2"/>
  <c r="H740" i="2" s="1"/>
  <c r="D696" i="2"/>
  <c r="H696" i="2" s="1"/>
  <c r="D674" i="2"/>
  <c r="H674" i="2" s="1"/>
  <c r="D652" i="2"/>
  <c r="H652" i="2" s="1"/>
  <c r="D630" i="2"/>
  <c r="H630" i="2" s="1"/>
  <c r="D608" i="2"/>
  <c r="H608" i="2" s="1"/>
  <c r="D586" i="2"/>
  <c r="H586" i="2" s="1"/>
  <c r="D564" i="2"/>
  <c r="H564" i="2" s="1"/>
  <c r="D542" i="2"/>
  <c r="H542" i="2" s="1"/>
  <c r="D520" i="2"/>
  <c r="H520" i="2" s="1"/>
  <c r="D498" i="2"/>
  <c r="H498" i="2" s="1"/>
  <c r="D476" i="2"/>
  <c r="H476" i="2" s="1"/>
  <c r="D454" i="2"/>
  <c r="H454" i="2" s="1"/>
  <c r="D432" i="2"/>
  <c r="H432" i="2" s="1"/>
  <c r="D410" i="2"/>
  <c r="H410" i="2" s="1"/>
  <c r="D341" i="3"/>
  <c r="F341" i="3" s="1"/>
  <c r="D77" i="3"/>
  <c r="F77" i="3" s="1"/>
  <c r="D435" i="2"/>
  <c r="H435" i="2" s="1"/>
  <c r="D325" i="2"/>
  <c r="H325" i="2" s="1"/>
  <c r="D193" i="2"/>
  <c r="H193" i="2" s="1"/>
  <c r="D61" i="2"/>
  <c r="H61" i="2" s="1"/>
  <c r="D1160" i="2"/>
  <c r="H1160" i="2" s="1"/>
  <c r="D1072" i="2"/>
  <c r="H1072" i="2" s="1"/>
  <c r="D984" i="2"/>
  <c r="H984" i="2" s="1"/>
  <c r="D764" i="2"/>
  <c r="H764" i="2" s="1"/>
  <c r="D654" i="2"/>
  <c r="H654" i="2" s="1"/>
  <c r="D478" i="2"/>
  <c r="H478" i="2" s="1"/>
  <c r="D302" i="2"/>
  <c r="H302" i="2" s="1"/>
  <c r="D236" i="2"/>
  <c r="H236" i="2" s="1"/>
  <c r="D170" i="2"/>
  <c r="H170" i="2" s="1"/>
  <c r="D82" i="2"/>
  <c r="H82" i="2" s="1"/>
  <c r="D16" i="2"/>
  <c r="H16" i="2" s="1"/>
  <c r="D1049" i="2"/>
  <c r="H1049" i="2" s="1"/>
  <c r="D895" i="2"/>
  <c r="H895" i="2" s="1"/>
  <c r="D543" i="2"/>
  <c r="H543" i="2" s="1"/>
  <c r="D411" i="2"/>
  <c r="H411" i="2" s="1"/>
  <c r="D345" i="2"/>
  <c r="H345" i="2" s="1"/>
  <c r="D125" i="2"/>
  <c r="H125" i="2" s="1"/>
  <c r="D1179" i="2"/>
  <c r="H1179" i="2" s="1"/>
  <c r="D1069" i="2"/>
  <c r="H1069" i="2" s="1"/>
  <c r="D1047" i="2"/>
  <c r="H1047" i="2" s="1"/>
  <c r="D1025" i="2"/>
  <c r="H1025" i="2" s="1"/>
  <c r="D1003" i="2"/>
  <c r="H1003" i="2" s="1"/>
  <c r="D981" i="2"/>
  <c r="H981" i="2" s="1"/>
  <c r="D959" i="2"/>
  <c r="H959" i="2" s="1"/>
  <c r="D937" i="2"/>
  <c r="H937" i="2" s="1"/>
  <c r="D915" i="2"/>
  <c r="H915" i="2" s="1"/>
  <c r="D893" i="2"/>
  <c r="H893" i="2" s="1"/>
  <c r="D871" i="2"/>
  <c r="H871" i="2" s="1"/>
  <c r="D849" i="2"/>
  <c r="H849" i="2" s="1"/>
  <c r="D827" i="2"/>
  <c r="H827" i="2" s="1"/>
  <c r="D805" i="2"/>
  <c r="H805" i="2" s="1"/>
  <c r="D783" i="2"/>
  <c r="H783" i="2" s="1"/>
  <c r="D761" i="2"/>
  <c r="H761" i="2" s="1"/>
  <c r="D739" i="2"/>
  <c r="H739" i="2" s="1"/>
  <c r="D717" i="2"/>
  <c r="H717" i="2" s="1"/>
  <c r="D695" i="2"/>
  <c r="H695" i="2" s="1"/>
  <c r="D673" i="2"/>
  <c r="H673" i="2" s="1"/>
  <c r="D629" i="2"/>
  <c r="H629" i="2" s="1"/>
  <c r="D607" i="2"/>
  <c r="H607" i="2" s="1"/>
  <c r="D585" i="2"/>
  <c r="H585" i="2" s="1"/>
  <c r="D563" i="2"/>
  <c r="H563" i="2" s="1"/>
  <c r="D541" i="2"/>
  <c r="H541" i="2" s="1"/>
  <c r="D519" i="2"/>
  <c r="H519" i="2" s="1"/>
  <c r="D497" i="2"/>
  <c r="H497" i="2" s="1"/>
  <c r="D475" i="2"/>
  <c r="H475" i="2" s="1"/>
  <c r="D453" i="2"/>
  <c r="H453" i="2" s="1"/>
  <c r="D431" i="2"/>
  <c r="H431" i="2" s="1"/>
  <c r="D409" i="2"/>
  <c r="H409" i="2" s="1"/>
  <c r="D387" i="2"/>
  <c r="H387" i="2" s="1"/>
  <c r="D365" i="2"/>
  <c r="H365" i="2" s="1"/>
  <c r="D343" i="2"/>
  <c r="H343" i="2" s="1"/>
  <c r="D321" i="2"/>
  <c r="H321" i="2" s="1"/>
  <c r="D299" i="2"/>
  <c r="H299" i="2" s="1"/>
  <c r="D277" i="2"/>
  <c r="H277" i="2" s="1"/>
  <c r="D255" i="2"/>
  <c r="H255" i="2" s="1"/>
  <c r="D233" i="2"/>
  <c r="H233" i="2" s="1"/>
  <c r="D211" i="2"/>
  <c r="H211" i="2" s="1"/>
  <c r="D189" i="2"/>
  <c r="H189" i="2" s="1"/>
  <c r="D167" i="2"/>
  <c r="H167" i="2" s="1"/>
  <c r="D145" i="2"/>
  <c r="H145" i="2" s="1"/>
  <c r="D101" i="2"/>
  <c r="H101" i="2" s="1"/>
  <c r="D79" i="2"/>
  <c r="H79" i="2" s="1"/>
  <c r="D57" i="2"/>
  <c r="H57" i="2" s="1"/>
  <c r="D35" i="2"/>
  <c r="H35" i="2" s="1"/>
  <c r="D1150" i="2"/>
  <c r="H1150" i="2" s="1"/>
  <c r="D1128" i="2"/>
  <c r="H1128" i="2" s="1"/>
  <c r="D1062" i="2"/>
  <c r="H1062" i="2" s="1"/>
  <c r="D1018" i="2"/>
  <c r="H1018" i="2" s="1"/>
  <c r="D974" i="2"/>
  <c r="H974" i="2" s="1"/>
  <c r="D952" i="2"/>
  <c r="H952" i="2" s="1"/>
  <c r="D886" i="2"/>
  <c r="H886" i="2" s="1"/>
  <c r="D864" i="2"/>
  <c r="H864" i="2" s="1"/>
  <c r="D820" i="2"/>
  <c r="H820" i="2" s="1"/>
  <c r="D732" i="2"/>
  <c r="H732" i="2" s="1"/>
  <c r="D369" i="2"/>
  <c r="H369" i="2" s="1"/>
  <c r="D237" i="2"/>
  <c r="H237" i="2" s="1"/>
  <c r="D1138" i="2"/>
  <c r="H1138" i="2" s="1"/>
  <c r="D1028" i="2"/>
  <c r="H1028" i="2" s="1"/>
  <c r="D918" i="2"/>
  <c r="H918" i="2" s="1"/>
  <c r="D786" i="2"/>
  <c r="H786" i="2" s="1"/>
  <c r="D698" i="2"/>
  <c r="H698" i="2" s="1"/>
  <c r="D500" i="2"/>
  <c r="H500" i="2" s="1"/>
  <c r="D346" i="2"/>
  <c r="H346" i="2" s="1"/>
  <c r="D214" i="2"/>
  <c r="H214" i="2" s="1"/>
  <c r="D892" i="2"/>
  <c r="H892" i="2" s="1"/>
  <c r="D870" i="2"/>
  <c r="H870" i="2" s="1"/>
  <c r="D804" i="2"/>
  <c r="H804" i="2" s="1"/>
  <c r="D782" i="2"/>
  <c r="H782" i="2" s="1"/>
  <c r="D760" i="2"/>
  <c r="H760" i="2" s="1"/>
  <c r="D738" i="2"/>
  <c r="H738" i="2" s="1"/>
  <c r="D716" i="2"/>
  <c r="H716" i="2" s="1"/>
  <c r="D694" i="2"/>
  <c r="H694" i="2" s="1"/>
  <c r="D672" i="2"/>
  <c r="H672" i="2" s="1"/>
  <c r="D650" i="2"/>
  <c r="H650" i="2" s="1"/>
  <c r="D628" i="2"/>
  <c r="H628" i="2" s="1"/>
  <c r="D606" i="2"/>
  <c r="H606" i="2" s="1"/>
  <c r="D584" i="2"/>
  <c r="H584" i="2" s="1"/>
  <c r="D562" i="2"/>
  <c r="H562" i="2" s="1"/>
  <c r="D540" i="2"/>
  <c r="H540" i="2" s="1"/>
  <c r="D518" i="2"/>
  <c r="H518" i="2" s="1"/>
  <c r="D496" i="2"/>
  <c r="H496" i="2" s="1"/>
  <c r="D474" i="2"/>
  <c r="H474" i="2" s="1"/>
  <c r="D452" i="2"/>
  <c r="H452" i="2" s="1"/>
  <c r="D430" i="2"/>
  <c r="H430" i="2" s="1"/>
  <c r="D1182" i="3"/>
  <c r="F1182" i="3" s="1"/>
  <c r="D1160" i="3"/>
  <c r="F1160" i="3" s="1"/>
  <c r="D1138" i="3"/>
  <c r="F1138" i="3" s="1"/>
  <c r="D1116" i="3"/>
  <c r="F1116" i="3" s="1"/>
  <c r="D1094" i="3"/>
  <c r="F1094" i="3" s="1"/>
  <c r="D1072" i="3"/>
  <c r="F1072" i="3" s="1"/>
  <c r="D1050" i="3"/>
  <c r="F1050" i="3" s="1"/>
  <c r="D1028" i="3"/>
  <c r="F1028" i="3" s="1"/>
  <c r="D1006" i="3"/>
  <c r="F1006" i="3" s="1"/>
  <c r="D962" i="3"/>
  <c r="F962" i="3" s="1"/>
  <c r="D918" i="3"/>
  <c r="F918" i="3" s="1"/>
  <c r="D896" i="3"/>
  <c r="F896" i="3" s="1"/>
  <c r="D874" i="3"/>
  <c r="F874" i="3" s="1"/>
  <c r="D830" i="3"/>
  <c r="F830" i="3" s="1"/>
  <c r="D808" i="3"/>
  <c r="F808" i="3" s="1"/>
  <c r="D786" i="3"/>
  <c r="F786" i="3" s="1"/>
  <c r="D764" i="3"/>
  <c r="F764" i="3" s="1"/>
  <c r="D720" i="3"/>
  <c r="F720" i="3" s="1"/>
  <c r="D698" i="3"/>
  <c r="F698" i="3" s="1"/>
  <c r="D632" i="3"/>
  <c r="F632" i="3" s="1"/>
  <c r="D588" i="3"/>
  <c r="F588" i="3" s="1"/>
  <c r="D566" i="3"/>
  <c r="F566" i="3" s="1"/>
  <c r="D544" i="3"/>
  <c r="F544" i="3" s="1"/>
  <c r="D522" i="3"/>
  <c r="F522" i="3" s="1"/>
  <c r="D500" i="3"/>
  <c r="F500" i="3" s="1"/>
  <c r="D478" i="3"/>
  <c r="F478" i="3" s="1"/>
  <c r="D456" i="3"/>
  <c r="F456" i="3" s="1"/>
  <c r="D390" i="3"/>
  <c r="F390" i="3" s="1"/>
  <c r="D368" i="3"/>
  <c r="F368" i="3" s="1"/>
  <c r="D324" i="3"/>
  <c r="F324" i="3" s="1"/>
  <c r="D302" i="3"/>
  <c r="F302" i="3" s="1"/>
  <c r="D280" i="3"/>
  <c r="F280" i="3" s="1"/>
  <c r="D236" i="3"/>
  <c r="F236" i="3" s="1"/>
  <c r="D214" i="3"/>
  <c r="F214" i="3" s="1"/>
  <c r="D192" i="3"/>
  <c r="F192" i="3" s="1"/>
  <c r="D148" i="3"/>
  <c r="F148" i="3" s="1"/>
  <c r="D126" i="3"/>
  <c r="F126" i="3" s="1"/>
  <c r="D104" i="3"/>
  <c r="F104" i="3" s="1"/>
  <c r="D82" i="3"/>
  <c r="F82" i="3" s="1"/>
  <c r="D60" i="3"/>
  <c r="F60" i="3" s="1"/>
  <c r="D16" i="3"/>
  <c r="F16" i="3" s="1"/>
  <c r="D169" i="3"/>
  <c r="F169" i="3" s="1"/>
  <c r="D147" i="3"/>
  <c r="F147" i="3" s="1"/>
  <c r="D125" i="3"/>
  <c r="F125" i="3" s="1"/>
  <c r="D103" i="3"/>
  <c r="F103" i="3" s="1"/>
  <c r="D81" i="3"/>
  <c r="F81" i="3" s="1"/>
  <c r="D59" i="3"/>
  <c r="F59" i="3" s="1"/>
  <c r="D37" i="3"/>
  <c r="F37" i="3" s="1"/>
  <c r="D15" i="3"/>
  <c r="F15" i="3" s="1"/>
  <c r="D1108" i="3"/>
  <c r="F1108" i="3" s="1"/>
  <c r="D910" i="3"/>
  <c r="F910" i="3" s="1"/>
  <c r="D1070" i="3"/>
  <c r="F1070" i="3" s="1"/>
  <c r="D850" i="3"/>
  <c r="F850" i="3" s="1"/>
  <c r="D630" i="3"/>
  <c r="F630" i="3" s="1"/>
  <c r="D608" i="3"/>
  <c r="F608" i="3" s="1"/>
  <c r="D586" i="3"/>
  <c r="F586" i="3" s="1"/>
  <c r="D542" i="3"/>
  <c r="F542" i="3" s="1"/>
  <c r="D520" i="3"/>
  <c r="F520" i="3" s="1"/>
  <c r="D498" i="3"/>
  <c r="F498" i="3" s="1"/>
  <c r="D476" i="3"/>
  <c r="F476" i="3" s="1"/>
  <c r="D454" i="3"/>
  <c r="F454" i="3" s="1"/>
  <c r="D432" i="3"/>
  <c r="F432" i="3" s="1"/>
  <c r="D410" i="3"/>
  <c r="F410" i="3" s="1"/>
  <c r="D388" i="3"/>
  <c r="F388" i="3" s="1"/>
  <c r="D366" i="3"/>
  <c r="F366" i="3" s="1"/>
  <c r="D344" i="3"/>
  <c r="F344" i="3" s="1"/>
  <c r="D322" i="3"/>
  <c r="F322" i="3" s="1"/>
  <c r="D300" i="3"/>
  <c r="F300" i="3" s="1"/>
  <c r="D278" i="3"/>
  <c r="F278" i="3" s="1"/>
  <c r="D256" i="3"/>
  <c r="F256" i="3" s="1"/>
  <c r="D234" i="3"/>
  <c r="F234" i="3" s="1"/>
  <c r="D212" i="3"/>
  <c r="F212" i="3" s="1"/>
  <c r="D190" i="3"/>
  <c r="F190" i="3" s="1"/>
  <c r="D168" i="3"/>
  <c r="F168" i="3" s="1"/>
  <c r="D146" i="3"/>
  <c r="F146" i="3" s="1"/>
  <c r="D124" i="3"/>
  <c r="F124" i="3" s="1"/>
  <c r="D102" i="3"/>
  <c r="F102" i="3" s="1"/>
  <c r="D80" i="3"/>
  <c r="F80" i="3" s="1"/>
  <c r="D58" i="3"/>
  <c r="F58" i="3" s="1"/>
  <c r="D36" i="3"/>
  <c r="F36" i="3" s="1"/>
  <c r="D14" i="3"/>
  <c r="F14" i="3" s="1"/>
  <c r="D645" i="3"/>
  <c r="F645" i="3" s="1"/>
  <c r="D73" i="3"/>
  <c r="F73" i="3" s="1"/>
  <c r="D7" i="3"/>
  <c r="F7" i="3" s="1"/>
  <c r="D366" i="2"/>
  <c r="H366" i="2" s="1"/>
  <c r="D344" i="2"/>
  <c r="H344" i="2" s="1"/>
  <c r="D322" i="2"/>
  <c r="H322" i="2" s="1"/>
  <c r="D300" i="2"/>
  <c r="H300" i="2" s="1"/>
  <c r="D278" i="2"/>
  <c r="H278" i="2" s="1"/>
  <c r="D256" i="2"/>
  <c r="H256" i="2" s="1"/>
  <c r="D234" i="2"/>
  <c r="H234" i="2" s="1"/>
  <c r="D212" i="2"/>
  <c r="H212" i="2" s="1"/>
  <c r="D190" i="2"/>
  <c r="H190" i="2" s="1"/>
  <c r="D168" i="2"/>
  <c r="H168" i="2" s="1"/>
  <c r="D146" i="2"/>
  <c r="H146" i="2" s="1"/>
  <c r="D124" i="2"/>
  <c r="H124" i="2" s="1"/>
  <c r="D102" i="2"/>
  <c r="H102" i="2" s="1"/>
  <c r="D36" i="2"/>
  <c r="H36" i="2" s="1"/>
  <c r="D14" i="2"/>
  <c r="H14" i="2" s="1"/>
  <c r="D1129" i="2"/>
  <c r="H1129" i="2" s="1"/>
  <c r="D1041" i="2"/>
  <c r="H1041" i="2" s="1"/>
  <c r="D997" i="2"/>
  <c r="H997" i="2" s="1"/>
  <c r="D975" i="2"/>
  <c r="H975" i="2" s="1"/>
  <c r="D909" i="2"/>
  <c r="H909" i="2" s="1"/>
  <c r="D865" i="2"/>
  <c r="H865" i="2" s="1"/>
  <c r="D821" i="2"/>
  <c r="H821" i="2" s="1"/>
  <c r="D799" i="2"/>
  <c r="H799" i="2" s="1"/>
  <c r="D689" i="2"/>
  <c r="H689" i="2" s="1"/>
  <c r="D601" i="2"/>
  <c r="H601" i="2" s="1"/>
  <c r="D425" i="2"/>
  <c r="H425" i="2" s="1"/>
  <c r="D359" i="2"/>
  <c r="H359" i="2" s="1"/>
  <c r="D249" i="2"/>
  <c r="H249" i="2" s="1"/>
  <c r="D183" i="2"/>
  <c r="H183" i="2" s="1"/>
  <c r="D95" i="2"/>
  <c r="H95" i="2" s="1"/>
  <c r="D51" i="2"/>
  <c r="H51" i="2" s="1"/>
  <c r="D1179" i="3"/>
  <c r="F1179" i="3" s="1"/>
  <c r="D1157" i="3"/>
  <c r="F1157" i="3" s="1"/>
  <c r="D1135" i="3"/>
  <c r="F1135" i="3" s="1"/>
  <c r="D1113" i="3"/>
  <c r="F1113" i="3" s="1"/>
  <c r="D1091" i="3"/>
  <c r="F1091" i="3" s="1"/>
  <c r="D1069" i="3"/>
  <c r="F1069" i="3" s="1"/>
  <c r="D1047" i="3"/>
  <c r="F1047" i="3" s="1"/>
  <c r="D1025" i="3"/>
  <c r="F1025" i="3" s="1"/>
  <c r="D1003" i="3"/>
  <c r="F1003" i="3" s="1"/>
  <c r="D981" i="3"/>
  <c r="F981" i="3" s="1"/>
  <c r="D959" i="3"/>
  <c r="F959" i="3" s="1"/>
  <c r="D937" i="3"/>
  <c r="F937" i="3" s="1"/>
  <c r="D915" i="3"/>
  <c r="F915" i="3" s="1"/>
  <c r="D893" i="3"/>
  <c r="F893" i="3" s="1"/>
  <c r="D871" i="3"/>
  <c r="F871" i="3" s="1"/>
  <c r="D849" i="3"/>
  <c r="F849" i="3" s="1"/>
  <c r="D827" i="3"/>
  <c r="F827" i="3" s="1"/>
  <c r="D805" i="3"/>
  <c r="F805" i="3" s="1"/>
  <c r="D783" i="3"/>
  <c r="F783" i="3" s="1"/>
  <c r="D761" i="3"/>
  <c r="F761" i="3" s="1"/>
  <c r="D739" i="3"/>
  <c r="F739" i="3" s="1"/>
  <c r="D717" i="3"/>
  <c r="F717" i="3" s="1"/>
  <c r="D695" i="3"/>
  <c r="F695" i="3" s="1"/>
  <c r="D673" i="3"/>
  <c r="F673" i="3" s="1"/>
  <c r="D651" i="3"/>
  <c r="F651" i="3" s="1"/>
  <c r="D629" i="3"/>
  <c r="F629" i="3" s="1"/>
  <c r="D607" i="3"/>
  <c r="F607" i="3" s="1"/>
  <c r="D585" i="3"/>
  <c r="F585" i="3" s="1"/>
  <c r="D563" i="3"/>
  <c r="F563" i="3" s="1"/>
  <c r="D541" i="3"/>
  <c r="F541" i="3" s="1"/>
  <c r="D519" i="3"/>
  <c r="F519" i="3" s="1"/>
  <c r="D497" i="3"/>
  <c r="F497" i="3" s="1"/>
  <c r="D431" i="3"/>
  <c r="F431" i="3" s="1"/>
  <c r="D409" i="3"/>
  <c r="F409" i="3" s="1"/>
  <c r="D365" i="3"/>
  <c r="F365" i="3" s="1"/>
  <c r="D299" i="3"/>
  <c r="F299" i="3" s="1"/>
  <c r="D233" i="3"/>
  <c r="F233" i="3" s="1"/>
  <c r="D145" i="3"/>
  <c r="F145" i="3" s="1"/>
  <c r="D123" i="3"/>
  <c r="F123" i="3" s="1"/>
  <c r="D79" i="3"/>
  <c r="F79" i="3" s="1"/>
  <c r="D688" i="2"/>
  <c r="H688" i="2" s="1"/>
  <c r="D622" i="2"/>
  <c r="H622" i="2" s="1"/>
  <c r="D600" i="2"/>
  <c r="H600" i="2" s="1"/>
  <c r="D490" i="2"/>
  <c r="H490" i="2" s="1"/>
  <c r="D468" i="2"/>
  <c r="H468" i="2" s="1"/>
  <c r="D446" i="2"/>
  <c r="H446" i="2" s="1"/>
  <c r="D424" i="2"/>
  <c r="H424" i="2" s="1"/>
  <c r="D380" i="2"/>
  <c r="H380" i="2" s="1"/>
  <c r="D358" i="2"/>
  <c r="H358" i="2" s="1"/>
  <c r="D248" i="2"/>
  <c r="H248" i="2" s="1"/>
  <c r="D226" i="2"/>
  <c r="H226" i="2" s="1"/>
  <c r="D204" i="2"/>
  <c r="H204" i="2" s="1"/>
  <c r="D182" i="2"/>
  <c r="H182" i="2" s="1"/>
  <c r="D94" i="2"/>
  <c r="H94" i="2" s="1"/>
  <c r="D28" i="2"/>
  <c r="H28" i="2" s="1"/>
  <c r="D6" i="2"/>
  <c r="H6" i="2" s="1"/>
  <c r="D1178" i="3"/>
  <c r="F1178" i="3" s="1"/>
  <c r="D1156" i="3"/>
  <c r="F1156" i="3" s="1"/>
  <c r="D1134" i="3"/>
  <c r="F1134" i="3" s="1"/>
  <c r="D1112" i="3"/>
  <c r="F1112" i="3" s="1"/>
  <c r="D1090" i="3"/>
  <c r="F1090" i="3" s="1"/>
  <c r="D1068" i="3"/>
  <c r="F1068" i="3" s="1"/>
  <c r="D1046" i="3"/>
  <c r="F1046" i="3" s="1"/>
  <c r="D1024" i="3"/>
  <c r="F1024" i="3" s="1"/>
  <c r="D1002" i="3"/>
  <c r="F1002" i="3" s="1"/>
  <c r="D980" i="3"/>
  <c r="F980" i="3" s="1"/>
  <c r="D958" i="3"/>
  <c r="F958" i="3" s="1"/>
  <c r="D936" i="3"/>
  <c r="F936" i="3" s="1"/>
  <c r="D914" i="3"/>
  <c r="F914" i="3" s="1"/>
  <c r="D892" i="3"/>
  <c r="F892" i="3" s="1"/>
  <c r="D870" i="3"/>
  <c r="F870" i="3" s="1"/>
  <c r="D848" i="3"/>
  <c r="F848" i="3" s="1"/>
  <c r="D826" i="3"/>
  <c r="F826" i="3" s="1"/>
  <c r="D804" i="3"/>
  <c r="F804" i="3" s="1"/>
  <c r="D782" i="3"/>
  <c r="F782" i="3" s="1"/>
  <c r="D760" i="3"/>
  <c r="F760" i="3" s="1"/>
  <c r="D738" i="3"/>
  <c r="F738" i="3" s="1"/>
  <c r="D716" i="3"/>
  <c r="F716" i="3" s="1"/>
  <c r="D694" i="3"/>
  <c r="F694" i="3" s="1"/>
  <c r="D672" i="3"/>
  <c r="F672" i="3" s="1"/>
  <c r="D650" i="3"/>
  <c r="F650" i="3" s="1"/>
  <c r="D628" i="3"/>
  <c r="F628" i="3" s="1"/>
  <c r="D606" i="3"/>
  <c r="F606" i="3" s="1"/>
  <c r="D584" i="3"/>
  <c r="F584" i="3" s="1"/>
  <c r="D562" i="3"/>
  <c r="F562" i="3" s="1"/>
  <c r="D540" i="3"/>
  <c r="F540" i="3" s="1"/>
  <c r="D518" i="3"/>
  <c r="F518" i="3" s="1"/>
  <c r="D496" i="3"/>
  <c r="F496" i="3" s="1"/>
  <c r="D474" i="3"/>
  <c r="F474" i="3" s="1"/>
  <c r="D452" i="3"/>
  <c r="F452" i="3" s="1"/>
  <c r="D430" i="3"/>
  <c r="F430" i="3" s="1"/>
  <c r="D408" i="3"/>
  <c r="F408" i="3" s="1"/>
  <c r="D386" i="3"/>
  <c r="F386" i="3" s="1"/>
  <c r="D364" i="3"/>
  <c r="F364" i="3" s="1"/>
  <c r="D342" i="3"/>
  <c r="F342" i="3" s="1"/>
  <c r="D320" i="3"/>
  <c r="F320" i="3" s="1"/>
  <c r="D298" i="3"/>
  <c r="F298" i="3" s="1"/>
  <c r="D276" i="3"/>
  <c r="F276" i="3" s="1"/>
  <c r="D254" i="3"/>
  <c r="F254" i="3" s="1"/>
  <c r="D232" i="3"/>
  <c r="F232" i="3" s="1"/>
  <c r="D210" i="3"/>
  <c r="F210" i="3" s="1"/>
  <c r="D188" i="3"/>
  <c r="F188" i="3" s="1"/>
  <c r="D166" i="3"/>
  <c r="F166" i="3" s="1"/>
  <c r="D144" i="3"/>
  <c r="F144" i="3" s="1"/>
  <c r="D122" i="3"/>
  <c r="F122" i="3" s="1"/>
  <c r="D100" i="3"/>
  <c r="F100" i="3" s="1"/>
  <c r="D78" i="3"/>
  <c r="F78" i="3" s="1"/>
  <c r="D56" i="3"/>
  <c r="F56" i="3" s="1"/>
  <c r="D34" i="3"/>
  <c r="F34" i="3" s="1"/>
  <c r="D12" i="3"/>
  <c r="F12" i="3" s="1"/>
  <c r="D599" i="3"/>
  <c r="F599" i="3" s="1"/>
  <c r="D379" i="3"/>
  <c r="F379" i="3" s="1"/>
  <c r="D291" i="3"/>
  <c r="F291" i="3" s="1"/>
  <c r="D247" i="3"/>
  <c r="F247" i="3" s="1"/>
  <c r="D203" i="3"/>
  <c r="F203" i="3" s="1"/>
  <c r="D181" i="3"/>
  <c r="F181" i="3" s="1"/>
  <c r="D159" i="3"/>
  <c r="F159" i="3" s="1"/>
  <c r="D71" i="3"/>
  <c r="F71" i="3" s="1"/>
  <c r="D408" i="2"/>
  <c r="H408" i="2" s="1"/>
  <c r="D386" i="2"/>
  <c r="H386" i="2" s="1"/>
  <c r="D364" i="2"/>
  <c r="H364" i="2" s="1"/>
  <c r="D342" i="2"/>
  <c r="H342" i="2" s="1"/>
  <c r="D320" i="2"/>
  <c r="H320" i="2" s="1"/>
  <c r="D298" i="2"/>
  <c r="H298" i="2" s="1"/>
  <c r="D276" i="2"/>
  <c r="H276" i="2" s="1"/>
  <c r="D254" i="2"/>
  <c r="H254" i="2" s="1"/>
  <c r="D232" i="2"/>
  <c r="H232" i="2" s="1"/>
  <c r="D210" i="2"/>
  <c r="H210" i="2" s="1"/>
  <c r="D188" i="2"/>
  <c r="H188" i="2" s="1"/>
  <c r="D166" i="2"/>
  <c r="H166" i="2" s="1"/>
  <c r="D144" i="2"/>
  <c r="H144" i="2" s="1"/>
  <c r="D122" i="2"/>
  <c r="H122" i="2" s="1"/>
  <c r="D100" i="2"/>
  <c r="H100" i="2" s="1"/>
  <c r="D78" i="2"/>
  <c r="H78" i="2" s="1"/>
  <c r="D56" i="2"/>
  <c r="H56" i="2" s="1"/>
  <c r="D34" i="2"/>
  <c r="H34" i="2" s="1"/>
  <c r="D12" i="2"/>
  <c r="H12" i="2" s="1"/>
  <c r="D1177" i="3"/>
  <c r="F1177" i="3" s="1"/>
  <c r="D1155" i="3"/>
  <c r="F1155" i="3" s="1"/>
  <c r="D1133" i="3"/>
  <c r="F1133" i="3" s="1"/>
  <c r="D1111" i="3"/>
  <c r="F1111" i="3" s="1"/>
  <c r="D1089" i="3"/>
  <c r="F1089" i="3" s="1"/>
  <c r="D1067" i="3"/>
  <c r="F1067" i="3" s="1"/>
  <c r="D1045" i="3"/>
  <c r="F1045" i="3" s="1"/>
  <c r="D1023" i="3"/>
  <c r="F1023" i="3" s="1"/>
  <c r="D1001" i="3"/>
  <c r="F1001" i="3" s="1"/>
  <c r="D979" i="3"/>
  <c r="F979" i="3" s="1"/>
  <c r="D957" i="3"/>
  <c r="F957" i="3" s="1"/>
  <c r="D935" i="3"/>
  <c r="F935" i="3" s="1"/>
  <c r="D891" i="3"/>
  <c r="F891" i="3" s="1"/>
  <c r="D869" i="3"/>
  <c r="F869" i="3" s="1"/>
  <c r="D847" i="3"/>
  <c r="F847" i="3" s="1"/>
  <c r="D825" i="3"/>
  <c r="F825" i="3" s="1"/>
  <c r="D803" i="3"/>
  <c r="F803" i="3" s="1"/>
  <c r="D781" i="3"/>
  <c r="F781" i="3" s="1"/>
  <c r="D759" i="3"/>
  <c r="F759" i="3" s="1"/>
  <c r="D737" i="3"/>
  <c r="F737" i="3" s="1"/>
  <c r="D715" i="3"/>
  <c r="F715" i="3" s="1"/>
  <c r="D693" i="3"/>
  <c r="F693" i="3" s="1"/>
  <c r="D649" i="3"/>
  <c r="F649" i="3" s="1"/>
  <c r="D627" i="3"/>
  <c r="F627" i="3" s="1"/>
  <c r="D605" i="3"/>
  <c r="F605" i="3" s="1"/>
  <c r="D583" i="3"/>
  <c r="F583" i="3" s="1"/>
  <c r="D561" i="3"/>
  <c r="F561" i="3" s="1"/>
  <c r="D539" i="3"/>
  <c r="F539" i="3" s="1"/>
  <c r="D517" i="3"/>
  <c r="F517" i="3" s="1"/>
  <c r="D495" i="3"/>
  <c r="F495" i="3" s="1"/>
  <c r="D473" i="3"/>
  <c r="F473" i="3" s="1"/>
  <c r="D451" i="3"/>
  <c r="F451" i="3" s="1"/>
  <c r="D429" i="3"/>
  <c r="F429" i="3" s="1"/>
  <c r="D407" i="3"/>
  <c r="F407" i="3" s="1"/>
  <c r="D385" i="3"/>
  <c r="F385" i="3" s="1"/>
  <c r="D363" i="3"/>
  <c r="F363" i="3" s="1"/>
  <c r="D319" i="3"/>
  <c r="F319" i="3" s="1"/>
  <c r="D297" i="3"/>
  <c r="F297" i="3" s="1"/>
  <c r="D275" i="3"/>
  <c r="F275" i="3" s="1"/>
  <c r="D231" i="3"/>
  <c r="F231" i="3" s="1"/>
  <c r="D209" i="3"/>
  <c r="F209" i="3" s="1"/>
  <c r="D187" i="3"/>
  <c r="F187" i="3" s="1"/>
  <c r="D165" i="3"/>
  <c r="F165" i="3" s="1"/>
  <c r="D143" i="3"/>
  <c r="F143" i="3" s="1"/>
  <c r="D99" i="3"/>
  <c r="F99" i="3" s="1"/>
  <c r="D33" i="3"/>
  <c r="F33" i="3" s="1"/>
  <c r="D11" i="3"/>
  <c r="F11" i="3" s="1"/>
  <c r="D1176" i="3"/>
  <c r="F1176" i="3" s="1"/>
  <c r="D1154" i="3"/>
  <c r="F1154" i="3" s="1"/>
  <c r="D1132" i="3"/>
  <c r="F1132" i="3" s="1"/>
  <c r="D1110" i="3"/>
  <c r="F1110" i="3" s="1"/>
  <c r="D1088" i="3"/>
  <c r="F1088" i="3" s="1"/>
  <c r="D1066" i="3"/>
  <c r="F1066" i="3" s="1"/>
  <c r="D1044" i="3"/>
  <c r="F1044" i="3" s="1"/>
  <c r="D1022" i="3"/>
  <c r="F1022" i="3" s="1"/>
  <c r="D1000" i="3"/>
  <c r="F1000" i="3" s="1"/>
  <c r="D978" i="3"/>
  <c r="F978" i="3" s="1"/>
  <c r="D956" i="3"/>
  <c r="F956" i="3" s="1"/>
  <c r="D934" i="3"/>
  <c r="F934" i="3" s="1"/>
  <c r="D912" i="3"/>
  <c r="F912" i="3" s="1"/>
  <c r="D890" i="3"/>
  <c r="F890" i="3" s="1"/>
  <c r="D868" i="3"/>
  <c r="F868" i="3" s="1"/>
  <c r="D846" i="3"/>
  <c r="F846" i="3" s="1"/>
  <c r="D824" i="3"/>
  <c r="F824" i="3" s="1"/>
  <c r="D802" i="3"/>
  <c r="F802" i="3" s="1"/>
  <c r="D780" i="3"/>
  <c r="F780" i="3" s="1"/>
  <c r="D758" i="3"/>
  <c r="F758" i="3" s="1"/>
  <c r="D736" i="3"/>
  <c r="F736" i="3" s="1"/>
  <c r="D714" i="3"/>
  <c r="F714" i="3" s="1"/>
  <c r="D692" i="3"/>
  <c r="F692" i="3" s="1"/>
  <c r="D670" i="3"/>
  <c r="F670" i="3" s="1"/>
  <c r="D648" i="3"/>
  <c r="F648" i="3" s="1"/>
  <c r="D626" i="3"/>
  <c r="F626" i="3" s="1"/>
  <c r="D604" i="3"/>
  <c r="F604" i="3" s="1"/>
  <c r="D582" i="3"/>
  <c r="F582" i="3" s="1"/>
  <c r="D560" i="3"/>
  <c r="F560" i="3" s="1"/>
  <c r="D538" i="3"/>
  <c r="F538" i="3" s="1"/>
  <c r="D516" i="3"/>
  <c r="F516" i="3" s="1"/>
  <c r="D494" i="3"/>
  <c r="F494" i="3" s="1"/>
  <c r="D472" i="3"/>
  <c r="F472" i="3" s="1"/>
  <c r="D450" i="3"/>
  <c r="F450" i="3" s="1"/>
  <c r="D428" i="3"/>
  <c r="F428" i="3" s="1"/>
  <c r="D406" i="3"/>
  <c r="F406" i="3" s="1"/>
  <c r="D384" i="3"/>
  <c r="F384" i="3" s="1"/>
  <c r="D362" i="3"/>
  <c r="F362" i="3" s="1"/>
  <c r="D340" i="3"/>
  <c r="F340" i="3" s="1"/>
  <c r="D318" i="3"/>
  <c r="F318" i="3" s="1"/>
  <c r="D296" i="3"/>
  <c r="F296" i="3" s="1"/>
  <c r="D274" i="3"/>
  <c r="F274" i="3" s="1"/>
  <c r="D252" i="3"/>
  <c r="F252" i="3" s="1"/>
  <c r="D230" i="3"/>
  <c r="F230" i="3" s="1"/>
  <c r="D208" i="3"/>
  <c r="F208" i="3" s="1"/>
  <c r="D186" i="3"/>
  <c r="F186" i="3" s="1"/>
  <c r="D164" i="3"/>
  <c r="F164" i="3" s="1"/>
  <c r="D142" i="3"/>
  <c r="F142" i="3" s="1"/>
  <c r="D120" i="3"/>
  <c r="F120" i="3" s="1"/>
  <c r="D98" i="3"/>
  <c r="F98" i="3" s="1"/>
  <c r="D76" i="3"/>
  <c r="F76" i="3" s="1"/>
  <c r="D54" i="3"/>
  <c r="F54" i="3" s="1"/>
  <c r="D32" i="3"/>
  <c r="F32" i="3" s="1"/>
  <c r="D10" i="3"/>
  <c r="F10" i="3" s="1"/>
  <c r="D1178" i="2"/>
  <c r="H1178" i="2" s="1"/>
  <c r="D1024" i="2"/>
  <c r="H1024" i="2" s="1"/>
  <c r="D936" i="2"/>
  <c r="H936" i="2" s="1"/>
  <c r="D914" i="2"/>
  <c r="H914" i="2" s="1"/>
  <c r="D1169" i="2"/>
  <c r="H1169" i="2" s="1"/>
  <c r="D1147" i="2"/>
  <c r="H1147" i="2" s="1"/>
  <c r="D1125" i="2"/>
  <c r="H1125" i="2" s="1"/>
  <c r="D1103" i="2"/>
  <c r="H1103" i="2" s="1"/>
  <c r="D1081" i="2"/>
  <c r="H1081" i="2" s="1"/>
  <c r="D1059" i="2"/>
  <c r="H1059" i="2" s="1"/>
  <c r="D1037" i="2"/>
  <c r="H1037" i="2" s="1"/>
  <c r="D1015" i="2"/>
  <c r="H1015" i="2" s="1"/>
  <c r="D993" i="2"/>
  <c r="H993" i="2" s="1"/>
  <c r="D971" i="2"/>
  <c r="H971" i="2" s="1"/>
  <c r="D1168" i="2"/>
  <c r="H1168" i="2" s="1"/>
  <c r="D1124" i="2"/>
  <c r="H1124" i="2" s="1"/>
  <c r="D1014" i="2"/>
  <c r="H1014" i="2" s="1"/>
  <c r="D992" i="2"/>
  <c r="H992" i="2" s="1"/>
  <c r="D706" i="2"/>
  <c r="H706" i="2" s="1"/>
  <c r="D662" i="2"/>
  <c r="H662" i="2" s="1"/>
  <c r="D640" i="2"/>
  <c r="H640" i="2" s="1"/>
  <c r="D596" i="2"/>
  <c r="H596" i="2" s="1"/>
  <c r="D464" i="2"/>
  <c r="H464" i="2" s="1"/>
  <c r="D420" i="2"/>
  <c r="H420" i="2" s="1"/>
  <c r="D398" i="2"/>
  <c r="H398" i="2" s="1"/>
  <c r="D288" i="2"/>
  <c r="H288" i="2" s="1"/>
  <c r="D222" i="2"/>
  <c r="H222" i="2" s="1"/>
  <c r="D658" i="2"/>
  <c r="H658" i="2" s="1"/>
  <c r="D636" i="2"/>
  <c r="H636" i="2" s="1"/>
  <c r="D614" i="2"/>
  <c r="H614" i="2" s="1"/>
  <c r="D592" i="2"/>
  <c r="H592" i="2" s="1"/>
  <c r="D570" i="2"/>
  <c r="H570" i="2" s="1"/>
  <c r="D548" i="2"/>
  <c r="H548" i="2" s="1"/>
  <c r="D526" i="2"/>
  <c r="H526" i="2" s="1"/>
  <c r="D482" i="2"/>
  <c r="H482" i="2" s="1"/>
  <c r="D460" i="2"/>
  <c r="H460" i="2" s="1"/>
  <c r="D416" i="2"/>
  <c r="H416" i="2" s="1"/>
  <c r="D394" i="2"/>
  <c r="H394" i="2" s="1"/>
  <c r="D350" i="2"/>
  <c r="H350" i="2" s="1"/>
  <c r="D328" i="2"/>
  <c r="H328" i="2" s="1"/>
  <c r="D306" i="2"/>
  <c r="H306" i="2" s="1"/>
  <c r="D284" i="2"/>
  <c r="H284" i="2" s="1"/>
  <c r="D262" i="2"/>
  <c r="H262" i="2" s="1"/>
  <c r="D240" i="2"/>
  <c r="H240" i="2" s="1"/>
  <c r="D218" i="2"/>
  <c r="H218" i="2" s="1"/>
  <c r="D174" i="2"/>
  <c r="H174" i="2" s="1"/>
  <c r="D152" i="2"/>
  <c r="H152" i="2" s="1"/>
  <c r="D130" i="2"/>
  <c r="H130" i="2" s="1"/>
  <c r="D108" i="2"/>
  <c r="H108" i="2" s="1"/>
  <c r="D86" i="2"/>
  <c r="H86" i="2" s="1"/>
  <c r="D64" i="2"/>
  <c r="H64" i="2" s="1"/>
  <c r="D42" i="2"/>
  <c r="H42" i="2" s="1"/>
  <c r="D20" i="2"/>
  <c r="H20" i="2" s="1"/>
  <c r="D905" i="2"/>
  <c r="H905" i="2" s="1"/>
  <c r="D839" i="2"/>
  <c r="H839" i="2" s="1"/>
  <c r="D773" i="2"/>
  <c r="H773" i="2" s="1"/>
  <c r="D707" i="2"/>
  <c r="H707" i="2" s="1"/>
  <c r="D641" i="2"/>
  <c r="H641" i="2" s="1"/>
  <c r="D575" i="2"/>
  <c r="H575" i="2" s="1"/>
  <c r="D531" i="2"/>
  <c r="H531" i="2" s="1"/>
  <c r="D509" i="2"/>
  <c r="H509" i="2" s="1"/>
  <c r="D487" i="2"/>
  <c r="H487" i="2" s="1"/>
  <c r="D465" i="2"/>
  <c r="H465" i="2" s="1"/>
  <c r="D443" i="2"/>
  <c r="H443" i="2" s="1"/>
  <c r="D421" i="2"/>
  <c r="H421" i="2" s="1"/>
  <c r="D399" i="2"/>
  <c r="H399" i="2" s="1"/>
  <c r="D377" i="2"/>
  <c r="H377" i="2" s="1"/>
  <c r="D355" i="2"/>
  <c r="H355" i="2" s="1"/>
  <c r="D333" i="2"/>
  <c r="H333" i="2" s="1"/>
  <c r="D311" i="2"/>
  <c r="H311" i="2" s="1"/>
  <c r="D289" i="2"/>
  <c r="H289" i="2" s="1"/>
  <c r="D267" i="2"/>
  <c r="H267" i="2" s="1"/>
  <c r="D245" i="2"/>
  <c r="H245" i="2" s="1"/>
  <c r="D223" i="2"/>
  <c r="H223" i="2" s="1"/>
  <c r="D201" i="2"/>
  <c r="H201" i="2" s="1"/>
  <c r="D179" i="2"/>
  <c r="H179" i="2" s="1"/>
  <c r="D157" i="2"/>
  <c r="H157" i="2" s="1"/>
  <c r="D135" i="2"/>
  <c r="H135" i="2" s="1"/>
  <c r="D113" i="2"/>
  <c r="H113" i="2" s="1"/>
  <c r="D91" i="2"/>
  <c r="H91" i="2" s="1"/>
  <c r="D69" i="2"/>
  <c r="H69" i="2" s="1"/>
  <c r="D47" i="2"/>
  <c r="H47" i="2" s="1"/>
  <c r="D25" i="2"/>
  <c r="H25" i="2" s="1"/>
  <c r="D3" i="2"/>
  <c r="H3" i="2" s="1"/>
  <c r="D1146" i="2"/>
  <c r="H1146" i="2" s="1"/>
  <c r="D1058" i="2"/>
  <c r="H1058" i="2" s="1"/>
  <c r="D1036" i="2"/>
  <c r="H1036" i="2" s="1"/>
  <c r="D970" i="2"/>
  <c r="H970" i="2" s="1"/>
  <c r="D904" i="2"/>
  <c r="H904" i="2" s="1"/>
  <c r="D882" i="2"/>
  <c r="H882" i="2" s="1"/>
  <c r="D860" i="2"/>
  <c r="H860" i="2" s="1"/>
  <c r="D838" i="2"/>
  <c r="H838" i="2" s="1"/>
  <c r="D816" i="2"/>
  <c r="H816" i="2" s="1"/>
  <c r="D750" i="2"/>
  <c r="H750" i="2" s="1"/>
  <c r="D728" i="2"/>
  <c r="H728" i="2" s="1"/>
  <c r="D684" i="2"/>
  <c r="H684" i="2" s="1"/>
  <c r="D618" i="2"/>
  <c r="H618" i="2" s="1"/>
  <c r="D574" i="2"/>
  <c r="H574" i="2" s="1"/>
  <c r="D552" i="2"/>
  <c r="H552" i="2" s="1"/>
  <c r="D508" i="2"/>
  <c r="H508" i="2" s="1"/>
  <c r="D486" i="2"/>
  <c r="H486" i="2" s="1"/>
  <c r="D442" i="2"/>
  <c r="H442" i="2" s="1"/>
  <c r="D376" i="2"/>
  <c r="H376" i="2" s="1"/>
  <c r="D332" i="2"/>
  <c r="H332" i="2" s="1"/>
  <c r="D310" i="2"/>
  <c r="H310" i="2" s="1"/>
  <c r="D266" i="2"/>
  <c r="H266" i="2" s="1"/>
  <c r="D244" i="2"/>
  <c r="H244" i="2" s="1"/>
  <c r="D200" i="2"/>
  <c r="H200" i="2" s="1"/>
  <c r="D156" i="2"/>
  <c r="H156" i="2" s="1"/>
  <c r="D134" i="2"/>
  <c r="H134" i="2" s="1"/>
  <c r="D112" i="2"/>
  <c r="H112" i="2" s="1"/>
  <c r="D90" i="2"/>
  <c r="H90" i="2" s="1"/>
  <c r="D46" i="2"/>
  <c r="H46" i="2" s="1"/>
  <c r="D949" i="2"/>
  <c r="H949" i="2" s="1"/>
  <c r="D927" i="2"/>
  <c r="H927" i="2" s="1"/>
  <c r="D883" i="2"/>
  <c r="H883" i="2" s="1"/>
  <c r="D861" i="2"/>
  <c r="H861" i="2" s="1"/>
  <c r="D817" i="2"/>
  <c r="H817" i="2" s="1"/>
  <c r="D795" i="2"/>
  <c r="H795" i="2" s="1"/>
  <c r="D751" i="2"/>
  <c r="H751" i="2" s="1"/>
  <c r="D729" i="2"/>
  <c r="H729" i="2" s="1"/>
  <c r="D685" i="2"/>
  <c r="H685" i="2" s="1"/>
  <c r="D663" i="2"/>
  <c r="H663" i="2" s="1"/>
  <c r="D619" i="2"/>
  <c r="H619" i="2" s="1"/>
  <c r="D597" i="2"/>
  <c r="H597" i="2" s="1"/>
  <c r="D553" i="2"/>
  <c r="H553" i="2" s="1"/>
  <c r="H1145" i="2"/>
  <c r="H1123" i="2"/>
  <c r="H881" i="2"/>
  <c r="H617" i="2"/>
  <c r="H573" i="2"/>
  <c r="H529" i="2"/>
  <c r="H331" i="2"/>
  <c r="H243" i="2"/>
  <c r="D458" i="2"/>
  <c r="H458" i="2" s="1"/>
  <c r="D1159" i="2"/>
  <c r="H1159" i="2" s="1"/>
  <c r="D1137" i="2"/>
  <c r="H1137" i="2" s="1"/>
  <c r="D1115" i="2"/>
  <c r="H1115" i="2" s="1"/>
  <c r="D1093" i="2"/>
  <c r="H1093" i="2" s="1"/>
  <c r="D1071" i="2"/>
  <c r="H1071" i="2" s="1"/>
  <c r="D1005" i="2"/>
  <c r="H1005" i="2" s="1"/>
  <c r="D983" i="2"/>
  <c r="H983" i="2" s="1"/>
  <c r="D917" i="2"/>
  <c r="H917" i="2" s="1"/>
  <c r="D829" i="2"/>
  <c r="H829" i="2" s="1"/>
  <c r="D807" i="2"/>
  <c r="H807" i="2" s="1"/>
  <c r="D741" i="2"/>
  <c r="H741" i="2" s="1"/>
  <c r="D697" i="2"/>
  <c r="H697" i="2" s="1"/>
  <c r="D675" i="2"/>
  <c r="H675" i="2" s="1"/>
  <c r="D631" i="2"/>
  <c r="H631" i="2" s="1"/>
  <c r="D565" i="2"/>
  <c r="H565" i="2" s="1"/>
  <c r="D521" i="2"/>
  <c r="H521" i="2" s="1"/>
  <c r="D499" i="2"/>
  <c r="H499" i="2" s="1"/>
  <c r="D455" i="2"/>
  <c r="H455" i="2" s="1"/>
  <c r="D433" i="2"/>
  <c r="H433" i="2" s="1"/>
  <c r="D389" i="2"/>
  <c r="H389" i="2" s="1"/>
  <c r="D323" i="2"/>
  <c r="H323" i="2" s="1"/>
  <c r="D279" i="2"/>
  <c r="H279" i="2" s="1"/>
  <c r="D257" i="2"/>
  <c r="H257" i="2" s="1"/>
  <c r="D213" i="2"/>
  <c r="H213" i="2" s="1"/>
  <c r="D191" i="2"/>
  <c r="H191" i="2" s="1"/>
  <c r="D147" i="2"/>
  <c r="H147" i="2" s="1"/>
  <c r="D103" i="2"/>
  <c r="H103" i="2" s="1"/>
  <c r="D81" i="2"/>
  <c r="H81" i="2" s="1"/>
  <c r="D59" i="2"/>
  <c r="H59" i="2" s="1"/>
  <c r="D15" i="2"/>
  <c r="H15" i="2" s="1"/>
  <c r="D954" i="3"/>
  <c r="F954" i="3" s="1"/>
  <c r="D1113" i="2"/>
  <c r="H1113" i="2" s="1"/>
  <c r="D1135" i="2"/>
  <c r="H1135" i="2" s="1"/>
  <c r="D1134" i="2"/>
  <c r="H1134" i="2" s="1"/>
  <c r="D1112" i="2"/>
  <c r="H1112" i="2" s="1"/>
  <c r="D1090" i="2"/>
  <c r="H1090" i="2" s="1"/>
  <c r="D1068" i="2"/>
  <c r="H1068" i="2" s="1"/>
  <c r="D1046" i="2"/>
  <c r="H1046" i="2" s="1"/>
  <c r="D980" i="2"/>
  <c r="H980" i="2" s="1"/>
  <c r="D958" i="2"/>
  <c r="H958" i="2" s="1"/>
  <c r="D1133" i="2"/>
  <c r="H1133" i="2" s="1"/>
  <c r="D1111" i="2"/>
  <c r="H1111" i="2" s="1"/>
  <c r="D1045" i="2"/>
  <c r="H1045" i="2" s="1"/>
  <c r="D957" i="2"/>
  <c r="H957" i="2" s="1"/>
  <c r="D935" i="2"/>
  <c r="H935" i="2" s="1"/>
  <c r="D869" i="2"/>
  <c r="H869" i="2" s="1"/>
  <c r="D803" i="2"/>
  <c r="H803" i="2" s="1"/>
  <c r="D781" i="2"/>
  <c r="H781" i="2" s="1"/>
  <c r="D759" i="2"/>
  <c r="H759" i="2" s="1"/>
  <c r="D715" i="2"/>
  <c r="H715" i="2" s="1"/>
  <c r="D671" i="2"/>
  <c r="H671" i="2" s="1"/>
  <c r="D649" i="2"/>
  <c r="H649" i="2" s="1"/>
  <c r="D605" i="2"/>
  <c r="H605" i="2" s="1"/>
  <c r="D539" i="2"/>
  <c r="H539" i="2" s="1"/>
  <c r="D517" i="2"/>
  <c r="H517" i="2" s="1"/>
  <c r="D473" i="2"/>
  <c r="H473" i="2" s="1"/>
  <c r="D429" i="2"/>
  <c r="H429" i="2" s="1"/>
  <c r="D407" i="2"/>
  <c r="H407" i="2" s="1"/>
  <c r="D363" i="2"/>
  <c r="H363" i="2" s="1"/>
  <c r="D297" i="2"/>
  <c r="H297" i="2" s="1"/>
  <c r="D275" i="2"/>
  <c r="H275" i="2" s="1"/>
  <c r="D231" i="2"/>
  <c r="H231" i="2" s="1"/>
  <c r="D187" i="2"/>
  <c r="H187" i="2" s="1"/>
  <c r="D165" i="2"/>
  <c r="H165" i="2" s="1"/>
  <c r="D143" i="2"/>
  <c r="H143" i="2" s="1"/>
  <c r="D121" i="2"/>
  <c r="H121" i="2" s="1"/>
  <c r="D99" i="2"/>
  <c r="H99" i="2" s="1"/>
  <c r="D77" i="2"/>
  <c r="H77" i="2" s="1"/>
  <c r="D55" i="2"/>
  <c r="H55" i="2" s="1"/>
  <c r="D33" i="2"/>
  <c r="H33" i="2" s="1"/>
  <c r="D11" i="2"/>
  <c r="H11" i="2" s="1"/>
  <c r="D1180" i="3"/>
  <c r="F1180" i="3" s="1"/>
  <c r="D1158" i="3"/>
  <c r="F1158" i="3" s="1"/>
  <c r="D1136" i="3"/>
  <c r="F1136" i="3" s="1"/>
  <c r="D1114" i="3"/>
  <c r="F1114" i="3" s="1"/>
  <c r="D1092" i="3"/>
  <c r="F1092" i="3" s="1"/>
  <c r="D1048" i="3"/>
  <c r="F1048" i="3" s="1"/>
  <c r="D1026" i="3"/>
  <c r="F1026" i="3" s="1"/>
  <c r="D1004" i="3"/>
  <c r="F1004" i="3" s="1"/>
  <c r="D982" i="3"/>
  <c r="F982" i="3" s="1"/>
  <c r="D960" i="3"/>
  <c r="F960" i="3" s="1"/>
  <c r="D938" i="3"/>
  <c r="F938" i="3" s="1"/>
  <c r="D916" i="3"/>
  <c r="F916" i="3" s="1"/>
  <c r="D894" i="3"/>
  <c r="F894" i="3" s="1"/>
  <c r="D872" i="3"/>
  <c r="F872" i="3" s="1"/>
  <c r="D828" i="3"/>
  <c r="F828" i="3" s="1"/>
  <c r="D806" i="3"/>
  <c r="F806" i="3" s="1"/>
  <c r="D784" i="3"/>
  <c r="F784" i="3" s="1"/>
  <c r="D762" i="3"/>
  <c r="F762" i="3" s="1"/>
  <c r="D740" i="3"/>
  <c r="F740" i="3" s="1"/>
  <c r="D718" i="3"/>
  <c r="F718" i="3" s="1"/>
  <c r="D696" i="3"/>
  <c r="F696" i="3" s="1"/>
  <c r="D674" i="3"/>
  <c r="F674" i="3" s="1"/>
  <c r="D652" i="3"/>
  <c r="F652" i="3" s="1"/>
  <c r="D1174" i="3"/>
  <c r="F1174" i="3" s="1"/>
  <c r="D1152" i="3"/>
  <c r="F1152" i="3" s="1"/>
  <c r="D1130" i="3"/>
  <c r="F1130" i="3" s="1"/>
  <c r="D1086" i="3"/>
  <c r="F1086" i="3" s="1"/>
  <c r="D1064" i="3"/>
  <c r="F1064" i="3" s="1"/>
  <c r="D1042" i="3"/>
  <c r="F1042" i="3" s="1"/>
  <c r="D1020" i="3"/>
  <c r="F1020" i="3" s="1"/>
  <c r="D998" i="3"/>
  <c r="F998" i="3" s="1"/>
  <c r="D976" i="3"/>
  <c r="F976" i="3" s="1"/>
  <c r="D932" i="3"/>
  <c r="F932" i="3" s="1"/>
  <c r="D888" i="3"/>
  <c r="F888" i="3" s="1"/>
  <c r="D866" i="3"/>
  <c r="F866" i="3" s="1"/>
  <c r="D844" i="3"/>
  <c r="F844" i="3" s="1"/>
  <c r="D822" i="3"/>
  <c r="F822" i="3" s="1"/>
  <c r="D800" i="3"/>
  <c r="F800" i="3" s="1"/>
  <c r="D778" i="3"/>
  <c r="F778" i="3" s="1"/>
  <c r="D756" i="3"/>
  <c r="F756" i="3" s="1"/>
  <c r="D734" i="3"/>
  <c r="F734" i="3" s="1"/>
  <c r="D690" i="3"/>
  <c r="F690" i="3" s="1"/>
  <c r="D668" i="3"/>
  <c r="F668" i="3" s="1"/>
  <c r="D646" i="3"/>
  <c r="F646" i="3" s="1"/>
  <c r="D624" i="3"/>
  <c r="F624" i="3" s="1"/>
  <c r="D602" i="3"/>
  <c r="F602" i="3" s="1"/>
  <c r="D580" i="3"/>
  <c r="F580" i="3" s="1"/>
  <c r="D558" i="3"/>
  <c r="F558" i="3" s="1"/>
  <c r="D536" i="3"/>
  <c r="F536" i="3" s="1"/>
  <c r="D514" i="3"/>
  <c r="F514" i="3" s="1"/>
  <c r="D470" i="3"/>
  <c r="F470" i="3" s="1"/>
  <c r="D448" i="3"/>
  <c r="F448" i="3" s="1"/>
  <c r="D426" i="3"/>
  <c r="F426" i="3" s="1"/>
  <c r="D404" i="3"/>
  <c r="F404" i="3" s="1"/>
  <c r="D382" i="3"/>
  <c r="F382" i="3" s="1"/>
  <c r="D360" i="3"/>
  <c r="F360" i="3" s="1"/>
  <c r="D338" i="3"/>
  <c r="F338" i="3" s="1"/>
  <c r="D316" i="3"/>
  <c r="F316" i="3" s="1"/>
  <c r="D821" i="3"/>
  <c r="F821" i="3" s="1"/>
  <c r="D799" i="3"/>
  <c r="F799" i="3" s="1"/>
  <c r="D755" i="3"/>
  <c r="F755" i="3" s="1"/>
  <c r="D733" i="3"/>
  <c r="F733" i="3" s="1"/>
  <c r="D711" i="3"/>
  <c r="F711" i="3" s="1"/>
  <c r="D689" i="3"/>
  <c r="F689" i="3" s="1"/>
  <c r="D667" i="3"/>
  <c r="F667" i="3" s="1"/>
  <c r="D623" i="3"/>
  <c r="F623" i="3" s="1"/>
  <c r="D601" i="3"/>
  <c r="F601" i="3" s="1"/>
  <c r="D579" i="3"/>
  <c r="F579" i="3" s="1"/>
  <c r="D557" i="3"/>
  <c r="F557" i="3" s="1"/>
  <c r="D513" i="3"/>
  <c r="F513" i="3" s="1"/>
  <c r="D491" i="3"/>
  <c r="F491" i="3" s="1"/>
  <c r="D469" i="3"/>
  <c r="F469" i="3" s="1"/>
  <c r="D447" i="3"/>
  <c r="F447" i="3" s="1"/>
  <c r="D403" i="3"/>
  <c r="F403" i="3" s="1"/>
  <c r="D315" i="3"/>
  <c r="F315" i="3" s="1"/>
  <c r="D249" i="3"/>
  <c r="F249" i="3" s="1"/>
  <c r="D183" i="3"/>
  <c r="F183" i="3" s="1"/>
  <c r="D1130" i="2"/>
  <c r="H1130" i="2" s="1"/>
  <c r="D1064" i="2"/>
  <c r="H1064" i="2" s="1"/>
  <c r="D954" i="2"/>
  <c r="H954" i="2" s="1"/>
  <c r="D888" i="2"/>
  <c r="H888" i="2" s="1"/>
  <c r="D822" i="2"/>
  <c r="H822" i="2" s="1"/>
  <c r="D778" i="2"/>
  <c r="H778" i="2" s="1"/>
  <c r="D734" i="2"/>
  <c r="H734" i="2" s="1"/>
  <c r="D668" i="2"/>
  <c r="H668" i="2" s="1"/>
  <c r="D580" i="2"/>
  <c r="H580" i="2" s="1"/>
  <c r="D514" i="2"/>
  <c r="H514" i="2" s="1"/>
  <c r="D448" i="2"/>
  <c r="H448" i="2" s="1"/>
  <c r="D404" i="2"/>
  <c r="H404" i="2" s="1"/>
  <c r="D338" i="2"/>
  <c r="H338" i="2" s="1"/>
  <c r="D272" i="2"/>
  <c r="H272" i="2" s="1"/>
  <c r="D206" i="2"/>
  <c r="H206" i="2" s="1"/>
  <c r="D140" i="2"/>
  <c r="H140" i="2" s="1"/>
  <c r="D52" i="2"/>
  <c r="H52" i="2" s="1"/>
  <c r="D1174" i="2"/>
  <c r="H1174" i="2" s="1"/>
  <c r="D1152" i="2"/>
  <c r="H1152" i="2" s="1"/>
  <c r="D1086" i="2"/>
  <c r="H1086" i="2" s="1"/>
  <c r="D1020" i="2"/>
  <c r="H1020" i="2" s="1"/>
  <c r="D976" i="2"/>
  <c r="H976" i="2" s="1"/>
  <c r="D910" i="2"/>
  <c r="H910" i="2" s="1"/>
  <c r="D844" i="2"/>
  <c r="H844" i="2" s="1"/>
  <c r="D800" i="2"/>
  <c r="H800" i="2" s="1"/>
  <c r="D756" i="2"/>
  <c r="H756" i="2" s="1"/>
  <c r="D690" i="2"/>
  <c r="H690" i="2" s="1"/>
  <c r="D624" i="2"/>
  <c r="H624" i="2" s="1"/>
  <c r="D558" i="2"/>
  <c r="H558" i="2" s="1"/>
  <c r="D492" i="2"/>
  <c r="H492" i="2" s="1"/>
  <c r="D426" i="2"/>
  <c r="H426" i="2" s="1"/>
  <c r="D360" i="2"/>
  <c r="H360" i="2" s="1"/>
  <c r="D316" i="2"/>
  <c r="H316" i="2" s="1"/>
  <c r="D228" i="2"/>
  <c r="H228" i="2" s="1"/>
  <c r="D162" i="2"/>
  <c r="H162" i="2" s="1"/>
  <c r="D118" i="2"/>
  <c r="H118" i="2" s="1"/>
  <c r="D74" i="2"/>
  <c r="H74" i="2" s="1"/>
  <c r="D8" i="2"/>
  <c r="H8" i="2" s="1"/>
  <c r="D1171" i="3"/>
  <c r="F1171" i="3" s="1"/>
  <c r="D1039" i="3"/>
  <c r="F1039" i="3" s="1"/>
  <c r="D995" i="3"/>
  <c r="F995" i="3" s="1"/>
  <c r="D907" i="3"/>
  <c r="F907" i="3" s="1"/>
  <c r="D709" i="3"/>
  <c r="F709" i="3" s="1"/>
  <c r="D511" i="3"/>
  <c r="F511" i="3" s="1"/>
  <c r="D489" i="3"/>
  <c r="F489" i="3" s="1"/>
  <c r="D1108" i="2"/>
  <c r="H1108" i="2" s="1"/>
  <c r="D1042" i="2"/>
  <c r="H1042" i="2" s="1"/>
  <c r="D998" i="2"/>
  <c r="H998" i="2" s="1"/>
  <c r="D932" i="2"/>
  <c r="H932" i="2" s="1"/>
  <c r="D866" i="2"/>
  <c r="H866" i="2" s="1"/>
  <c r="D712" i="2"/>
  <c r="H712" i="2" s="1"/>
  <c r="D646" i="2"/>
  <c r="H646" i="2" s="1"/>
  <c r="D602" i="2"/>
  <c r="H602" i="2" s="1"/>
  <c r="D536" i="2"/>
  <c r="H536" i="2" s="1"/>
  <c r="D470" i="2"/>
  <c r="H470" i="2" s="1"/>
  <c r="D382" i="2"/>
  <c r="H382" i="2" s="1"/>
  <c r="D294" i="2"/>
  <c r="H294" i="2" s="1"/>
  <c r="D250" i="2"/>
  <c r="H250" i="2" s="1"/>
  <c r="D184" i="2"/>
  <c r="H184" i="2" s="1"/>
  <c r="D96" i="2"/>
  <c r="H96" i="2" s="1"/>
  <c r="D30" i="2"/>
  <c r="H30" i="2" s="1"/>
  <c r="D425" i="3"/>
  <c r="F425" i="3" s="1"/>
  <c r="D381" i="3"/>
  <c r="F381" i="3" s="1"/>
  <c r="D359" i="3"/>
  <c r="F359" i="3" s="1"/>
  <c r="D337" i="3"/>
  <c r="F337" i="3" s="1"/>
  <c r="D293" i="3"/>
  <c r="F293" i="3" s="1"/>
  <c r="D271" i="3"/>
  <c r="F271" i="3" s="1"/>
  <c r="D205" i="3"/>
  <c r="F205" i="3" s="1"/>
  <c r="D161" i="3"/>
  <c r="F161" i="3" s="1"/>
  <c r="D117" i="3"/>
  <c r="F117" i="3" s="1"/>
  <c r="D95" i="3"/>
  <c r="F95" i="3" s="1"/>
  <c r="D51" i="3"/>
  <c r="F51" i="3" s="1"/>
  <c r="D29" i="3"/>
  <c r="F29" i="3" s="1"/>
  <c r="D1149" i="3"/>
  <c r="F1149" i="3" s="1"/>
  <c r="D1127" i="3"/>
  <c r="F1127" i="3" s="1"/>
  <c r="D1105" i="3"/>
  <c r="F1105" i="3" s="1"/>
  <c r="D1061" i="3"/>
  <c r="F1061" i="3" s="1"/>
  <c r="D973" i="3"/>
  <c r="F973" i="3" s="1"/>
  <c r="D951" i="3"/>
  <c r="F951" i="3" s="1"/>
  <c r="D929" i="3"/>
  <c r="F929" i="3" s="1"/>
  <c r="D885" i="3"/>
  <c r="F885" i="3" s="1"/>
  <c r="D863" i="3"/>
  <c r="F863" i="3" s="1"/>
  <c r="D841" i="3"/>
  <c r="F841" i="3" s="1"/>
  <c r="D819" i="3"/>
  <c r="F819" i="3" s="1"/>
  <c r="D797" i="3"/>
  <c r="F797" i="3" s="1"/>
  <c r="D775" i="3"/>
  <c r="F775" i="3" s="1"/>
  <c r="D753" i="3"/>
  <c r="F753" i="3" s="1"/>
  <c r="D731" i="3"/>
  <c r="F731" i="3" s="1"/>
  <c r="D687" i="3"/>
  <c r="F687" i="3" s="1"/>
  <c r="D665" i="3"/>
  <c r="F665" i="3" s="1"/>
  <c r="D643" i="3"/>
  <c r="F643" i="3" s="1"/>
  <c r="D621" i="3"/>
  <c r="F621" i="3" s="1"/>
  <c r="D577" i="3"/>
  <c r="F577" i="3" s="1"/>
  <c r="D555" i="3"/>
  <c r="F555" i="3" s="1"/>
  <c r="D533" i="3"/>
  <c r="F533" i="3" s="1"/>
  <c r="D467" i="3"/>
  <c r="F467" i="3" s="1"/>
  <c r="D445" i="3"/>
  <c r="F445" i="3" s="1"/>
  <c r="D423" i="3"/>
  <c r="F423" i="3" s="1"/>
  <c r="D401" i="3"/>
  <c r="F401" i="3" s="1"/>
  <c r="D357" i="3"/>
  <c r="F357" i="3" s="1"/>
  <c r="D335" i="3"/>
  <c r="F335" i="3" s="1"/>
  <c r="D313" i="3"/>
  <c r="F313" i="3" s="1"/>
  <c r="D269" i="3"/>
  <c r="F269" i="3" s="1"/>
  <c r="D137" i="3"/>
  <c r="F137" i="3" s="1"/>
  <c r="D93" i="3"/>
  <c r="F93" i="3" s="1"/>
  <c r="D49" i="3"/>
  <c r="F49" i="3" s="1"/>
  <c r="D27" i="3"/>
  <c r="F27" i="3" s="1"/>
  <c r="D5" i="3"/>
  <c r="F5" i="3" s="1"/>
  <c r="D1123" i="3"/>
  <c r="F1123" i="3" s="1"/>
  <c r="D1101" i="3"/>
  <c r="F1101" i="3" s="1"/>
  <c r="D1079" i="3"/>
  <c r="F1079" i="3" s="1"/>
  <c r="D1013" i="3"/>
  <c r="F1013" i="3" s="1"/>
  <c r="D969" i="3"/>
  <c r="F969" i="3" s="1"/>
  <c r="D947" i="3"/>
  <c r="F947" i="3" s="1"/>
  <c r="D903" i="3"/>
  <c r="F903" i="3" s="1"/>
  <c r="D859" i="3"/>
  <c r="F859" i="3" s="1"/>
  <c r="D837" i="3"/>
  <c r="F837" i="3" s="1"/>
  <c r="D815" i="3"/>
  <c r="F815" i="3" s="1"/>
  <c r="D793" i="3"/>
  <c r="F793" i="3" s="1"/>
  <c r="D727" i="3"/>
  <c r="F727" i="3" s="1"/>
  <c r="D661" i="3"/>
  <c r="F661" i="3" s="1"/>
  <c r="D639" i="3"/>
  <c r="F639" i="3" s="1"/>
  <c r="D617" i="3"/>
  <c r="F617" i="3" s="1"/>
  <c r="D595" i="3"/>
  <c r="F595" i="3" s="1"/>
  <c r="D551" i="3"/>
  <c r="F551" i="3" s="1"/>
  <c r="D529" i="3"/>
  <c r="F529" i="3" s="1"/>
  <c r="D485" i="3"/>
  <c r="F485" i="3" s="1"/>
  <c r="D419" i="3"/>
  <c r="F419" i="3" s="1"/>
  <c r="D375" i="3"/>
  <c r="F375" i="3" s="1"/>
  <c r="D353" i="3"/>
  <c r="F353" i="3" s="1"/>
  <c r="D331" i="3"/>
  <c r="F331" i="3" s="1"/>
  <c r="D309" i="3"/>
  <c r="F309" i="3" s="1"/>
  <c r="D265" i="3"/>
  <c r="F265" i="3" s="1"/>
  <c r="D243" i="3"/>
  <c r="F243" i="3" s="1"/>
  <c r="D221" i="3"/>
  <c r="F221" i="3" s="1"/>
  <c r="D199" i="3"/>
  <c r="F199" i="3" s="1"/>
  <c r="D177" i="3"/>
  <c r="F177" i="3" s="1"/>
  <c r="D111" i="3"/>
  <c r="F111" i="3" s="1"/>
  <c r="D89" i="3"/>
  <c r="F89" i="3" s="1"/>
  <c r="D45" i="3"/>
  <c r="F45" i="3" s="1"/>
  <c r="D23" i="3"/>
  <c r="F23" i="3" s="1"/>
  <c r="F1035" i="3"/>
  <c r="F991" i="3"/>
  <c r="D1162" i="3"/>
  <c r="F1162" i="3" s="1"/>
  <c r="D1140" i="3"/>
  <c r="F1140" i="3" s="1"/>
  <c r="D1118" i="3"/>
  <c r="F1118" i="3" s="1"/>
  <c r="D1096" i="3"/>
  <c r="F1096" i="3" s="1"/>
  <c r="D1074" i="3"/>
  <c r="F1074" i="3" s="1"/>
  <c r="D1052" i="3"/>
  <c r="F1052" i="3" s="1"/>
  <c r="D1030" i="3"/>
  <c r="F1030" i="3" s="1"/>
  <c r="D1008" i="3"/>
  <c r="F1008" i="3" s="1"/>
  <c r="D986" i="3"/>
  <c r="F986" i="3" s="1"/>
  <c r="D964" i="3"/>
  <c r="F964" i="3" s="1"/>
  <c r="D942" i="3"/>
  <c r="F942" i="3" s="1"/>
  <c r="D920" i="3"/>
  <c r="F920" i="3" s="1"/>
  <c r="D898" i="3"/>
  <c r="F898" i="3" s="1"/>
  <c r="D876" i="3"/>
  <c r="F876" i="3" s="1"/>
  <c r="D854" i="3"/>
  <c r="F854" i="3" s="1"/>
  <c r="D832" i="3"/>
  <c r="F832" i="3" s="1"/>
  <c r="D810" i="3"/>
  <c r="F810" i="3" s="1"/>
  <c r="D788" i="3"/>
  <c r="F788" i="3" s="1"/>
  <c r="D766" i="3"/>
  <c r="F766" i="3" s="1"/>
  <c r="D722" i="3"/>
  <c r="F722" i="3" s="1"/>
  <c r="D678" i="3"/>
  <c r="F678" i="3" s="1"/>
  <c r="D634" i="3"/>
  <c r="F634" i="3" s="1"/>
  <c r="D612" i="3"/>
  <c r="F612" i="3" s="1"/>
  <c r="D590" i="3"/>
  <c r="F590" i="3" s="1"/>
  <c r="D546" i="3"/>
  <c r="F546" i="3" s="1"/>
  <c r="D524" i="3"/>
  <c r="F524" i="3" s="1"/>
  <c r="D502" i="3"/>
  <c r="F502" i="3" s="1"/>
  <c r="D480" i="3"/>
  <c r="F480" i="3" s="1"/>
  <c r="D458" i="3"/>
  <c r="F458" i="3" s="1"/>
  <c r="D436" i="3"/>
  <c r="F436" i="3" s="1"/>
  <c r="D392" i="3"/>
  <c r="F392" i="3" s="1"/>
  <c r="D260" i="3"/>
  <c r="F260" i="3" s="1"/>
  <c r="D238" i="3"/>
  <c r="F238" i="3" s="1"/>
  <c r="D106" i="3"/>
  <c r="F106" i="3" s="1"/>
  <c r="D84" i="3"/>
  <c r="F84" i="3" s="1"/>
  <c r="D18" i="3"/>
  <c r="F18" i="3" s="1"/>
  <c r="F1120" i="3"/>
  <c r="F1098" i="3"/>
  <c r="F1076" i="3"/>
  <c r="D414" i="3"/>
  <c r="F414" i="3" s="1"/>
  <c r="D216" i="3"/>
  <c r="F216" i="3" s="1"/>
  <c r="D172" i="3"/>
  <c r="F172" i="3" s="1"/>
  <c r="D150" i="3"/>
  <c r="F150" i="3" s="1"/>
  <c r="D128" i="3"/>
  <c r="F128" i="3" s="1"/>
  <c r="D40" i="3"/>
  <c r="F40" i="3" s="1"/>
  <c r="D453" i="3"/>
  <c r="F453" i="3" s="1"/>
  <c r="D343" i="3"/>
  <c r="F343" i="3" s="1"/>
  <c r="D211" i="3"/>
  <c r="F211" i="3" s="1"/>
  <c r="D35" i="3"/>
  <c r="F35" i="3" s="1"/>
  <c r="D13" i="3"/>
  <c r="F13" i="3" s="1"/>
  <c r="F823" i="3"/>
  <c r="F735" i="3"/>
  <c r="F295" i="3"/>
  <c r="F1173" i="3"/>
  <c r="F1151" i="3"/>
  <c r="D225" i="3"/>
  <c r="F225" i="3" s="1"/>
  <c r="D115" i="3"/>
  <c r="F115" i="3" s="1"/>
  <c r="F1062" i="3"/>
  <c r="F974" i="3"/>
  <c r="F1125" i="3"/>
  <c r="F1081" i="3"/>
  <c r="F1059" i="3"/>
  <c r="F1037" i="3"/>
  <c r="F1168" i="3"/>
  <c r="F1146" i="3"/>
  <c r="F162" i="3"/>
  <c r="F52" i="3"/>
  <c r="F1041" i="3"/>
  <c r="F641" i="3"/>
  <c r="F597" i="3"/>
  <c r="F575" i="3"/>
  <c r="F157" i="3"/>
  <c r="F135" i="3"/>
  <c r="F684" i="3"/>
  <c r="F640" i="3"/>
  <c r="F618" i="3"/>
  <c r="F244" i="3"/>
  <c r="F222" i="3"/>
  <c r="F1056" i="3"/>
  <c r="F1034" i="3"/>
  <c r="F572" i="3"/>
  <c r="F550" i="3"/>
  <c r="F462" i="3"/>
  <c r="F440" i="3"/>
  <c r="F923" i="3"/>
  <c r="F901" i="3"/>
  <c r="F879" i="3"/>
  <c r="F439" i="3"/>
  <c r="F417" i="3"/>
  <c r="F373" i="3"/>
  <c r="F351" i="3"/>
  <c r="F307" i="3"/>
  <c r="F614" i="3"/>
  <c r="F592" i="3"/>
  <c r="F548" i="3"/>
  <c r="F152" i="3"/>
  <c r="F130" i="3"/>
  <c r="F840" i="3"/>
  <c r="F752" i="3"/>
  <c r="F356" i="3"/>
  <c r="F88" i="3"/>
  <c r="F38" i="3"/>
  <c r="F121" i="3"/>
  <c r="F55" i="3"/>
  <c r="H944" i="2"/>
  <c r="H896" i="2"/>
  <c r="H440" i="2"/>
  <c r="H727" i="2"/>
  <c r="H535" i="2"/>
  <c r="H463" i="2"/>
  <c r="H798" i="2"/>
  <c r="H653" i="2"/>
  <c r="H197" i="2"/>
  <c r="H667" i="2"/>
  <c r="H643" i="2"/>
  <c r="H66" i="2"/>
  <c r="H1101" i="2"/>
  <c r="H645" i="2"/>
  <c r="H1148" i="2"/>
  <c r="H969" i="2"/>
  <c r="H710" i="2"/>
  <c r="H637" i="2"/>
  <c r="H181" i="2"/>
  <c r="H13" i="2"/>
  <c r="H818" i="2"/>
  <c r="H626" i="2"/>
  <c r="H554" i="2"/>
  <c r="H314" i="2"/>
  <c r="H242" i="2"/>
  <c r="H1033" i="2"/>
  <c r="H577" i="2"/>
  <c r="H505" i="2"/>
  <c r="H385" i="2"/>
  <c r="H264" i="2"/>
  <c r="H48" i="2"/>
  <c r="H815" i="2"/>
  <c r="H132" i="2"/>
  <c r="H947" i="2"/>
  <c r="H779" i="2"/>
  <c r="H587" i="2"/>
  <c r="H647" i="2"/>
  <c r="H934" i="2"/>
  <c r="H286" i="2"/>
  <c r="H142" i="2"/>
  <c r="H131" i="2"/>
  <c r="H922" i="2"/>
  <c r="H538" i="2"/>
  <c r="H418" i="2"/>
  <c r="E2" i="3"/>
  <c r="C2" i="3"/>
  <c r="B2" i="3"/>
  <c r="E2" i="2"/>
  <c r="C2" i="2"/>
  <c r="B2" i="2"/>
  <c r="D2" i="2" l="1"/>
  <c r="H2" i="2" s="1"/>
  <c r="D2" i="3"/>
  <c r="F2" i="3" s="1"/>
</calcChain>
</file>

<file path=xl/sharedStrings.xml><?xml version="1.0" encoding="utf-8"?>
<sst xmlns="http://schemas.openxmlformats.org/spreadsheetml/2006/main" count="19410" uniqueCount="1654">
  <si>
    <t>120 ML</t>
  </si>
  <si>
    <t>TRAMADOL STADA</t>
  </si>
  <si>
    <t>H03AA01</t>
  </si>
  <si>
    <t>GLIMEPIRID STADA</t>
  </si>
  <si>
    <t>625 MG</t>
  </si>
  <si>
    <t>5 KAPSULA</t>
  </si>
  <si>
    <t>027</t>
  </si>
  <si>
    <t>MODITEN</t>
  </si>
  <si>
    <t>029</t>
  </si>
  <si>
    <t>KRE</t>
  </si>
  <si>
    <t>30 ML</t>
  </si>
  <si>
    <t>KARBAPIN</t>
  </si>
  <si>
    <t>3,125 MG</t>
  </si>
  <si>
    <t>FORDEX</t>
  </si>
  <si>
    <t>OKSKARBAZEPIN</t>
  </si>
  <si>
    <t>N03AF02</t>
  </si>
  <si>
    <t>5 G</t>
  </si>
  <si>
    <t>INZULIN DETEMIR</t>
  </si>
  <si>
    <t>N06AB05</t>
  </si>
  <si>
    <t>ATENOLOL</t>
  </si>
  <si>
    <t>FERO FUMARAT</t>
  </si>
  <si>
    <t>GOPTEN</t>
  </si>
  <si>
    <t>MONIZOL</t>
  </si>
  <si>
    <t>HEFEROL</t>
  </si>
  <si>
    <t>VENTOLIN</t>
  </si>
  <si>
    <t>042</t>
  </si>
  <si>
    <t>A06AD11</t>
  </si>
  <si>
    <t>SERETIDE</t>
  </si>
  <si>
    <t>H01AC01</t>
  </si>
  <si>
    <t>10 VAGINALETA</t>
  </si>
  <si>
    <t>B03AB05</t>
  </si>
  <si>
    <t>25 MG</t>
  </si>
  <si>
    <t>C07AA07</t>
  </si>
  <si>
    <t>ARVIND</t>
  </si>
  <si>
    <t>C09BA02</t>
  </si>
  <si>
    <t>G01AF01</t>
  </si>
  <si>
    <t>002</t>
  </si>
  <si>
    <t>60 DOZA</t>
  </si>
  <si>
    <t>H03BB02</t>
  </si>
  <si>
    <t>1 KAPSULA</t>
  </si>
  <si>
    <t>5MG/ML</t>
  </si>
  <si>
    <t>FAVISTAN</t>
  </si>
  <si>
    <t>FLUNISAN</t>
  </si>
  <si>
    <t>10+12,5 MG</t>
  </si>
  <si>
    <t>C01DA02</t>
  </si>
  <si>
    <t>150 ML</t>
  </si>
  <si>
    <t>008</t>
  </si>
  <si>
    <t>ALDACTONE</t>
  </si>
  <si>
    <t>ONTRIL</t>
  </si>
  <si>
    <t>NITRAZEPAM</t>
  </si>
  <si>
    <t>HUMULIN N</t>
  </si>
  <si>
    <t>LK</t>
  </si>
  <si>
    <t>ALOPURINOL</t>
  </si>
  <si>
    <t>BETAMETAZON-SALIC. KISELINA</t>
  </si>
  <si>
    <t>OR</t>
  </si>
  <si>
    <t>KZO</t>
  </si>
  <si>
    <t>20+12,5 MG</t>
  </si>
  <si>
    <t>A10BB01</t>
  </si>
  <si>
    <t>30 DRAŽEJA</t>
  </si>
  <si>
    <t>100 MCG</t>
  </si>
  <si>
    <t>INZULIN ASPART</t>
  </si>
  <si>
    <t>KLARITROMICIN</t>
  </si>
  <si>
    <t>SUMAMED</t>
  </si>
  <si>
    <t>SEROXAT</t>
  </si>
  <si>
    <t>FLUSETIN</t>
  </si>
  <si>
    <t>ENALAPRIL+HIDROKLORTIAZID</t>
  </si>
  <si>
    <t>006</t>
  </si>
  <si>
    <t>5 MG/5ML</t>
  </si>
  <si>
    <t>ANTIBIOTIK</t>
  </si>
  <si>
    <t>16 KAPSULA</t>
  </si>
  <si>
    <t>M01AE01</t>
  </si>
  <si>
    <t>023</t>
  </si>
  <si>
    <t>PROSCAR</t>
  </si>
  <si>
    <t>DIDROGESTERON</t>
  </si>
  <si>
    <t>FUROSEMID</t>
  </si>
  <si>
    <t>25MCG/125MCG</t>
  </si>
  <si>
    <t>GENOTROPIN</t>
  </si>
  <si>
    <t>KREMA 15 GR</t>
  </si>
  <si>
    <t>KALIJ KLORID</t>
  </si>
  <si>
    <t>IBUPROFEN</t>
  </si>
  <si>
    <t>J01DB01</t>
  </si>
  <si>
    <t>DEPAKINE CHRONO</t>
  </si>
  <si>
    <t>MEDAZOL</t>
  </si>
  <si>
    <t>N05AA02</t>
  </si>
  <si>
    <t>30MG/G</t>
  </si>
  <si>
    <t>200 DOZA</t>
  </si>
  <si>
    <t>000</t>
  </si>
  <si>
    <t>HEPTANON</t>
  </si>
  <si>
    <t>DIPROGENTA</t>
  </si>
  <si>
    <t>LACIDIPIN</t>
  </si>
  <si>
    <t>7 KLIZMI</t>
  </si>
  <si>
    <t>TRILEPTAL</t>
  </si>
  <si>
    <t>J01FA10</t>
  </si>
  <si>
    <t>HUMALOG</t>
  </si>
  <si>
    <t>10 G</t>
  </si>
  <si>
    <t>50 MG/5ML</t>
  </si>
  <si>
    <t>040</t>
  </si>
  <si>
    <t>TIMADREN</t>
  </si>
  <si>
    <t>A07EC01</t>
  </si>
  <si>
    <t>10MG/G</t>
  </si>
  <si>
    <t>G04CB01</t>
  </si>
  <si>
    <t>A12BA01</t>
  </si>
  <si>
    <t>DEKSAMETAZON</t>
  </si>
  <si>
    <t>AGLIKEM</t>
  </si>
  <si>
    <t>5 INTA 3 ML</t>
  </si>
  <si>
    <t>AKSEF</t>
  </si>
  <si>
    <t>LAMOTRIGIN</t>
  </si>
  <si>
    <t>LACIPIL</t>
  </si>
  <si>
    <t>ERACID</t>
  </si>
  <si>
    <t>0,50%</t>
  </si>
  <si>
    <t>PRAZINE</t>
  </si>
  <si>
    <t>750000 I.J./5ML</t>
  </si>
  <si>
    <t>NOVOMIX 30 FLEXPEN</t>
  </si>
  <si>
    <t>50 MG</t>
  </si>
  <si>
    <t>025</t>
  </si>
  <si>
    <t>TFM</t>
  </si>
  <si>
    <t>C07AG02</t>
  </si>
  <si>
    <t>4 G</t>
  </si>
  <si>
    <t>TRAMADOL</t>
  </si>
  <si>
    <t>LIJ_TRA_NAPOMENA</t>
  </si>
  <si>
    <t>FLUCON</t>
  </si>
  <si>
    <t>LEVEMIR FLEXPEN</t>
  </si>
  <si>
    <t>LAMICTAL</t>
  </si>
  <si>
    <t>TIMOLOL FARMAVITA</t>
  </si>
  <si>
    <t>TAMSULOZIN</t>
  </si>
  <si>
    <t>PLAVIX</t>
  </si>
  <si>
    <t>NORFLOKSACIN</t>
  </si>
  <si>
    <t>C01BC03</t>
  </si>
  <si>
    <t>M01AE03</t>
  </si>
  <si>
    <t>AMLODIL</t>
  </si>
  <si>
    <t>021</t>
  </si>
  <si>
    <t>IZOSORBIDMONONITRAT</t>
  </si>
  <si>
    <t>250 MG</t>
  </si>
  <si>
    <t>AKLOMETAZON</t>
  </si>
  <si>
    <t>XALATAN</t>
  </si>
  <si>
    <t>3 MG</t>
  </si>
  <si>
    <t>AMOKSICILIN + KLAVULONSKA KISELINA</t>
  </si>
  <si>
    <t>LETROX 100</t>
  </si>
  <si>
    <t>D07AB10</t>
  </si>
  <si>
    <t>BETAMETAZON + GENTAMICIN</t>
  </si>
  <si>
    <t>PROPILTIOURACIL</t>
  </si>
  <si>
    <t>VITOPRIL H</t>
  </si>
  <si>
    <t>INZULIN GLULISIN</t>
  </si>
  <si>
    <t>HERNOVIR</t>
  </si>
  <si>
    <t>TRITACE</t>
  </si>
  <si>
    <t>N05AH03</t>
  </si>
  <si>
    <t>004</t>
  </si>
  <si>
    <t>10+25 MG</t>
  </si>
  <si>
    <t>FULCONAL</t>
  </si>
  <si>
    <t>LEVOMEPROMAZIN</t>
  </si>
  <si>
    <t>N06AB03</t>
  </si>
  <si>
    <t>20 MG</t>
  </si>
  <si>
    <t>125MG/5ML</t>
  </si>
  <si>
    <t>TEOTARD</t>
  </si>
  <si>
    <t>R03DA04</t>
  </si>
  <si>
    <t>C09AA05</t>
  </si>
  <si>
    <t>ANGIOTEC</t>
  </si>
  <si>
    <t>OTO</t>
  </si>
  <si>
    <t>PROPAFEN</t>
  </si>
  <si>
    <t>N05CD02</t>
  </si>
  <si>
    <t>037</t>
  </si>
  <si>
    <t>ZOLOFT</t>
  </si>
  <si>
    <t>10 MG/ML</t>
  </si>
  <si>
    <t>FLUOKSETIN</t>
  </si>
  <si>
    <t>FENOBARBITAL</t>
  </si>
  <si>
    <t>120 D</t>
  </si>
  <si>
    <t>TRAZEM</t>
  </si>
  <si>
    <t>0,2 MG</t>
  </si>
  <si>
    <t>039</t>
  </si>
  <si>
    <t>NIZON</t>
  </si>
  <si>
    <t>200 MG</t>
  </si>
  <si>
    <t>HEMOPRES</t>
  </si>
  <si>
    <t>LAKTULOZA</t>
  </si>
  <si>
    <t>TRE</t>
  </si>
  <si>
    <t>J01MA02</t>
  </si>
  <si>
    <t>6,25 MG</t>
  </si>
  <si>
    <t>50 MCG/H</t>
  </si>
  <si>
    <t>200 MG/5 ML</t>
  </si>
  <si>
    <t>100 MG/5 ML</t>
  </si>
  <si>
    <t>CEPHABOS</t>
  </si>
  <si>
    <t>VALPROATNA KISELINA+VALPROAT NATRIJ</t>
  </si>
  <si>
    <t>C02CA04</t>
  </si>
  <si>
    <t>TAMOSIN</t>
  </si>
  <si>
    <t>C07AB03</t>
  </si>
  <si>
    <t>AMARYL</t>
  </si>
  <si>
    <t>ULCOSAN</t>
  </si>
  <si>
    <t>J01CA04</t>
  </si>
  <si>
    <t>A10AD01</t>
  </si>
  <si>
    <t>012</t>
  </si>
  <si>
    <t>ZYMBACTAR</t>
  </si>
  <si>
    <t>600 MG</t>
  </si>
  <si>
    <t>600 MG</t>
  </si>
  <si>
    <t>C08CA09</t>
  </si>
  <si>
    <t>ZYMBACTAR</t>
  </si>
  <si>
    <t>850 MG</t>
  </si>
  <si>
    <t>LIZINOPRIL</t>
  </si>
  <si>
    <t>FENTANIL</t>
  </si>
  <si>
    <t>J01MA06</t>
  </si>
  <si>
    <t>H02AB02</t>
  </si>
  <si>
    <t>0,5+30 MG/G</t>
  </si>
  <si>
    <t>5</t>
  </si>
  <si>
    <t>018</t>
  </si>
  <si>
    <t>AMYZOL</t>
  </si>
  <si>
    <t>FURSEMID</t>
  </si>
  <si>
    <t>2 MG</t>
  </si>
  <si>
    <t>J01CR02</t>
  </si>
  <si>
    <t>DILATREND</t>
  </si>
  <si>
    <t>D07CC01</t>
  </si>
  <si>
    <t>D07CC01</t>
  </si>
  <si>
    <t>NAKOM</t>
  </si>
  <si>
    <t>LATANOPROST</t>
  </si>
  <si>
    <t>100 I.J./ML</t>
  </si>
  <si>
    <t>15 ML</t>
  </si>
  <si>
    <t>250+25 MG</t>
  </si>
  <si>
    <t>BIVACYN</t>
  </si>
  <si>
    <t>LIZINOPRIL+HIDROKLOROTIAZID</t>
  </si>
  <si>
    <t>GLICERILTRINITRAT</t>
  </si>
  <si>
    <t>HEMOMYCIN</t>
  </si>
  <si>
    <t>MONOCLAR</t>
  </si>
  <si>
    <t>R03AC02</t>
  </si>
  <si>
    <t>H03BA02</t>
  </si>
  <si>
    <t>CLODIL</t>
  </si>
  <si>
    <t>A10AD05</t>
  </si>
  <si>
    <t>016</t>
  </si>
  <si>
    <t>PRILENAP</t>
  </si>
  <si>
    <t>VAZOTAL</t>
  </si>
  <si>
    <t>LODIX</t>
  </si>
  <si>
    <t>HUMULIN M3</t>
  </si>
  <si>
    <t>PRILINDA</t>
  </si>
  <si>
    <t>LOPRIL</t>
  </si>
  <si>
    <t>033</t>
  </si>
  <si>
    <t>A02BC02</t>
  </si>
  <si>
    <t>400 MG</t>
  </si>
  <si>
    <t>SUS</t>
  </si>
  <si>
    <t>LIJ_TRA_OD</t>
  </si>
  <si>
    <t>SEIZAP</t>
  </si>
  <si>
    <t>HUMULIN R</t>
  </si>
  <si>
    <t>DIAZEPAM</t>
  </si>
  <si>
    <t>A10AB06</t>
  </si>
  <si>
    <t>MILENOL</t>
  </si>
  <si>
    <t>100 ML</t>
  </si>
  <si>
    <t>R06AX13</t>
  </si>
  <si>
    <t>100 ML</t>
  </si>
  <si>
    <t>BACITRACIN+NEOMICIN</t>
  </si>
  <si>
    <t>AMINOL</t>
  </si>
  <si>
    <t>A10AE05</t>
  </si>
  <si>
    <t>C08CA01</t>
  </si>
  <si>
    <t>5 ML</t>
  </si>
  <si>
    <t>010</t>
  </si>
  <si>
    <t>ESBESUL</t>
  </si>
  <si>
    <t>PHENOBARBITON</t>
  </si>
  <si>
    <t>C01DA14</t>
  </si>
  <si>
    <t>3</t>
  </si>
  <si>
    <t>FLUOXETIN</t>
  </si>
  <si>
    <t>FINASTERID</t>
  </si>
  <si>
    <t>10 ML</t>
  </si>
  <si>
    <t>AMIODARON</t>
  </si>
  <si>
    <t>GLIBENKLAMID</t>
  </si>
  <si>
    <t>A03FA01</t>
  </si>
  <si>
    <t>TEOKAP SR</t>
  </si>
  <si>
    <t>LEVOTIROKSIN</t>
  </si>
  <si>
    <t>DIGOKSIN</t>
  </si>
  <si>
    <t>SANDIMMUN NEORAL</t>
  </si>
  <si>
    <t>PROMAZIN</t>
  </si>
  <si>
    <t>REGLAN</t>
  </si>
  <si>
    <t>HERPLEX</t>
  </si>
  <si>
    <t>HALOPERIDOL</t>
  </si>
  <si>
    <t>SALMETEROL + FLUTIKAZON</t>
  </si>
  <si>
    <t>BELOSALIC</t>
  </si>
  <si>
    <t>DIABOS</t>
  </si>
  <si>
    <t>E</t>
  </si>
  <si>
    <t>ENALAPRIL</t>
  </si>
  <si>
    <t>HIDROHLORTIAZID</t>
  </si>
  <si>
    <t>SALAZOPYRIN</t>
  </si>
  <si>
    <t>035</t>
  </si>
  <si>
    <t>KLOPIDOGREL</t>
  </si>
  <si>
    <t>0,25 MG</t>
  </si>
  <si>
    <t>DIKLOFENAK</t>
  </si>
  <si>
    <t>A10AB04</t>
  </si>
  <si>
    <t>FLIXOTIDE</t>
  </si>
  <si>
    <t>AMOXIBOS</t>
  </si>
  <si>
    <t>FOLNA KISELINA</t>
  </si>
  <si>
    <t>AUGMENTIN</t>
  </si>
  <si>
    <t>N05AD01</t>
  </si>
  <si>
    <t>C03CA01</t>
  </si>
  <si>
    <t>NARKOTIK</t>
  </si>
  <si>
    <t>MENDILEX</t>
  </si>
  <si>
    <t>MAS</t>
  </si>
  <si>
    <t>A</t>
  </si>
  <si>
    <t>R03BA05</t>
  </si>
  <si>
    <t>C09AA03</t>
  </si>
  <si>
    <t>N05BA01</t>
  </si>
  <si>
    <t>60 ML</t>
  </si>
  <si>
    <t>PTU</t>
  </si>
  <si>
    <t>D06AX04</t>
  </si>
  <si>
    <t>500 ML</t>
  </si>
  <si>
    <t>OMEPRAZOL</t>
  </si>
  <si>
    <t>1000 MG</t>
  </si>
  <si>
    <t>031</t>
  </si>
  <si>
    <t>ENTEROFURYL</t>
  </si>
  <si>
    <t>METOKLOPRAMID</t>
  </si>
  <si>
    <t>DIFEN</t>
  </si>
  <si>
    <t>10 SUPP</t>
  </si>
  <si>
    <t>TAB</t>
  </si>
  <si>
    <t>N06AA09</t>
  </si>
  <si>
    <t>014</t>
  </si>
  <si>
    <t>N05AB02</t>
  </si>
  <si>
    <t>ZALASTA Q-TAB</t>
  </si>
  <si>
    <t>BETHAGEN</t>
  </si>
  <si>
    <t>N04BA02</t>
  </si>
  <si>
    <t>PYLOMID</t>
  </si>
  <si>
    <t>KAP</t>
  </si>
  <si>
    <t>75 MG</t>
  </si>
  <si>
    <t>TIAMAZOL</t>
  </si>
  <si>
    <t>HIDROKLOROTIAZID-AMILORID</t>
  </si>
  <si>
    <t>A1</t>
  </si>
  <si>
    <t>2,5 ML</t>
  </si>
  <si>
    <t>ERGOTAMIN KOMBINACIJE</t>
  </si>
  <si>
    <t>TORASEMID</t>
  </si>
  <si>
    <t>PROPAFENON</t>
  </si>
  <si>
    <t>5MG/5ML</t>
  </si>
  <si>
    <t>MAROCEN</t>
  </si>
  <si>
    <t>G03DB01</t>
  </si>
  <si>
    <t>SALBUTAMOL</t>
  </si>
  <si>
    <t>C01AA05</t>
  </si>
  <si>
    <t>AZOMEX</t>
  </si>
  <si>
    <t>ERITROMICIN</t>
  </si>
  <si>
    <t>007</t>
  </si>
  <si>
    <t>N03AA02</t>
  </si>
  <si>
    <t>FLUKONAZOL</t>
  </si>
  <si>
    <t>BOSNYL</t>
  </si>
  <si>
    <t>NORVASC</t>
  </si>
  <si>
    <t>PANTOPRAZOL</t>
  </si>
  <si>
    <t>CIKLOSPORIN</t>
  </si>
  <si>
    <t>PROPAFENON FARMAVITA</t>
  </si>
  <si>
    <t>VERAPAMIL</t>
  </si>
  <si>
    <t>GLIMEPIRID</t>
  </si>
  <si>
    <t>CIPROFLOKSACIN</t>
  </si>
  <si>
    <t>INSULIN ASPART</t>
  </si>
  <si>
    <t>M01AB05</t>
  </si>
  <si>
    <t>7 KAPSULA</t>
  </si>
  <si>
    <t>312,5/5ML</t>
  </si>
  <si>
    <t>SFO</t>
  </si>
  <si>
    <t>N03AX11</t>
  </si>
  <si>
    <t>HUMANI INZULIN</t>
  </si>
  <si>
    <t>009</t>
  </si>
  <si>
    <t>KETONAL</t>
  </si>
  <si>
    <t>SINGULAIR</t>
  </si>
  <si>
    <t>200 MCG</t>
  </si>
  <si>
    <t>28 KAPSULA</t>
  </si>
  <si>
    <t>N03AG01</t>
  </si>
  <si>
    <t>30 TABLETA</t>
  </si>
  <si>
    <t>INH</t>
  </si>
  <si>
    <t>ANGINAL</t>
  </si>
  <si>
    <t>100 MG/ML</t>
  </si>
  <si>
    <t>022</t>
  </si>
  <si>
    <t>PR</t>
  </si>
  <si>
    <t>SABAX</t>
  </si>
  <si>
    <t>FLUFENAZIN</t>
  </si>
  <si>
    <t>C09AA10</t>
  </si>
  <si>
    <t>4 MG</t>
  </si>
  <si>
    <t>30 MG</t>
  </si>
  <si>
    <t>KOMBINIRANO</t>
  </si>
  <si>
    <t>CORDARONE</t>
  </si>
  <si>
    <t>LANTUS</t>
  </si>
  <si>
    <t>FUNZOL</t>
  </si>
  <si>
    <t>RISSET</t>
  </si>
  <si>
    <t>FLA</t>
  </si>
  <si>
    <t>SIR</t>
  </si>
  <si>
    <t>25MCG/250MCG</t>
  </si>
  <si>
    <t>S01AD03</t>
  </si>
  <si>
    <t>HUMANI INZULIN GLARGIN</t>
  </si>
  <si>
    <t>15</t>
  </si>
  <si>
    <t>20 KAPSULA</t>
  </si>
  <si>
    <t>N04AA02</t>
  </si>
  <si>
    <t>A07EC02</t>
  </si>
  <si>
    <t>028</t>
  </si>
  <si>
    <t>AFLODERM</t>
  </si>
  <si>
    <t>G04CB02</t>
  </si>
  <si>
    <t>MAST 15 G</t>
  </si>
  <si>
    <t>350 MG</t>
  </si>
  <si>
    <t>CONTROLOC</t>
  </si>
  <si>
    <t>SOTALOL</t>
  </si>
  <si>
    <t>SULFASALAZIN</t>
  </si>
  <si>
    <t>026</t>
  </si>
  <si>
    <t>MAST 20 G</t>
  </si>
  <si>
    <t>FURSEMID FORTE</t>
  </si>
  <si>
    <t>PROIZLIJEKOVA_PRO_ID</t>
  </si>
  <si>
    <t>PORTALAK</t>
  </si>
  <si>
    <t>KETOBOS</t>
  </si>
  <si>
    <t>SERTRALIN</t>
  </si>
  <si>
    <t>AVODART</t>
  </si>
  <si>
    <t>VAG</t>
  </si>
  <si>
    <t>KARVEDILOL</t>
  </si>
  <si>
    <t>150 MG</t>
  </si>
  <si>
    <t>ZINNAT</t>
  </si>
  <si>
    <t>003</t>
  </si>
  <si>
    <t>IRUMED</t>
  </si>
  <si>
    <t>0,4 MG</t>
  </si>
  <si>
    <t>480 MG</t>
  </si>
  <si>
    <t>C09BA03</t>
  </si>
  <si>
    <t>50+250 MCG</t>
  </si>
  <si>
    <t>PREDNIZON</t>
  </si>
  <si>
    <t>50 MCG</t>
  </si>
  <si>
    <t>D06BB03</t>
  </si>
  <si>
    <t>C01BD01</t>
  </si>
  <si>
    <t>14 KAPSULA</t>
  </si>
  <si>
    <t>AMOKSICILIN</t>
  </si>
  <si>
    <t>BELOGENT</t>
  </si>
  <si>
    <t>40 MG</t>
  </si>
  <si>
    <t>SINGULAIR JUNIOR</t>
  </si>
  <si>
    <t>80 MG</t>
  </si>
  <si>
    <t>1 INJ</t>
  </si>
  <si>
    <t>020</t>
  </si>
  <si>
    <t>7 TABLETA</t>
  </si>
  <si>
    <t>RISSAR</t>
  </si>
  <si>
    <t>50+500 MCG</t>
  </si>
  <si>
    <t>DOXAT</t>
  </si>
  <si>
    <t>MZO</t>
  </si>
  <si>
    <t>PAROKSETIN</t>
  </si>
  <si>
    <t>DEXAMETHAZON</t>
  </si>
  <si>
    <t>87+199,8 MG</t>
  </si>
  <si>
    <t>BOSAURIN</t>
  </si>
  <si>
    <t>5 FLAST</t>
  </si>
  <si>
    <t>METFORMIN</t>
  </si>
  <si>
    <t>BRUFEN</t>
  </si>
  <si>
    <t>INJ</t>
  </si>
  <si>
    <t>90 ML</t>
  </si>
  <si>
    <t>KETOPROFEN</t>
  </si>
  <si>
    <t>457/5ML</t>
  </si>
  <si>
    <t>BIPERIDEN</t>
  </si>
  <si>
    <t>ACIKLOVIR</t>
  </si>
  <si>
    <t>CIPROL</t>
  </si>
  <si>
    <t>50 MCG/ML</t>
  </si>
  <si>
    <t>28 TABLETA</t>
  </si>
  <si>
    <t>30 G</t>
  </si>
  <si>
    <t>005</t>
  </si>
  <si>
    <t>FERI OKSID POLIMALTOZA KOMPLEKS</t>
  </si>
  <si>
    <t>J01DC02</t>
  </si>
  <si>
    <t>N05AH02</t>
  </si>
  <si>
    <t>OLANZAPIN</t>
  </si>
  <si>
    <t>005</t>
  </si>
  <si>
    <t>OLANZAPIN</t>
  </si>
  <si>
    <t>NIFUROKSAZID</t>
  </si>
  <si>
    <t>145+333 MG</t>
  </si>
  <si>
    <t>C03EA01</t>
  </si>
  <si>
    <t>30 KAPSULA</t>
  </si>
  <si>
    <t>RISPERIDON</t>
  </si>
  <si>
    <t>TOPIRAMAT</t>
  </si>
  <si>
    <t>041</t>
  </si>
  <si>
    <t>PRESSING</t>
  </si>
  <si>
    <t>25 DRAŽEJA</t>
  </si>
  <si>
    <t>50+100 MCG</t>
  </si>
  <si>
    <t>N06AB06</t>
  </si>
  <si>
    <t>N05AA03</t>
  </si>
  <si>
    <t>001</t>
  </si>
  <si>
    <t>20 TABLETA</t>
  </si>
  <si>
    <t>M04AA01</t>
  </si>
  <si>
    <t>3 TABLETE</t>
  </si>
  <si>
    <t>LATRIGIL</t>
  </si>
  <si>
    <t>20 ML</t>
  </si>
  <si>
    <t>SERETIDE DISKUS</t>
  </si>
  <si>
    <t>10 TABLETA</t>
  </si>
  <si>
    <t>KARBAMAZEPIN</t>
  </si>
  <si>
    <t>240 MG/5ML</t>
  </si>
  <si>
    <t>024</t>
  </si>
  <si>
    <t>INZULIN HUMANI</t>
  </si>
  <si>
    <t>125 MG</t>
  </si>
  <si>
    <t>14 TABLETA</t>
  </si>
  <si>
    <t>LIJ_TRA_BROJODOBRENJA</t>
  </si>
  <si>
    <t>MONTELUKAST</t>
  </si>
  <si>
    <t>LETROX 50</t>
  </si>
  <si>
    <t>1 MG</t>
  </si>
  <si>
    <t>N03AF01</t>
  </si>
  <si>
    <t>LANZOPRAZOL</t>
  </si>
  <si>
    <t>LEPONEX</t>
  </si>
  <si>
    <t>DAROB MITE</t>
  </si>
  <si>
    <t>DOKSICIKLIN</t>
  </si>
  <si>
    <t>3 ML</t>
  </si>
  <si>
    <t>KLACID</t>
  </si>
  <si>
    <t>LORATADIN</t>
  </si>
  <si>
    <t>KLOZAPIN</t>
  </si>
  <si>
    <t>J01FA09</t>
  </si>
  <si>
    <t>017</t>
  </si>
  <si>
    <t>J01EE01</t>
  </si>
  <si>
    <t>A10AD04</t>
  </si>
  <si>
    <t>J01FA09</t>
  </si>
  <si>
    <t>017</t>
  </si>
  <si>
    <t>OSTALI</t>
  </si>
  <si>
    <t>N07BC02</t>
  </si>
  <si>
    <t>A07AX03</t>
  </si>
  <si>
    <t>N05AX08</t>
  </si>
  <si>
    <t>LOPRIL H PLUS</t>
  </si>
  <si>
    <t>EGLONYL</t>
  </si>
  <si>
    <t>1,25 MG</t>
  </si>
  <si>
    <t>50+5 MG</t>
  </si>
  <si>
    <t>INT</t>
  </si>
  <si>
    <t>50 DRAŽEJA</t>
  </si>
  <si>
    <t>MESALAZIN</t>
  </si>
  <si>
    <t>70 ML</t>
  </si>
  <si>
    <t>LIJ_TRA_MJESEC_KRON</t>
  </si>
  <si>
    <t>TIMOLOL</t>
  </si>
  <si>
    <t>019</t>
  </si>
  <si>
    <t>20 G</t>
  </si>
  <si>
    <t>AMLODIPIN</t>
  </si>
  <si>
    <t>DIFLUCAN</t>
  </si>
  <si>
    <t>CEFUROKSIM</t>
  </si>
  <si>
    <t>25MCG/50MCG</t>
  </si>
  <si>
    <t>BUDEZONID</t>
  </si>
  <si>
    <t>SULFAMETOKSAZOL+TRIMETOPRIM(KOTRIMOKSAZOL)</t>
  </si>
  <si>
    <t>C03DA01</t>
  </si>
  <si>
    <t>G04CA02</t>
  </si>
  <si>
    <t>RYTMONORM</t>
  </si>
  <si>
    <t>A10AC01</t>
  </si>
  <si>
    <t>PANKLAV</t>
  </si>
  <si>
    <t>N05AL01</t>
  </si>
  <si>
    <t>J01CE10</t>
  </si>
  <si>
    <t>12,5 MG</t>
  </si>
  <si>
    <t>15 G</t>
  </si>
  <si>
    <t>50 TABLETA</t>
  </si>
  <si>
    <t>50 TABLETA</t>
  </si>
  <si>
    <t>A02BC03</t>
  </si>
  <si>
    <t>LOSTOP</t>
  </si>
  <si>
    <t>B01AC04</t>
  </si>
  <si>
    <t>A02BC03</t>
  </si>
  <si>
    <t>N02AX02</t>
  </si>
  <si>
    <t>032</t>
  </si>
  <si>
    <t>200 ML</t>
  </si>
  <si>
    <t>60 TABLETA</t>
  </si>
  <si>
    <t>RK</t>
  </si>
  <si>
    <t>B</t>
  </si>
  <si>
    <t>1.25 MG</t>
  </si>
  <si>
    <t>ORMIDOL</t>
  </si>
  <si>
    <t>100 TABLETA</t>
  </si>
  <si>
    <t>5 X 3 ML</t>
  </si>
  <si>
    <t>AMITRIPTILIN</t>
  </si>
  <si>
    <t>J05AB01</t>
  </si>
  <si>
    <t>SULPIRID</t>
  </si>
  <si>
    <t>038</t>
  </si>
  <si>
    <t>ZYPREXA</t>
  </si>
  <si>
    <t>C03AA03</t>
  </si>
  <si>
    <t>036</t>
  </si>
  <si>
    <t>40 KAPSULA</t>
  </si>
  <si>
    <t>R03BA02</t>
  </si>
  <si>
    <t>NOVORAPID FLEXPEN</t>
  </si>
  <si>
    <t>NOZINAN</t>
  </si>
  <si>
    <t>013</t>
  </si>
  <si>
    <t>IN</t>
  </si>
  <si>
    <t>C08DA01</t>
  </si>
  <si>
    <t>1 G</t>
  </si>
  <si>
    <t>KLACID SR</t>
  </si>
  <si>
    <t>15 MG</t>
  </si>
  <si>
    <t>S01EE01</t>
  </si>
  <si>
    <t>DUTASTERID</t>
  </si>
  <si>
    <t>H02AB07</t>
  </si>
  <si>
    <t>NOMIGREN</t>
  </si>
  <si>
    <t>20+25 MG</t>
  </si>
  <si>
    <t>KSL</t>
  </si>
  <si>
    <t>50 DRAŽ.</t>
  </si>
  <si>
    <t>A02BC01</t>
  </si>
  <si>
    <t>RAMIPRIL</t>
  </si>
  <si>
    <t>RAMIPRIL</t>
  </si>
  <si>
    <t>030</t>
  </si>
  <si>
    <t>SUP</t>
  </si>
  <si>
    <t>VG</t>
  </si>
  <si>
    <t>C09AA02</t>
  </si>
  <si>
    <t>300 MG</t>
  </si>
  <si>
    <t>FLUTIKAZON</t>
  </si>
  <si>
    <t>30G</t>
  </si>
  <si>
    <t>A10AB05</t>
  </si>
  <si>
    <t>PRILENAP H</t>
  </si>
  <si>
    <t>XORIMAX</t>
  </si>
  <si>
    <t>CEFALEKSIN</t>
  </si>
  <si>
    <t>METRONIDAZOL</t>
  </si>
  <si>
    <t>120 DOZA</t>
  </si>
  <si>
    <t>A10BB12</t>
  </si>
  <si>
    <t>5 ULOŽAKA</t>
  </si>
  <si>
    <t>50 KAPSULA</t>
  </si>
  <si>
    <t>100 MG</t>
  </si>
  <si>
    <t>100 KAPSULA</t>
  </si>
  <si>
    <t>S01ED01</t>
  </si>
  <si>
    <t>LIJ_TRA_ODOBDATUM</t>
  </si>
  <si>
    <t>LOPRIL H</t>
  </si>
  <si>
    <t>5 MG</t>
  </si>
  <si>
    <t>TEOFILIN</t>
  </si>
  <si>
    <t>015</t>
  </si>
  <si>
    <t>LIJ_TRA_MJESEC</t>
  </si>
  <si>
    <t>DOKSAZOSIN</t>
  </si>
  <si>
    <t>10 MG</t>
  </si>
  <si>
    <t>TRANDOLAPRIL</t>
  </si>
  <si>
    <t>LANIBOS</t>
  </si>
  <si>
    <t>A10BA02</t>
  </si>
  <si>
    <t>J01AA02</t>
  </si>
  <si>
    <t>KLI</t>
  </si>
  <si>
    <t>R03DC03</t>
  </si>
  <si>
    <t>TORENDO</t>
  </si>
  <si>
    <t>5 ULOŽAKA PO 3 ML</t>
  </si>
  <si>
    <t>J01FA01</t>
  </si>
  <si>
    <t>MAST 30 G</t>
  </si>
  <si>
    <t>40 TABLETA</t>
  </si>
  <si>
    <t>25 MCG/H</t>
  </si>
  <si>
    <t>METADON</t>
  </si>
  <si>
    <t>N03AX09</t>
  </si>
  <si>
    <t>J02AC01</t>
  </si>
  <si>
    <t>011</t>
  </si>
  <si>
    <t>100 DRAŽEJA</t>
  </si>
  <si>
    <t>B03AA02</t>
  </si>
  <si>
    <t>SALOFALK</t>
  </si>
  <si>
    <t>SOMATOTROPIN</t>
  </si>
  <si>
    <t>21 TABLETA</t>
  </si>
  <si>
    <t>2,5 MG</t>
  </si>
  <si>
    <t>2,5 MG</t>
  </si>
  <si>
    <t>AZITROMICIN</t>
  </si>
  <si>
    <t>PUL</t>
  </si>
  <si>
    <t>AZITROMICIN</t>
  </si>
  <si>
    <t>TOB</t>
  </si>
  <si>
    <t>R03AK06</t>
  </si>
  <si>
    <t>KRT</t>
  </si>
  <si>
    <t>KREMA 20 G</t>
  </si>
  <si>
    <t>15 TABLETA</t>
  </si>
  <si>
    <t>034</t>
  </si>
  <si>
    <t>LEVODOPA + KARBIDOPA</t>
  </si>
  <si>
    <t>B03BB01</t>
  </si>
  <si>
    <t>25 TABLETA</t>
  </si>
  <si>
    <t>250 MG/5ML</t>
  </si>
  <si>
    <t>N02CA52</t>
  </si>
  <si>
    <t>0,5 MG</t>
  </si>
  <si>
    <t>C03CA04</t>
  </si>
  <si>
    <t>A10AB01</t>
  </si>
  <si>
    <t>N02AB03</t>
  </si>
  <si>
    <t>60 MG</t>
  </si>
  <si>
    <t>500 MG</t>
  </si>
  <si>
    <t>BETHASAL</t>
  </si>
  <si>
    <t>DOKTRINA</t>
  </si>
  <si>
    <t>Skupina lijekova</t>
  </si>
  <si>
    <t>AB Lista</t>
  </si>
  <si>
    <t>Valjanost lijeka dana</t>
  </si>
  <si>
    <t>Marza</t>
  </si>
  <si>
    <t>Porez</t>
  </si>
  <si>
    <t>TARGET PLUS</t>
  </si>
  <si>
    <t>HELICOL</t>
  </si>
  <si>
    <t xml:space="preserve">FENIX </t>
  </si>
  <si>
    <t>ZOLPAN</t>
  </si>
  <si>
    <t>A02BC05</t>
  </si>
  <si>
    <t>ESOMEPRAZOL</t>
  </si>
  <si>
    <t>ESSO</t>
  </si>
  <si>
    <t>A03AA04</t>
  </si>
  <si>
    <t>MEBEVERIN</t>
  </si>
  <si>
    <t>RUDAKOL</t>
  </si>
  <si>
    <t>135 MG</t>
  </si>
  <si>
    <t>KLOMID</t>
  </si>
  <si>
    <t>8 MG</t>
  </si>
  <si>
    <t>A05AA02</t>
  </si>
  <si>
    <t>URZODEOKSIHOLNA KISELINA</t>
  </si>
  <si>
    <t>URSOFALK</t>
  </si>
  <si>
    <t>DUPHALAC</t>
  </si>
  <si>
    <t>A07DA03</t>
  </si>
  <si>
    <t>LOPERAMID</t>
  </si>
  <si>
    <t>SELDIAR</t>
  </si>
  <si>
    <t>30 SUPP</t>
  </si>
  <si>
    <t>A09AA02</t>
  </si>
  <si>
    <t>PANKREATIN</t>
  </si>
  <si>
    <t>KREON 25000</t>
  </si>
  <si>
    <t>GLUCONORM</t>
  </si>
  <si>
    <t>MELPAMID</t>
  </si>
  <si>
    <t>DIAMELL</t>
  </si>
  <si>
    <t>A10BH01</t>
  </si>
  <si>
    <t>SITAGLIPIN</t>
  </si>
  <si>
    <t>JANUVIA</t>
  </si>
  <si>
    <t>A11CC04</t>
  </si>
  <si>
    <t>KALCITRIOL</t>
  </si>
  <si>
    <t>ROCALTROL</t>
  </si>
  <si>
    <t>0,25 MCG</t>
  </si>
  <si>
    <t>A11CC05</t>
  </si>
  <si>
    <t>HOLEKALCIFEROL</t>
  </si>
  <si>
    <t>PLIVIT D3</t>
  </si>
  <si>
    <t>A12BA30</t>
  </si>
  <si>
    <t>KALIJ CITRAT KOMBINACIJE</t>
  </si>
  <si>
    <t>KALINOR</t>
  </si>
  <si>
    <t>40 MMOL</t>
  </si>
  <si>
    <t>A16AX01</t>
  </si>
  <si>
    <t>ALFA LIPONSKA KISELINA</t>
  </si>
  <si>
    <t>B01AA07</t>
  </si>
  <si>
    <t>ACENOKUMAROL</t>
  </si>
  <si>
    <t>SINTROM 4</t>
  </si>
  <si>
    <t>RESPEKT</t>
  </si>
  <si>
    <t>FLUXX</t>
  </si>
  <si>
    <t>REFERUM</t>
  </si>
  <si>
    <t>FERZADA</t>
  </si>
  <si>
    <t>FOLIK</t>
  </si>
  <si>
    <t>ARITMON</t>
  </si>
  <si>
    <t>ZADARON</t>
  </si>
  <si>
    <t>NITROGLICEROL</t>
  </si>
  <si>
    <t>NITROLINGUAL</t>
  </si>
  <si>
    <t>MONIZOL RETARD STADA</t>
  </si>
  <si>
    <t>OLICARD RETARD</t>
  </si>
  <si>
    <t>NITRAX</t>
  </si>
  <si>
    <t>ALFADOX</t>
  </si>
  <si>
    <t>MONOZID 25</t>
  </si>
  <si>
    <t>SPIRONOLAKTON</t>
  </si>
  <si>
    <t>SPILAK</t>
  </si>
  <si>
    <t>C04AD03</t>
  </si>
  <si>
    <t>PENTOKSIFILIN</t>
  </si>
  <si>
    <t>PENTILIN</t>
  </si>
  <si>
    <t>C07AA05</t>
  </si>
  <si>
    <t>PROPRANOLOL</t>
  </si>
  <si>
    <t>C07AB02</t>
  </si>
  <si>
    <t>METOPROLOL</t>
  </si>
  <si>
    <t>MATHADOR</t>
  </si>
  <si>
    <t>METOCOR</t>
  </si>
  <si>
    <t>PRESOLOL</t>
  </si>
  <si>
    <t>C07AB07</t>
  </si>
  <si>
    <t>BISOPROLOL</t>
  </si>
  <si>
    <t>BLOCOR</t>
  </si>
  <si>
    <t>C07AB12</t>
  </si>
  <si>
    <t>NEBIVOLOL</t>
  </si>
  <si>
    <t>NIBEL</t>
  </si>
  <si>
    <t>CARVELOL</t>
  </si>
  <si>
    <t>VEDICOR</t>
  </si>
  <si>
    <t>AMLODIPIN FARMAVITA</t>
  </si>
  <si>
    <t>LOPRESS</t>
  </si>
  <si>
    <t>C08CA05</t>
  </si>
  <si>
    <t>NIFEDIPIN</t>
  </si>
  <si>
    <t>NIFADIL RETARD</t>
  </si>
  <si>
    <t>CORDIPIN RETARD</t>
  </si>
  <si>
    <t>NIFEDIPINE - RETARD REMEDICA</t>
  </si>
  <si>
    <t>MONOPIN</t>
  </si>
  <si>
    <t>C08CA13</t>
  </si>
  <si>
    <t>LERKANIDIPIN</t>
  </si>
  <si>
    <t>PINOX</t>
  </si>
  <si>
    <t>KADRIL</t>
  </si>
  <si>
    <t>HYPERIL</t>
  </si>
  <si>
    <t>VITOPRIL</t>
  </si>
  <si>
    <t>ENOX</t>
  </si>
  <si>
    <t>56 TABLETA</t>
  </si>
  <si>
    <t>DOLAP</t>
  </si>
  <si>
    <t>C09AA15</t>
  </si>
  <si>
    <t>ZOFENOPRIL</t>
  </si>
  <si>
    <t>ZOFECARD</t>
  </si>
  <si>
    <t>7,5 MG</t>
  </si>
  <si>
    <t>KADRIL PLUS</t>
  </si>
  <si>
    <t>ANGIOTEC PLUS</t>
  </si>
  <si>
    <t>HYPERIL PLUS</t>
  </si>
  <si>
    <t>C09BA05</t>
  </si>
  <si>
    <t>RAMIPRIL+HIDROKLOROTIAZID</t>
  </si>
  <si>
    <t>5+25 MG</t>
  </si>
  <si>
    <t>TRITAZIDE</t>
  </si>
  <si>
    <t>ENOX PLUS</t>
  </si>
  <si>
    <t>2,5+12,5 MG</t>
  </si>
  <si>
    <t>C09BB10</t>
  </si>
  <si>
    <t>TRANDOLAPRIL+VERAPAMIL</t>
  </si>
  <si>
    <t>TARKA</t>
  </si>
  <si>
    <t>180+2 MG</t>
  </si>
  <si>
    <t>C09CA01</t>
  </si>
  <si>
    <t>LOSARTAN</t>
  </si>
  <si>
    <t>LORISTA</t>
  </si>
  <si>
    <t>ERYNORM</t>
  </si>
  <si>
    <t>TENLOP</t>
  </si>
  <si>
    <t>C09CA03</t>
  </si>
  <si>
    <t>VALSARTAN</t>
  </si>
  <si>
    <t>VAL</t>
  </si>
  <si>
    <t>DIOVAN</t>
  </si>
  <si>
    <t>ATENZIO</t>
  </si>
  <si>
    <t>160 MG</t>
  </si>
  <si>
    <t>C09CA08</t>
  </si>
  <si>
    <t>OLMESERTAN</t>
  </si>
  <si>
    <t>OLIMESTRA</t>
  </si>
  <si>
    <t>MENARTAN 10</t>
  </si>
  <si>
    <t>MENARTAN 20</t>
  </si>
  <si>
    <t>C09DA01</t>
  </si>
  <si>
    <t>LOSARTAN HIDROHLOROTIAZID</t>
  </si>
  <si>
    <t>50 MG+12,5 MG</t>
  </si>
  <si>
    <t>100 MG+25 MG</t>
  </si>
  <si>
    <t>TENLOP H</t>
  </si>
  <si>
    <t>C09DA03</t>
  </si>
  <si>
    <t>VALSARTAN/HCTZ</t>
  </si>
  <si>
    <t>160/12,5 MG</t>
  </si>
  <si>
    <t>80/12,5 MG</t>
  </si>
  <si>
    <t>VAL PLUS</t>
  </si>
  <si>
    <t>CO-DIOVAN</t>
  </si>
  <si>
    <t>ATENZIO PLUS</t>
  </si>
  <si>
    <t>C10AA01</t>
  </si>
  <si>
    <t>SIMVASTATIN</t>
  </si>
  <si>
    <t>CHOLIPAM</t>
  </si>
  <si>
    <t>PROTECTA</t>
  </si>
  <si>
    <t>LIPEX</t>
  </si>
  <si>
    <t>C10AA05</t>
  </si>
  <si>
    <t>ATROVASTATIN</t>
  </si>
  <si>
    <t>TOZAR</t>
  </si>
  <si>
    <t>LIPTIN</t>
  </si>
  <si>
    <t>SORTIS</t>
  </si>
  <si>
    <t>C10AA07</t>
  </si>
  <si>
    <t>ROSUVASTATIN</t>
  </si>
  <si>
    <t>ROSIX</t>
  </si>
  <si>
    <t>D01AC02</t>
  </si>
  <si>
    <t>MIKONAZOL</t>
  </si>
  <si>
    <t>ROJAZOL</t>
  </si>
  <si>
    <t>20MG/G</t>
  </si>
  <si>
    <t>D06AX07</t>
  </si>
  <si>
    <t>GENTAMICIN</t>
  </si>
  <si>
    <t>50MG/G</t>
  </si>
  <si>
    <t>35 TABLETA</t>
  </si>
  <si>
    <t>D07AC01</t>
  </si>
  <si>
    <t>BETAMETAZON</t>
  </si>
  <si>
    <t>BETHANAT</t>
  </si>
  <si>
    <t>0,5MG/G</t>
  </si>
  <si>
    <t>BELODERM</t>
  </si>
  <si>
    <t>25 G</t>
  </si>
  <si>
    <t>D07AC13</t>
  </si>
  <si>
    <t>MOMETAZON</t>
  </si>
  <si>
    <t>ELOCOM</t>
  </si>
  <si>
    <t>LOS</t>
  </si>
  <si>
    <t>D07XC01</t>
  </si>
  <si>
    <t>50 ML</t>
  </si>
  <si>
    <t>0,5+1,0 MG/G</t>
  </si>
  <si>
    <t>D11AX15</t>
  </si>
  <si>
    <t>PIMEKROLIMUS</t>
  </si>
  <si>
    <t>ELIDEL</t>
  </si>
  <si>
    <t>G01AA51</t>
  </si>
  <si>
    <t>NISTATIN, NEOMICINSULFAT, POLIMIKSIN B-SULFAT</t>
  </si>
  <si>
    <t>POLYGYNAX</t>
  </si>
  <si>
    <t>6 VAGINALETA</t>
  </si>
  <si>
    <t>12 VAGINALETA</t>
  </si>
  <si>
    <t>100000I.J.+35000I.J.+35000I.J.</t>
  </si>
  <si>
    <t>G03DC02</t>
  </si>
  <si>
    <t>NORETISTERON</t>
  </si>
  <si>
    <t>PRIMOLUT NOR</t>
  </si>
  <si>
    <t>H02AB04</t>
  </si>
  <si>
    <t>METILPREDNIZOLON</t>
  </si>
  <si>
    <t>MEDROL</t>
  </si>
  <si>
    <t>16 MG</t>
  </si>
  <si>
    <t>OSPEN 750</t>
  </si>
  <si>
    <t>PANKLAV FORTE</t>
  </si>
  <si>
    <t>PANKLAV 2X</t>
  </si>
  <si>
    <t>043</t>
  </si>
  <si>
    <t>044</t>
  </si>
  <si>
    <t>EFOX</t>
  </si>
  <si>
    <t>J01DC04</t>
  </si>
  <si>
    <t>CEFAKLOR</t>
  </si>
  <si>
    <t>CEFACLOR ALKALOID</t>
  </si>
  <si>
    <t>250MG/5ML</t>
  </si>
  <si>
    <t>J01DD08</t>
  </si>
  <si>
    <t>CEFIKSIM</t>
  </si>
  <si>
    <t>PANCEF</t>
  </si>
  <si>
    <t>5 TABLETA</t>
  </si>
  <si>
    <t>NEOCEF</t>
  </si>
  <si>
    <t>8 TABLETA</t>
  </si>
  <si>
    <t>100MG/5ML</t>
  </si>
  <si>
    <t>BACTRIM</t>
  </si>
  <si>
    <t>SUMAMED FORTE SIRUP</t>
  </si>
  <si>
    <t>AZID</t>
  </si>
  <si>
    <t>CIPROZAD</t>
  </si>
  <si>
    <t>CIFLOX</t>
  </si>
  <si>
    <t>NOFLOX</t>
  </si>
  <si>
    <t>CIKLOSPORIN ALKALOID</t>
  </si>
  <si>
    <t>L04AX01</t>
  </si>
  <si>
    <t>L04AD01</t>
  </si>
  <si>
    <t>AZATIOPRIN</t>
  </si>
  <si>
    <t>IMUPRIN</t>
  </si>
  <si>
    <t>RAPTEN K</t>
  </si>
  <si>
    <t>M01AC06</t>
  </si>
  <si>
    <t>MELOKSIKAM</t>
  </si>
  <si>
    <t>OXIMAL</t>
  </si>
  <si>
    <t>MELCAM</t>
  </si>
  <si>
    <t>IBUPROFEN FARMAVITA</t>
  </si>
  <si>
    <t>DAFEN</t>
  </si>
  <si>
    <t>M05BA04</t>
  </si>
  <si>
    <t>ALENDRONAT</t>
  </si>
  <si>
    <t>70 MG</t>
  </si>
  <si>
    <t>4 TABLETE</t>
  </si>
  <si>
    <t>DRONAT</t>
  </si>
  <si>
    <t>FOSAMAX T</t>
  </si>
  <si>
    <t>M05BA06</t>
  </si>
  <si>
    <t>IBANDRONSKA KISELINA</t>
  </si>
  <si>
    <t>BONNEDRA</t>
  </si>
  <si>
    <t>1 TABLETA</t>
  </si>
  <si>
    <t>IBANDRONAT PHARMAS</t>
  </si>
  <si>
    <t>ALVODRONIC</t>
  </si>
  <si>
    <t>BONVIVA</t>
  </si>
  <si>
    <t>35 MG</t>
  </si>
  <si>
    <t>M05BB03</t>
  </si>
  <si>
    <t>ALENDRONAT+KOLEKALCIFEROL</t>
  </si>
  <si>
    <t>BONEZA</t>
  </si>
  <si>
    <t>FOSAVANCE</t>
  </si>
  <si>
    <t>N01BB02</t>
  </si>
  <si>
    <t>LIDOKAIN</t>
  </si>
  <si>
    <t>DOLOKAIN GEL</t>
  </si>
  <si>
    <t>GEL</t>
  </si>
  <si>
    <t>TRAMADOL+PARACETAMOL</t>
  </si>
  <si>
    <t>ZALDIAR</t>
  </si>
  <si>
    <t>37,5/325 MG</t>
  </si>
  <si>
    <t>ZARACET</t>
  </si>
  <si>
    <t>CARBAMAZEPINE REMEDICA RETARD</t>
  </si>
  <si>
    <t>EXMAL</t>
  </si>
  <si>
    <t>60MG/ML</t>
  </si>
  <si>
    <t>250 ML</t>
  </si>
  <si>
    <t>NATRIJ VALPROAT</t>
  </si>
  <si>
    <t>DEPAKINE SIRUP</t>
  </si>
  <si>
    <t>TIRAMAT 50 MG</t>
  </si>
  <si>
    <t>TIRAMAT 25 MG</t>
  </si>
  <si>
    <t>TIRAMAT 100 MG</t>
  </si>
  <si>
    <t>N03AX12</t>
  </si>
  <si>
    <t>GABAPENTIN</t>
  </si>
  <si>
    <t>KATENA</t>
  </si>
  <si>
    <t>NEURONTIN</t>
  </si>
  <si>
    <t>N03AX14</t>
  </si>
  <si>
    <t>LEVETIRACETAM</t>
  </si>
  <si>
    <t>KEPPRA</t>
  </si>
  <si>
    <t>300 ML</t>
  </si>
  <si>
    <t>AKINETON</t>
  </si>
  <si>
    <t>N04AH04</t>
  </si>
  <si>
    <t>KVETIAPIN</t>
  </si>
  <si>
    <t>KVENTIAX</t>
  </si>
  <si>
    <t>Q-PIN</t>
  </si>
  <si>
    <t>KVETIAPIN PHARMAS</t>
  </si>
  <si>
    <t>MADOPAR</t>
  </si>
  <si>
    <t>LEVODOPA + BENZERAZID</t>
  </si>
  <si>
    <t>100+25 MG</t>
  </si>
  <si>
    <t>N04BC04</t>
  </si>
  <si>
    <t>ROPINIROL</t>
  </si>
  <si>
    <t>REQUIP MODUTAB</t>
  </si>
  <si>
    <t>PRAMIPEKSOL</t>
  </si>
  <si>
    <t>PROMAZIN FARMAVITA</t>
  </si>
  <si>
    <t>METOTEN</t>
  </si>
  <si>
    <t>CLOZAPIN</t>
  </si>
  <si>
    <t>CLOZAPINE</t>
  </si>
  <si>
    <t>OLANDIX</t>
  </si>
  <si>
    <t>OLFREX</t>
  </si>
  <si>
    <t>OLANZAPIN GENERA</t>
  </si>
  <si>
    <t>ZAPIN</t>
  </si>
  <si>
    <t>TREANA</t>
  </si>
  <si>
    <t>SULPIRID FARMAVITA</t>
  </si>
  <si>
    <t>PROSPERA</t>
  </si>
  <si>
    <t>ANTARZA</t>
  </si>
  <si>
    <t>N05AX12</t>
  </si>
  <si>
    <t>ARIPIPRAZOL</t>
  </si>
  <si>
    <t>ABIZOL</t>
  </si>
  <si>
    <t>N05BA12</t>
  </si>
  <si>
    <t>ALPRAZOLAM</t>
  </si>
  <si>
    <t>ANAXAL</t>
  </si>
  <si>
    <t>MISAR</t>
  </si>
  <si>
    <t>XANAX</t>
  </si>
  <si>
    <t>MISAR SR</t>
  </si>
  <si>
    <t>CERSON</t>
  </si>
  <si>
    <t>N05CF02</t>
  </si>
  <si>
    <t>ZOLPIDEM</t>
  </si>
  <si>
    <t>ZASAN</t>
  </si>
  <si>
    <t>XANAX SR</t>
  </si>
  <si>
    <t>DIPRESAN</t>
  </si>
  <si>
    <t>PAROXAL</t>
  </si>
  <si>
    <t>SIDATA</t>
  </si>
  <si>
    <t>LISETRA</t>
  </si>
  <si>
    <t>N06AB10</t>
  </si>
  <si>
    <t>ESCITALOPRAM</t>
  </si>
  <si>
    <t>CITRAM</t>
  </si>
  <si>
    <t>FILEX</t>
  </si>
  <si>
    <t>N06AX11</t>
  </si>
  <si>
    <t>MIRTAZEPIN</t>
  </si>
  <si>
    <t>MIRZATEN Q-TAB</t>
  </si>
  <si>
    <t>CALIXTA</t>
  </si>
  <si>
    <t>45 MG</t>
  </si>
  <si>
    <t>N06DX01</t>
  </si>
  <si>
    <t>MEMANTIN</t>
  </si>
  <si>
    <t>METADON ALKALOID</t>
  </si>
  <si>
    <t>N07CA01</t>
  </si>
  <si>
    <t>URUTAL</t>
  </si>
  <si>
    <t>BETAHISTIN</t>
  </si>
  <si>
    <t>URUTAL FORTE</t>
  </si>
  <si>
    <t>24 MG</t>
  </si>
  <si>
    <t>BETASERC</t>
  </si>
  <si>
    <t>PRA</t>
  </si>
  <si>
    <t>30 DOZA</t>
  </si>
  <si>
    <t>R03AK07</t>
  </si>
  <si>
    <t>FORMETEROL BEKLOMETAZON</t>
  </si>
  <si>
    <t>FOSTER</t>
  </si>
  <si>
    <t>6+100 MCG</t>
  </si>
  <si>
    <t>180 DOZA</t>
  </si>
  <si>
    <t>BUDELIN NOVOLIZER</t>
  </si>
  <si>
    <t>R03CC02</t>
  </si>
  <si>
    <t>2MG/5ML</t>
  </si>
  <si>
    <t>EUPHYLONG</t>
  </si>
  <si>
    <t>MONLAST</t>
  </si>
  <si>
    <t>AVADIL</t>
  </si>
  <si>
    <t>SINGULAIR MINI</t>
  </si>
  <si>
    <t>GRA</t>
  </si>
  <si>
    <t>28 GRANULA</t>
  </si>
  <si>
    <t>S01AA01</t>
  </si>
  <si>
    <t>HLORAMFENIKOL</t>
  </si>
  <si>
    <t>HLORAMKOL</t>
  </si>
  <si>
    <t>S01EC03</t>
  </si>
  <si>
    <t>DORZOLAMID</t>
  </si>
  <si>
    <t>TRUSOPT</t>
  </si>
  <si>
    <t>20MG/ML</t>
  </si>
  <si>
    <t>S01ED51</t>
  </si>
  <si>
    <t>DORZOLAMID, TIMOLOL</t>
  </si>
  <si>
    <t>20MG+5G/ML</t>
  </si>
  <si>
    <t>INSUMAN RAPID SOLOSTAR</t>
  </si>
  <si>
    <t>INZULIN-LISPRO</t>
  </si>
  <si>
    <t>APIDRA SOLOSTAR</t>
  </si>
  <si>
    <t>INSUMAN BASAL SOLOSTAR</t>
  </si>
  <si>
    <t>INSUMAN COMB 25</t>
  </si>
  <si>
    <t>INZULIN LISPRO</t>
  </si>
  <si>
    <t>HUMALOG MIX 25 KWIKPEN</t>
  </si>
  <si>
    <t>HUMALOG MIX 50 KWIKPEN</t>
  </si>
  <si>
    <t>A10AE04</t>
  </si>
  <si>
    <t>N04BC05</t>
  </si>
  <si>
    <t>DUPHASTON</t>
  </si>
  <si>
    <t>AZOMICIN</t>
  </si>
  <si>
    <t>RESPIRO</t>
  </si>
  <si>
    <t>HUMALOG KWIKPEN</t>
  </si>
  <si>
    <t>A10BH02</t>
  </si>
  <si>
    <t>VILDAGLIPTIN</t>
  </si>
  <si>
    <t>GALVUS</t>
  </si>
  <si>
    <t>A10BH04</t>
  </si>
  <si>
    <t>ALOGLIPTIN</t>
  </si>
  <si>
    <t>VIPIDIA</t>
  </si>
  <si>
    <t>LIRAGLUTID</t>
  </si>
  <si>
    <t>VICTOZA</t>
  </si>
  <si>
    <t>6 MG/ML</t>
  </si>
  <si>
    <t>2X3 ML</t>
  </si>
  <si>
    <t>AMIODARON FARMAVITA</t>
  </si>
  <si>
    <t>TOMID</t>
  </si>
  <si>
    <t>CORNELIN</t>
  </si>
  <si>
    <t>IRUZID 10</t>
  </si>
  <si>
    <t>IRUZID 20</t>
  </si>
  <si>
    <t>IRUZID 20/25</t>
  </si>
  <si>
    <t>PRILINDA PLUS</t>
  </si>
  <si>
    <t>YANIDA</t>
  </si>
  <si>
    <t>YANIDA HL</t>
  </si>
  <si>
    <t>YANIDA H</t>
  </si>
  <si>
    <t>G03DA04</t>
  </si>
  <si>
    <t>PROGESTERON</t>
  </si>
  <si>
    <t>UTROGESTAN</t>
  </si>
  <si>
    <t>046</t>
  </si>
  <si>
    <t>ENFEXIA</t>
  </si>
  <si>
    <t>NIRVAX</t>
  </si>
  <si>
    <t>LEVETIRACETAM FARMAVITA</t>
  </si>
  <si>
    <t>RICUS</t>
  </si>
  <si>
    <t>ARIPRIZOL</t>
  </si>
  <si>
    <t>ZOLPRIX</t>
  </si>
  <si>
    <t>R03AK10</t>
  </si>
  <si>
    <t>FLUTIKAZON FUORAT/VILANTEROL</t>
  </si>
  <si>
    <t>RELVAR ELIPTA</t>
  </si>
  <si>
    <t>92/22 MCG</t>
  </si>
  <si>
    <t>184/22 MCG</t>
  </si>
  <si>
    <t>R03BB05</t>
  </si>
  <si>
    <t>AKLIDINIJUM BROMID</t>
  </si>
  <si>
    <t>BRETARIS GENUAIR</t>
  </si>
  <si>
    <t>322 MCG</t>
  </si>
  <si>
    <t>R03BB06</t>
  </si>
  <si>
    <t>GLIKOPIRONIJUM BROMID</t>
  </si>
  <si>
    <t>SEEBRI</t>
  </si>
  <si>
    <t>SQL1</t>
  </si>
  <si>
    <t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</t>
  </si>
  <si>
    <t>Cijene s točkom2</t>
  </si>
  <si>
    <t>Cijene s točkom1</t>
  </si>
  <si>
    <t>SQL2</t>
  </si>
  <si>
    <t>SQL3</t>
  </si>
  <si>
    <t>SQL4</t>
  </si>
  <si>
    <t>SQL5</t>
  </si>
  <si>
    <t>SQL</t>
  </si>
  <si>
    <t>WHERE NOT EXISTS (SELECT * FROM DEVELOPER.LIJEKOVI WHERE LIJ_ATCID LIKE</t>
  </si>
  <si>
    <t>AND LIJ_ID LIKE</t>
  </si>
  <si>
    <t>REŽIM PROPISIVANJA</t>
  </si>
  <si>
    <t>RP</t>
  </si>
  <si>
    <t>RP/SP</t>
  </si>
  <si>
    <t>LP</t>
  </si>
  <si>
    <t>RAPTEN</t>
  </si>
  <si>
    <t>RAPTEN FORTE</t>
  </si>
  <si>
    <t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</t>
  </si>
  <si>
    <t>GENSULIN R</t>
  </si>
  <si>
    <t>GENSULIN N</t>
  </si>
  <si>
    <t>GENSULIN M30</t>
  </si>
  <si>
    <t>TOUJEO</t>
  </si>
  <si>
    <t>300 I.J./ML</t>
  </si>
  <si>
    <t>ALTIOKS</t>
  </si>
  <si>
    <t>B01AF01</t>
  </si>
  <si>
    <t>RIVAROKSABAN</t>
  </si>
  <si>
    <t>C01EB15</t>
  </si>
  <si>
    <t>TRIMETAZIDIN</t>
  </si>
  <si>
    <t>PROBILOL</t>
  </si>
  <si>
    <t>TENSEC</t>
  </si>
  <si>
    <t>BARIOS</t>
  </si>
  <si>
    <t>VERAPAMIL REPLEKFARM</t>
  </si>
  <si>
    <t>TENPRIL</t>
  </si>
  <si>
    <t>C09AA09</t>
  </si>
  <si>
    <t>FASINOPRIL</t>
  </si>
  <si>
    <t>FARNOS</t>
  </si>
  <si>
    <t>APERTO</t>
  </si>
  <si>
    <t>049</t>
  </si>
  <si>
    <t>500+125 MG</t>
  </si>
  <si>
    <t>050</t>
  </si>
  <si>
    <t>DUOCLAV</t>
  </si>
  <si>
    <t>051</t>
  </si>
  <si>
    <t>052</t>
  </si>
  <si>
    <t>875+125 MG</t>
  </si>
  <si>
    <t>CEFAKS</t>
  </si>
  <si>
    <t>FUROCEF</t>
  </si>
  <si>
    <t>POROXIFEN</t>
  </si>
  <si>
    <t>PROMASS</t>
  </si>
  <si>
    <t>N05AH04</t>
  </si>
  <si>
    <t>ROLPRYNA SR</t>
  </si>
  <si>
    <t>0,26 MG</t>
  </si>
  <si>
    <t>OPRYMEA SR</t>
  </si>
  <si>
    <t>0,52 MG</t>
  </si>
  <si>
    <t>1,05 MG</t>
  </si>
  <si>
    <t>KVELUX</t>
  </si>
  <si>
    <t>TREFERO</t>
  </si>
  <si>
    <t>ARYZALERA</t>
  </si>
  <si>
    <t>SERTAN</t>
  </si>
  <si>
    <t>CITALEA</t>
  </si>
  <si>
    <t>MEMENTO</t>
  </si>
  <si>
    <t>SALDISK</t>
  </si>
  <si>
    <t>BRONHIAL 250/50</t>
  </si>
  <si>
    <t>AIRFLUSAL FORSPIRO</t>
  </si>
  <si>
    <t>BRONHIAL 500/50</t>
  </si>
  <si>
    <t>R03AK08</t>
  </si>
  <si>
    <t>R03BA01</t>
  </si>
  <si>
    <t>BEKLOMETAZON</t>
  </si>
  <si>
    <t>QVAR AUTOHALER</t>
  </si>
  <si>
    <t>R03BB04</t>
  </si>
  <si>
    <t>TIOTROPIUM BROMID</t>
  </si>
  <si>
    <t>SPIRIVA</t>
  </si>
  <si>
    <t>18 MCG</t>
  </si>
  <si>
    <t>BELAROM</t>
  </si>
  <si>
    <t>VISUS</t>
  </si>
  <si>
    <t>COLOSPA RETARD</t>
  </si>
  <si>
    <t>A07EC02001</t>
  </si>
  <si>
    <t>A07EC02002</t>
  </si>
  <si>
    <t>A07EC02004</t>
  </si>
  <si>
    <t>A07EC02005</t>
  </si>
  <si>
    <t>A07EC02006</t>
  </si>
  <si>
    <t>A07EC02007</t>
  </si>
  <si>
    <t>BERLITHION 600</t>
  </si>
  <si>
    <t>FOLESSA</t>
  </si>
  <si>
    <t>TRIMETACOR MR</t>
  </si>
  <si>
    <t>MEROT</t>
  </si>
  <si>
    <t>C07BB12</t>
  </si>
  <si>
    <t>NEBIVOLOL+HIDROKLORTIAZID</t>
  </si>
  <si>
    <t>NEBILET PLUS 12,5</t>
  </si>
  <si>
    <t>5MG+12,5MG</t>
  </si>
  <si>
    <t>C09AA04</t>
  </si>
  <si>
    <t>HYPRESSIN</t>
  </si>
  <si>
    <t>HYPOLIP</t>
  </si>
  <si>
    <t>ROTIN</t>
  </si>
  <si>
    <t>VERION</t>
  </si>
  <si>
    <t>N03AX16</t>
  </si>
  <si>
    <t>PREGABALIN</t>
  </si>
  <si>
    <t>56 KAPSULA</t>
  </si>
  <si>
    <t>EPIRON</t>
  </si>
  <si>
    <t>HALOPERIDOL KRKA</t>
  </si>
  <si>
    <t>N06DA02</t>
  </si>
  <si>
    <t>DONEPEZIL</t>
  </si>
  <si>
    <t>FORMETEROL BUDESONID</t>
  </si>
  <si>
    <t>DUORESP SPIROMAX</t>
  </si>
  <si>
    <t>4,5+160 MCG</t>
  </si>
  <si>
    <t>9+320 MCG</t>
  </si>
  <si>
    <t>125 MCG</t>
  </si>
  <si>
    <t>250 MCG</t>
  </si>
  <si>
    <t>SPIRIVA RESPIMAT</t>
  </si>
  <si>
    <t>2,5 MCG</t>
  </si>
  <si>
    <t>PERINDOPRIL</t>
  </si>
  <si>
    <t>100MG/ML</t>
  </si>
  <si>
    <t>3 ULOŠKA PO 1,5 ML</t>
  </si>
  <si>
    <t>PENTASA</t>
  </si>
  <si>
    <t>A07EC02008</t>
  </si>
  <si>
    <t>28 SUPP</t>
  </si>
  <si>
    <t>A07EC02009</t>
  </si>
  <si>
    <t>ABASAGLAR</t>
  </si>
  <si>
    <t>SEMGLEE</t>
  </si>
  <si>
    <t>A10AE06</t>
  </si>
  <si>
    <t>INZULIN DEGLUDEK</t>
  </si>
  <si>
    <t>TRESIBA</t>
  </si>
  <si>
    <t>5 PENOVA 3 ML</t>
  </si>
  <si>
    <t>GLUCOPHAGE</t>
  </si>
  <si>
    <t>AGNIS</t>
  </si>
  <si>
    <t>A10BJ05</t>
  </si>
  <si>
    <t>DULAGLUTID</t>
  </si>
  <si>
    <t>TRULICITY</t>
  </si>
  <si>
    <t>0,75 MG/0,5 ML</t>
  </si>
  <si>
    <t>4 BRIZGALICE</t>
  </si>
  <si>
    <t>1,5 MG/0,5 ML</t>
  </si>
  <si>
    <t>TIACID</t>
  </si>
  <si>
    <t>TOREM</t>
  </si>
  <si>
    <t>CONCOR</t>
  </si>
  <si>
    <t>LENOCOR</t>
  </si>
  <si>
    <t>C09BA04</t>
  </si>
  <si>
    <t>INDAPAMID+PERINDOPRIL</t>
  </si>
  <si>
    <t>HYPRESSIN PLUS</t>
  </si>
  <si>
    <t>2 MG+0,625 MG</t>
  </si>
  <si>
    <t>4 MG+1,25 MG</t>
  </si>
  <si>
    <t>PARAVANO</t>
  </si>
  <si>
    <t>DAKTANOL</t>
  </si>
  <si>
    <t>0,5MG/1G</t>
  </si>
  <si>
    <t>ORVAGIL</t>
  </si>
  <si>
    <t>DATUST</t>
  </si>
  <si>
    <t>H01BA02</t>
  </si>
  <si>
    <t>DEZMOPRESIN</t>
  </si>
  <si>
    <t>MINIRIN</t>
  </si>
  <si>
    <t>DEXASON</t>
  </si>
  <si>
    <t>EUTHYROX</t>
  </si>
  <si>
    <t>TIVORAL</t>
  </si>
  <si>
    <t>THYROZOL</t>
  </si>
  <si>
    <t>FENOKSIMETILPENICILIN</t>
  </si>
  <si>
    <t>053</t>
  </si>
  <si>
    <t xml:space="preserve">ALOPURINOL </t>
  </si>
  <si>
    <t>N02AJ13</t>
  </si>
  <si>
    <t>75/650 MG</t>
  </si>
  <si>
    <t>LYRICA</t>
  </si>
  <si>
    <t>GABINA</t>
  </si>
  <si>
    <t>N03AX18</t>
  </si>
  <si>
    <t>LAKOZAMID</t>
  </si>
  <si>
    <t>BELEPTIC</t>
  </si>
  <si>
    <t>DAMAR</t>
  </si>
  <si>
    <t>N04BD02</t>
  </si>
  <si>
    <t>RASAGILIN</t>
  </si>
  <si>
    <t>AGILLAS</t>
  </si>
  <si>
    <t>LUMINEL</t>
  </si>
  <si>
    <t>CITRALES</t>
  </si>
  <si>
    <t>P02CA01</t>
  </si>
  <si>
    <t>MEBENDAZOL</t>
  </si>
  <si>
    <t>SOLTRIK</t>
  </si>
  <si>
    <t>SERZYL</t>
  </si>
  <si>
    <t>S01CA01</t>
  </si>
  <si>
    <t>DEKSAMETAZON, NEOMICIN</t>
  </si>
  <si>
    <t>NEODEKSACIN</t>
  </si>
  <si>
    <t>1MG/1ML+3,5MG/1ML</t>
  </si>
  <si>
    <t>GLAUMAX</t>
  </si>
  <si>
    <t>XALACOM</t>
  </si>
  <si>
    <t>50MCG/1ML+5MG/1ML</t>
  </si>
  <si>
    <t>ZONTOP</t>
  </si>
  <si>
    <t>D11AH02</t>
  </si>
  <si>
    <t>J01CE02</t>
  </si>
  <si>
    <t>BILEXIN</t>
  </si>
  <si>
    <t>KALIJEV KLORID</t>
  </si>
  <si>
    <t>KLOPIDEX</t>
  </si>
  <si>
    <t>RIVER</t>
  </si>
  <si>
    <t>CORRIGO</t>
  </si>
  <si>
    <t>TENPRIL DUO</t>
  </si>
  <si>
    <t>SUMAMED 1200</t>
  </si>
  <si>
    <t>KVEPIN</t>
  </si>
  <si>
    <t>XARELTO</t>
  </si>
  <si>
    <t>URSOSAN</t>
  </si>
  <si>
    <t>MONOSAN</t>
  </si>
  <si>
    <t>NEBILET</t>
  </si>
  <si>
    <t>LERCANIL</t>
  </si>
  <si>
    <t>5,3MG/1ML</t>
  </si>
  <si>
    <t>A10BJ02</t>
  </si>
  <si>
    <t>DYNOP</t>
  </si>
  <si>
    <t>LODIX FORTE</t>
  </si>
  <si>
    <t>ALPINOL</t>
  </si>
  <si>
    <t>C09BB07</t>
  </si>
  <si>
    <t>RAMIPRIL+AMLODIPIN</t>
  </si>
  <si>
    <t>AMORA</t>
  </si>
  <si>
    <t>2,5+5 MG</t>
  </si>
  <si>
    <t>5+5 MG</t>
  </si>
  <si>
    <t>5+10 MG</t>
  </si>
  <si>
    <t>10+5 MG</t>
  </si>
  <si>
    <t>10+10 MG</t>
  </si>
  <si>
    <t>BENEFIT</t>
  </si>
  <si>
    <t>G04BD07</t>
  </si>
  <si>
    <t>TOLTERODIN</t>
  </si>
  <si>
    <t>TOLDEX</t>
  </si>
  <si>
    <t>ALOPURINOL FARMAVITA</t>
  </si>
  <si>
    <t>ALOPURINOL BOSNALIJEK</t>
  </si>
  <si>
    <t>DORTIMOL</t>
  </si>
  <si>
    <t>66.7G/100ML</t>
  </si>
  <si>
    <t>N</t>
  </si>
  <si>
    <t>57,64MG/ML</t>
  </si>
  <si>
    <t>IBUMAX</t>
  </si>
  <si>
    <t>VOLTAREN</t>
  </si>
  <si>
    <t>A10BK03</t>
  </si>
  <si>
    <t>JARDIANCE</t>
  </si>
  <si>
    <t>EMPAGLIFLOZIN</t>
  </si>
  <si>
    <t>R03AL06</t>
  </si>
  <si>
    <t>2,5+2,5 MCG</t>
  </si>
  <si>
    <t>SPIOLTO RESPIMAT</t>
  </si>
  <si>
    <t>TIOTROPIUM + OLODATEROL</t>
  </si>
  <si>
    <t>CARDIOL</t>
  </si>
  <si>
    <t>PRESONAT</t>
  </si>
  <si>
    <t>A10AD06</t>
  </si>
  <si>
    <t>INZULIN ASPART+DEGLUDEK</t>
  </si>
  <si>
    <t>RYZODEG</t>
  </si>
  <si>
    <t>INSULIN ASPART BRZI</t>
  </si>
  <si>
    <t>FIASP</t>
  </si>
  <si>
    <t>A10AE56</t>
  </si>
  <si>
    <t>INZULIN DEGLUDEK+LIRAGLUTID</t>
  </si>
  <si>
    <t>XULTOPHY</t>
  </si>
  <si>
    <t>3 BRIZGALICE 3 ML</t>
  </si>
  <si>
    <t>M04AA03</t>
  </si>
  <si>
    <t>FEBUKSOSTAT</t>
  </si>
  <si>
    <t>ABUXAR</t>
  </si>
  <si>
    <t>LAXID</t>
  </si>
  <si>
    <t>ROSIX COMBI</t>
  </si>
  <si>
    <t>C10BA06</t>
  </si>
  <si>
    <t>ROSUVASTATIN, EZETIMIB</t>
  </si>
  <si>
    <t>20+10 MG</t>
  </si>
  <si>
    <t>VAIRA-V</t>
  </si>
  <si>
    <t>LIPOSTAT</t>
  </si>
  <si>
    <t>TRYCCEF</t>
  </si>
  <si>
    <t>SOMNIS</t>
  </si>
  <si>
    <t>12MG/1ML</t>
  </si>
  <si>
    <t>C09DX04</t>
  </si>
  <si>
    <t>SAKUBIL+VALSARTAN</t>
  </si>
  <si>
    <t>UPERIO</t>
  </si>
  <si>
    <t>24 MG + 26 MG</t>
  </si>
  <si>
    <t>49 MG + 51 MG</t>
  </si>
  <si>
    <t>97 MG + 103 MG</t>
  </si>
  <si>
    <t>A10AE54</t>
  </si>
  <si>
    <t>INZULIN GLARGIN + LIKSISENATID</t>
  </si>
  <si>
    <t>SULIQUA</t>
  </si>
  <si>
    <t>3 ULOŽAKA PO 3 ML</t>
  </si>
  <si>
    <t>100 I.J./ML + 50 MCG/ML</t>
  </si>
  <si>
    <t>100 I.J./ML + 33 MCG/ML</t>
  </si>
  <si>
    <t>METROZOL</t>
  </si>
  <si>
    <t>P01AB01</t>
  </si>
  <si>
    <t>ADENURIC 80</t>
  </si>
  <si>
    <t>PHARMADON</t>
  </si>
  <si>
    <t>ALZAM</t>
  </si>
  <si>
    <t>MOTRIX</t>
  </si>
  <si>
    <t>CEFAPAN</t>
  </si>
  <si>
    <t>INDIVIL</t>
  </si>
  <si>
    <t>A10BD08</t>
  </si>
  <si>
    <t>VILDAGLIPTIN+METFORMIN</t>
  </si>
  <si>
    <t>INDIVIL MET</t>
  </si>
  <si>
    <t>50+850 MG</t>
  </si>
  <si>
    <t>50+1000 MG</t>
  </si>
  <si>
    <t>INFAXA</t>
  </si>
  <si>
    <t>PRILINDA DUO</t>
  </si>
  <si>
    <t>TREGONA D</t>
  </si>
  <si>
    <t>B01AF02</t>
  </si>
  <si>
    <t>APIKSABAN</t>
  </si>
  <si>
    <t>TROMBOMELT</t>
  </si>
  <si>
    <t>LEVETIRACETAM HF</t>
  </si>
  <si>
    <t>054</t>
  </si>
  <si>
    <t>055</t>
  </si>
  <si>
    <t>ALMIK</t>
  </si>
  <si>
    <t>TDO</t>
  </si>
  <si>
    <t>BERLIPRIL</t>
  </si>
  <si>
    <t>CORVITOL</t>
  </si>
  <si>
    <t>FLOSIN</t>
  </si>
  <si>
    <t>MANINIL</t>
  </si>
  <si>
    <t>120 TABLETA</t>
  </si>
  <si>
    <t>C01EB18</t>
  </si>
  <si>
    <t>RANOLAZIN</t>
  </si>
  <si>
    <t>RANEXA</t>
  </si>
  <si>
    <t>375 MG</t>
  </si>
  <si>
    <t>750 MG</t>
  </si>
  <si>
    <t>SIOFOR</t>
  </si>
  <si>
    <t>TRICAL</t>
  </si>
  <si>
    <t>L04AA13</t>
  </si>
  <si>
    <t>LEFLUNOMID</t>
  </si>
  <si>
    <t>ARAVA</t>
  </si>
  <si>
    <t>RELIKA</t>
  </si>
  <si>
    <t>OMEZOL</t>
  </si>
  <si>
    <t>LYVAM</t>
  </si>
  <si>
    <t>MASSIDO</t>
  </si>
  <si>
    <t>LUNATA</t>
  </si>
  <si>
    <t>LESTEDON</t>
  </si>
  <si>
    <t>LAMAL</t>
  </si>
  <si>
    <t>ROPUIDO</t>
  </si>
  <si>
    <t>C10AB05</t>
  </si>
  <si>
    <t>FENOFIBRAT</t>
  </si>
  <si>
    <t>ZYGLIP</t>
  </si>
  <si>
    <t>145 MG</t>
  </si>
  <si>
    <t>ZEPIRA</t>
  </si>
  <si>
    <t>SKOPRYL</t>
  </si>
  <si>
    <t>YMANA</t>
  </si>
  <si>
    <t>VERAPAMIL ALKALOID</t>
  </si>
  <si>
    <t>TRAMADOL ALKALOID</t>
  </si>
  <si>
    <t>B01AC22</t>
  </si>
  <si>
    <t>PRASUGREL</t>
  </si>
  <si>
    <t>TOSYNAL</t>
  </si>
  <si>
    <t>SYNETRA</t>
  </si>
  <si>
    <t>TAMLOS</t>
  </si>
  <si>
    <t>SKOPRYL PLUS</t>
  </si>
  <si>
    <t>AVASTA</t>
  </si>
  <si>
    <t>BIPRESSO</t>
  </si>
  <si>
    <t>AMLODIPIN ALKALOID</t>
  </si>
  <si>
    <t>ALMACIN</t>
  </si>
  <si>
    <t>CEFALEXIN ALKALOID</t>
  </si>
  <si>
    <t>BLOKMAX ZA DJECU</t>
  </si>
  <si>
    <t>GLIBEDAL</t>
  </si>
  <si>
    <t>FLUOXETIN ALKALOID</t>
  </si>
  <si>
    <t>29 KAPSULA</t>
  </si>
  <si>
    <t>DIAZEPAM ALKALOID</t>
  </si>
  <si>
    <t>HOLLESTA</t>
  </si>
  <si>
    <t>CITERAL</t>
  </si>
  <si>
    <t>ULTOP</t>
  </si>
  <si>
    <t>NOLPAZA</t>
  </si>
  <si>
    <t>045</t>
  </si>
  <si>
    <t>A02BC04</t>
  </si>
  <si>
    <t>RABEPRAZOL</t>
  </si>
  <si>
    <t>ZUBEX</t>
  </si>
  <si>
    <t>EMANERA</t>
  </si>
  <si>
    <t>MAYSIGLU</t>
  </si>
  <si>
    <t>GLYPVILO</t>
  </si>
  <si>
    <t>ZYLLT</t>
  </si>
  <si>
    <t>XERDOXO</t>
  </si>
  <si>
    <t>ABOXOMA</t>
  </si>
  <si>
    <t>AMIOKORDIN</t>
  </si>
  <si>
    <t>KAMIREN</t>
  </si>
  <si>
    <t>BLOXAN</t>
  </si>
  <si>
    <t>SOBYCOR</t>
  </si>
  <si>
    <t>CORYOL</t>
  </si>
  <si>
    <t>TENOX</t>
  </si>
  <si>
    <t>ENAP</t>
  </si>
  <si>
    <t>056</t>
  </si>
  <si>
    <t>90 TABLETA</t>
  </si>
  <si>
    <t>047</t>
  </si>
  <si>
    <t>057</t>
  </si>
  <si>
    <t>PRENESSA</t>
  </si>
  <si>
    <t>AMPRIL</t>
  </si>
  <si>
    <t>ENAP H</t>
  </si>
  <si>
    <t>PRENEWEL</t>
  </si>
  <si>
    <t>AMPRIL HL</t>
  </si>
  <si>
    <t>AMPRIL HD</t>
  </si>
  <si>
    <t>C09BB04</t>
  </si>
  <si>
    <t>PERINOPRIL+AMLODIPIN</t>
  </si>
  <si>
    <t>AMLESSA</t>
  </si>
  <si>
    <t>4+5 MG</t>
  </si>
  <si>
    <t>4+10 MG</t>
  </si>
  <si>
    <t>8+5 MG</t>
  </si>
  <si>
    <t>8+10 MG</t>
  </si>
  <si>
    <t>RAMEAM</t>
  </si>
  <si>
    <t>VALSACOR</t>
  </si>
  <si>
    <t>LORISTA H</t>
  </si>
  <si>
    <t>LORISTA HD</t>
  </si>
  <si>
    <t>VLASACOMBI</t>
  </si>
  <si>
    <t>VASILIP</t>
  </si>
  <si>
    <t>ATORIS</t>
  </si>
  <si>
    <t>ROSWERA</t>
  </si>
  <si>
    <t>ROSWERA COMBI</t>
  </si>
  <si>
    <t>TANYZ ERAS</t>
  </si>
  <si>
    <t>TANYZ</t>
  </si>
  <si>
    <t>FROMILID</t>
  </si>
  <si>
    <t>AZIBIOT</t>
  </si>
  <si>
    <t>CIPRINOL</t>
  </si>
  <si>
    <t>NOLICIN</t>
  </si>
  <si>
    <t>ASENTRA</t>
  </si>
  <si>
    <t>ELICEA</t>
  </si>
  <si>
    <t>MEMANDO</t>
  </si>
  <si>
    <t>ZIPANTOLA</t>
  </si>
  <si>
    <t>GLUFORMIN</t>
  </si>
  <si>
    <t>VILPIN</t>
  </si>
  <si>
    <t>PRILEN</t>
  </si>
  <si>
    <t>PRILEN PLUS</t>
  </si>
  <si>
    <t>BAZETHAM</t>
  </si>
  <si>
    <t>MOSTRAFIN</t>
  </si>
  <si>
    <t>DUSTER</t>
  </si>
  <si>
    <t>KLAVOCIN BID</t>
  </si>
  <si>
    <t>MEMANTIN PLIVA</t>
  </si>
  <si>
    <t>BRALTUS</t>
  </si>
  <si>
    <t>10 MCG</t>
  </si>
  <si>
    <t>ATORVOX</t>
  </si>
  <si>
    <t>RIBAXAN</t>
  </si>
  <si>
    <t>DORETA</t>
  </si>
  <si>
    <t>KWENTIAX</t>
  </si>
  <si>
    <t>B01AC24</t>
  </si>
  <si>
    <t>TIKAGRELOR</t>
  </si>
  <si>
    <t>TYGROL</t>
  </si>
  <si>
    <t>90 MG</t>
  </si>
  <si>
    <t>C09DX01</t>
  </si>
  <si>
    <t>AMLODIPIN+VALSARTAN+HIDROHLOROTIAZID</t>
  </si>
  <si>
    <t>VALICA COMBI</t>
  </si>
  <si>
    <t>5+160+12,5 MG</t>
  </si>
  <si>
    <t>5+160+25 MG</t>
  </si>
  <si>
    <t>10+160+12,5 MG</t>
  </si>
  <si>
    <t>10+160+25 MG</t>
  </si>
  <si>
    <t>G04CA52</t>
  </si>
  <si>
    <t>DUTASTERID+TAMSULOSIN</t>
  </si>
  <si>
    <t>TAMOSIN DUO</t>
  </si>
  <si>
    <t>0,5+0,4 MG</t>
  </si>
  <si>
    <t>N06AX21</t>
  </si>
  <si>
    <t>DULOKSETIN</t>
  </si>
  <si>
    <t>DUOTIN</t>
  </si>
  <si>
    <t>R03AL05</t>
  </si>
  <si>
    <t>AKLIDINIJUM BROMID + FORMETEROL</t>
  </si>
  <si>
    <t>BRIMICA GENUAIR</t>
  </si>
  <si>
    <t>396+11,8 MCG</t>
  </si>
  <si>
    <t>B01AF03</t>
  </si>
  <si>
    <t>EDOKSABAN</t>
  </si>
  <si>
    <t>ROTEAS</t>
  </si>
  <si>
    <t>ACIPAN</t>
  </si>
  <si>
    <t>ALTUXERIN</t>
  </si>
  <si>
    <t>EDEMID</t>
  </si>
  <si>
    <t>12 TABLETA</t>
  </si>
  <si>
    <t>EDEMID FORTE</t>
  </si>
  <si>
    <t>BYOL</t>
  </si>
  <si>
    <t>AMLOPIN</t>
  </si>
  <si>
    <t>048</t>
  </si>
  <si>
    <t>ENALAPRIL SANDOZ</t>
  </si>
  <si>
    <t>ENALAPRIL HTC SANDOZ</t>
  </si>
  <si>
    <t>AMLOPIN COMBO</t>
  </si>
  <si>
    <t>XICLAV 2X</t>
  </si>
  <si>
    <t>25 KAPSULA</t>
  </si>
  <si>
    <t>SALBUAL</t>
  </si>
  <si>
    <t>AIRBUFO FORSPIRO</t>
  </si>
  <si>
    <t>FLONIDAN</t>
  </si>
  <si>
    <t>RABEPRAZOL SANDOZ</t>
  </si>
  <si>
    <t>RUPILIP</t>
  </si>
  <si>
    <t>SANVAL</t>
  </si>
  <si>
    <t>FERRUM SANDOZ</t>
  </si>
  <si>
    <t>IBANDRONAT SANDOZ</t>
  </si>
  <si>
    <t>FENTANIL M SANDOZ</t>
  </si>
  <si>
    <t>N07AA02</t>
  </si>
  <si>
    <t>PIRIDOSTIGMIN</t>
  </si>
  <si>
    <t>MESTINON</t>
  </si>
  <si>
    <t>P</t>
  </si>
  <si>
    <t>C01BC04</t>
  </si>
  <si>
    <t>FLEKAINID</t>
  </si>
  <si>
    <t>FELKARID</t>
  </si>
  <si>
    <t>RUFIXALO</t>
  </si>
  <si>
    <t>C09BB03</t>
  </si>
  <si>
    <t>LIZINOPRIL+AMLODIPIN</t>
  </si>
  <si>
    <t>SKOPRYL COMBO</t>
  </si>
  <si>
    <t>20+5 MG</t>
  </si>
  <si>
    <t>TAMOS DUOD</t>
  </si>
  <si>
    <t>NORMAVIL</t>
  </si>
  <si>
    <t>APIXA</t>
  </si>
  <si>
    <t>HYPRESSIN PLUS L</t>
  </si>
  <si>
    <t>8 MG+2,5 MG</t>
  </si>
  <si>
    <t>AMLOPRESSIN</t>
  </si>
  <si>
    <t>VERION DUO</t>
  </si>
  <si>
    <t>TRAMADOL BOSNALIJEK</t>
  </si>
  <si>
    <t>A10BK01</t>
  </si>
  <si>
    <t>DAPAGLIFOZIN</t>
  </si>
  <si>
    <t>DAGRAFORS</t>
  </si>
  <si>
    <t>C09BX01</t>
  </si>
  <si>
    <t>AMLODIPIN+INDAPAMID+PERINDOPRIL</t>
  </si>
  <si>
    <t>AMLEWEL</t>
  </si>
  <si>
    <t>2+0,625+5 MG</t>
  </si>
  <si>
    <t>4+1,25+5 MG</t>
  </si>
  <si>
    <t>4+1,25+10 MG</t>
  </si>
  <si>
    <t>8+2,5+5 MG</t>
  </si>
  <si>
    <t>8+2,5+10 MG</t>
  </si>
  <si>
    <t>DULSEVIA</t>
  </si>
  <si>
    <t>VALTRICOM</t>
  </si>
  <si>
    <t>C09DB01</t>
  </si>
  <si>
    <t>AMLODIPIN+VALSARTAN</t>
  </si>
  <si>
    <t>WAMLOX</t>
  </si>
  <si>
    <t>5+80 MG</t>
  </si>
  <si>
    <t>C03DA05</t>
  </si>
  <si>
    <t>FINERENONE</t>
  </si>
  <si>
    <t>KERENDIA</t>
  </si>
  <si>
    <t>Sargin</t>
  </si>
  <si>
    <t>A10BJ06</t>
  </si>
  <si>
    <t>Semaglutid</t>
  </si>
  <si>
    <t>Ozempic</t>
  </si>
  <si>
    <t>0,25 MG/1,5 ML</t>
  </si>
  <si>
    <t>0,5 MG/1,5 ML</t>
  </si>
  <si>
    <t>1 MG/3 ML</t>
  </si>
  <si>
    <t>5 + 160 mg</t>
  </si>
  <si>
    <t>10 + 160 mg</t>
  </si>
  <si>
    <t xml:space="preserve">ATC Šifra </t>
  </si>
  <si>
    <t>Generičko ime</t>
  </si>
  <si>
    <t>Zaštićeno ime</t>
  </si>
  <si>
    <t>ID LIJEKA</t>
  </si>
  <si>
    <t>OBLIK</t>
  </si>
  <si>
    <t>JAČINA</t>
  </si>
  <si>
    <t>ORIGINALNO PAKOVANJE</t>
  </si>
  <si>
    <t>NAČIN PRIMJENE</t>
  </si>
  <si>
    <t>ESENCIJALNA LISTA</t>
  </si>
  <si>
    <t>CIJENA KOJU PRIZNAJE ZAVOD</t>
  </si>
  <si>
    <t>CIJENA LIJEKA</t>
  </si>
  <si>
    <t>MAKSIMALNA KOLIČINA PROPISIVANJA</t>
  </si>
  <si>
    <t>MAKSIMALNA KOLIČINA PROPISIVANJA KRONIČNI</t>
  </si>
  <si>
    <t>MAKSIMALNA KOLIČINA SKUPINA</t>
  </si>
  <si>
    <t>BANXIOL</t>
  </si>
  <si>
    <t>IGZELYM</t>
  </si>
  <si>
    <t>90MG</t>
  </si>
  <si>
    <t>MOKSONIDIN</t>
  </si>
  <si>
    <t>PHYSIOTENS</t>
  </si>
  <si>
    <t>C02AC05</t>
  </si>
  <si>
    <t>PREXANIL COMBI A</t>
  </si>
  <si>
    <t>5 MG + 1,25 MG</t>
  </si>
  <si>
    <t>10 MG + 2,50 MG</t>
  </si>
  <si>
    <t>FTM</t>
  </si>
  <si>
    <t>TRIPLIXAM</t>
  </si>
  <si>
    <t>10 + 2,5 + 5 MG</t>
  </si>
  <si>
    <t>5 + 1,25 + 10 MG</t>
  </si>
  <si>
    <t>HISTINAX</t>
  </si>
  <si>
    <t>LEVEX</t>
  </si>
  <si>
    <t>TICADIL</t>
  </si>
  <si>
    <t>NORPREXANIL</t>
  </si>
  <si>
    <t>5 + 5 MG</t>
  </si>
  <si>
    <t>5 + 10 MG</t>
  </si>
  <si>
    <t>10 + 10 MG</t>
  </si>
  <si>
    <t>PREDUCTAL 80</t>
  </si>
  <si>
    <t>FOKUSIN</t>
  </si>
  <si>
    <t>LOPRIDAM</t>
  </si>
  <si>
    <t>4 + 1,25 + 5 MG</t>
  </si>
  <si>
    <t>31 TABLETA</t>
  </si>
  <si>
    <t>32 TABLETA</t>
  </si>
  <si>
    <t>U kartonu osigurane osobe mora biti rješenje Povjerenstva, a na poleđini recepta upisuje se broj rješenja Povjerenstva ovjereno žigom i potpisano od strane ordinirajućeg liječnika.</t>
  </si>
  <si>
    <r>
      <t>zdravstvenoj zaštiti (</t>
    </r>
    <r>
      <rPr>
        <b/>
        <sz val="11"/>
        <color theme="1"/>
        <rFont val="Calibri"/>
        <family val="2"/>
        <charset val="238"/>
        <scheme val="minor"/>
      </rPr>
      <t>oznaka LP</t>
    </r>
    <r>
      <rPr>
        <sz val="10"/>
        <color indexed="8"/>
        <rFont val="Arial"/>
        <family val="2"/>
      </rPr>
      <t xml:space="preserve">), su lijekovi  koji se propisuju isključivo na temelju rješenja Povjerenstva za lijekove. </t>
    </r>
  </si>
  <si>
    <t>Lijekovi koje propisu ovlašteni doktori medicine, doktori stomatologije i specijalisti u primarnoj</t>
  </si>
  <si>
    <t>3.skupina</t>
  </si>
  <si>
    <t>i potpisom ordinirajućeg liječnika.</t>
  </si>
  <si>
    <t xml:space="preserve">Preslika preporuke (specijalistički nalaz ili otpusno pismo) mora biti u zdravstvenom kartonu osiguranika, a na poleđini recepta ''po preporuci specijaliste odgovarajuće grane medicine''  ovjereno žigom </t>
  </si>
  <si>
    <t>2.2.</t>
  </si>
  <si>
    <r>
      <t>određene grane medicine koji se bave liječenjem stanja i bolesti za koje propisuje lijek (</t>
    </r>
    <r>
      <rPr>
        <b/>
        <sz val="11"/>
        <color theme="1"/>
        <rFont val="Calibri"/>
        <family val="2"/>
        <charset val="238"/>
        <scheme val="minor"/>
      </rPr>
      <t>oznaka Rp/Sp</t>
    </r>
    <r>
      <rPr>
        <sz val="10"/>
        <color indexed="8"/>
        <rFont val="Arial"/>
        <family val="2"/>
      </rPr>
      <t>)</t>
    </r>
  </si>
  <si>
    <t xml:space="preserve">Lijekovi koje propisuju ovlašteni doktori medicine i doktori stomatologije isključivo po preporuci specijaliste </t>
  </si>
  <si>
    <t>2.1.</t>
  </si>
  <si>
    <t>2.skupina</t>
  </si>
  <si>
    <r>
      <t>Lijekovi koje samostalno propisuju ovlašteni doktori medicine, doktori stomatologije i doktori medicine specijalisti u primarnoj zdravstvenoj zaštiti (</t>
    </r>
    <r>
      <rPr>
        <b/>
        <sz val="11"/>
        <color theme="1"/>
        <rFont val="Calibri"/>
        <family val="2"/>
        <charset val="238"/>
        <scheme val="minor"/>
      </rPr>
      <t>oznaka Rp</t>
    </r>
    <r>
      <rPr>
        <sz val="10"/>
        <color indexed="8"/>
        <rFont val="Arial"/>
        <family val="2"/>
      </rPr>
      <t>)</t>
    </r>
  </si>
  <si>
    <t>1. skupina</t>
  </si>
  <si>
    <t>SKUPINE LIJEKOVA</t>
  </si>
  <si>
    <t>Terapijska doktrina: Kod primjene u farmakoterapiji opijatskih ovisnika na preporuku ovlaštenih specijalista psihijatrije ili ovlaštenog liječnika službe za prevenciju i liječenje ovisnosti.</t>
  </si>
  <si>
    <t>N07BC51 - buprenorfin + nalokson ling. 2+0,5 mg. Liječenje ovisnosti</t>
  </si>
  <si>
    <t>5. N07 - OSTALI LIJEKOVI KOJI DJELUJU NA CSN</t>
  </si>
  <si>
    <t>Imuprin-proširivanje indikacije za propisivanje kod autoimunih bolesti</t>
  </si>
  <si>
    <t>Azatioprin- Kod transplantacije bubrega, liječenja reumatoidnog artritisa kada terapija drugim lijekovima nije dala zadovoljavajuće rezultate, dokazanog ulceroznog kolitisa i Chronove bolesti, po preporuci liječnika specijalista.</t>
  </si>
  <si>
    <t>Ciklosporin: - Kod transplantacije organa i nefrotskog sindrom, prevencije i liječenja reakcija transplantata prema primatelju, po preporuci liječnika specijalista.</t>
  </si>
  <si>
    <t>Terapijska doktrina: Tamoksifen - Anovulatorni infertilitet uz očuvanu funkciju jajnika, ginekomastija i mastalgija po preporuci liječnika specijalista.</t>
  </si>
  <si>
    <t>L04AX01 - azatioprin tb. 50 mg. Imunosupresiv</t>
  </si>
  <si>
    <t>L04AD01 - ciklosporin kaps. 25 mg. Imunosupresiv</t>
  </si>
  <si>
    <t>L02BA01 - tamoksifen tbl. 10 mg. Citostatik</t>
  </si>
  <si>
    <t>4.  L - LIJEKOVI ZA LIJEČENJE MALIGNIH OBOLJENJA, CITOSTATICI I MUNOSUPRESIVI</t>
  </si>
  <si>
    <t>Terapijska doktrina:  Utvrđeni deficit hormona rasta i Turnerov sindrom, po preporuci specijalista endokrinologa, samo za djecu do 18 godina.</t>
  </si>
  <si>
    <t>H01AC01 - somatotropin injekcije 4 i.j. - 18 i.j. hormona rasta</t>
  </si>
  <si>
    <t>3. H01 - HIPOFIZNI I HIPOTALAMIČKI HORMONI</t>
  </si>
  <si>
    <t xml:space="preserve">                 Liječenje duboke venske tromboze (DVT) i plućne embolije (PE) te prevenciju ponavljajućih DVT-a i PE-a u odraslih.</t>
  </si>
  <si>
    <t>Terapijska doktrina: Prevencija moždanog udara i sistemske embolije u odraslih bolesnika s nevalvularnom fibrilacijom atrija (eng. nonvalvular atrial fibrillation, NVAF) s jednim ili više faktora rizika…</t>
  </si>
  <si>
    <t>B01AF03 - Edoksaban film tbl. 15, 30 i 60 mg</t>
  </si>
  <si>
    <t xml:space="preserve">                 prevencija moždanog udara kod fibrilacija atrija.</t>
  </si>
  <si>
    <t xml:space="preserve">                 kod bolesnika podvrgnutih kirurškom zahvatu ugradnje endoproteze kuka i koljena i</t>
  </si>
  <si>
    <t xml:space="preserve">Terapijska doktrina: Primarna prevencija venskih tromboembolijskih događanja, </t>
  </si>
  <si>
    <t>B01AF02 - Apiksaban film tbl. 2,5 i 5 mg</t>
  </si>
  <si>
    <t>B01AF01 - Rivaroksaban film tbl. 10, 15 i 20 mg</t>
  </si>
  <si>
    <t>Terapijska doktrina: Prevencija aterotrombotičnih događanja</t>
  </si>
  <si>
    <t>B01AC04 - klopidogrel film tbl. 75 mg.</t>
  </si>
  <si>
    <t>2. B01 - ANTITROMBICI</t>
  </si>
  <si>
    <t xml:space="preserve">Terapijska doktrina: Lijekovi iz skupine IPP mogu se propisivati samo za ulkusnu bolest - gastrični i duodenalni ulkus u trajanju najviše tri 3mjeseca. </t>
  </si>
  <si>
    <t>A02BC05 - Esomeprazol caps 20 i 40 mg, tbl 20 i 40 mg</t>
  </si>
  <si>
    <t>A02BC04 - Rabeprazol TBL 10 i 20 mg</t>
  </si>
  <si>
    <t>A02BC03 - Lanzoprazol caps 15 i 30 mg</t>
  </si>
  <si>
    <t>A02BC02 - Pantoprazol tbl 20 i 40 mg</t>
  </si>
  <si>
    <t>A02BC01 - Omeprazol caps 20 mg</t>
  </si>
  <si>
    <t>1.1. A02 - Antacidi i lijekovi za liječenje ulkusne bolesti</t>
  </si>
  <si>
    <t>c) ne davati dugodjelujuće inzulinske analoge djeci mlađoj od 6 godina, niti trudnicama.</t>
  </si>
  <si>
    <t>b) bolesnicima koji boluju od dijabetesa tipa 2, mogu se davati zajedno s oralnim antidijabeticima.</t>
  </si>
  <si>
    <t>a) kada se na terapiji predmješanim inzulinima (Novo Mix) ili (Humalog Mix) tijekom 6 mjeseci ne uspijeva postići zadovoljavajuću glukoregulaciju (HbA1c&lt;6,5%), po preporuci interniste - dijabetologa.</t>
  </si>
  <si>
    <t>Kriteriji za primjenu dugodjelujućih izulinskih analoga detemir (Levemir) i glargin (Lantus)</t>
  </si>
  <si>
    <t xml:space="preserve"> a kod kojih se s ostalim vrstama inzulina ne može postići dobra regulacija glikemije, po preporuci i na odgovornost specijalista dijabetologa.</t>
  </si>
  <si>
    <t>koji imaju više od jedne hipoglikemije tjedno,</t>
  </si>
  <si>
    <t xml:space="preserve">unatoč promjenama terapijske sheme ne uspijevaju postići zadovoljavajuću glukoregulaciju (HbA1c&lt;6,5%), </t>
  </si>
  <si>
    <t xml:space="preserve">Terapijska doktrina:  Za bolesnike na intenziviranoj terapiji inzulinom (dnevno 1 ili 2 injekcije inzulina + 3 injekcije kratkodjelujućeg inzulina uz glavne obroke), koji tijekom posljednjih 6 mjeseci </t>
  </si>
  <si>
    <t>A10AE05 - detemir inzulin 100 i.h.</t>
  </si>
  <si>
    <t>A10AE04 - glargin inzulin 100 i.j.</t>
  </si>
  <si>
    <t>1.  A10AE  -  INZULINI I ANALOZI DUGOG DJELOVANJA</t>
  </si>
  <si>
    <t xml:space="preserve">LIJEKOVI ZA KOJE JE DEFINIRANA POSEBNA DOKTRINA </t>
  </si>
  <si>
    <t>A10BJ06-Semaglutid</t>
  </si>
  <si>
    <t>Ozempic-Uz nalaz endokrinologa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</si>
</sst>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 CE"/>
      <family val="2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A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5" tint="-0.249977111117893"/>
        <bgColor indexed="13"/>
      </patternFill>
    </fill>
    <fill>
      <patternFill patternType="solid">
        <fgColor theme="5" tint="-0.249977111117893"/>
        <bgColor indexed="9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49" fontId="0" fillId="3" borderId="1" xfId="0" applyNumberForma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quotePrefix="1"/>
    <xf numFmtId="3" fontId="0" fillId="0" borderId="0" xfId="0" applyNumberFormat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horizontal="left"/>
    </xf>
    <xf numFmtId="10" fontId="0" fillId="0" borderId="0" xfId="0" applyNumberFormat="1" applyAlignment="1">
      <alignment horizontal="left"/>
    </xf>
    <xf numFmtId="9" fontId="0" fillId="0" borderId="0" xfId="0" applyNumberFormat="1" applyAlignment="1">
      <alignment horizontal="left"/>
    </xf>
    <xf numFmtId="49" fontId="0" fillId="0" borderId="0" xfId="0" applyNumberFormat="1" applyAlignment="1">
      <alignment wrapText="1"/>
    </xf>
    <xf numFmtId="0" fontId="5" fillId="0" borderId="0" xfId="0" applyFont="1"/>
    <xf numFmtId="0" fontId="4" fillId="5" borderId="0" xfId="0" applyFont="1" applyFill="1"/>
    <xf numFmtId="0" fontId="0" fillId="5" borderId="0" xfId="0" applyFill="1"/>
    <xf numFmtId="49" fontId="0" fillId="5" borderId="0" xfId="0" applyNumberFormat="1" applyFill="1"/>
    <xf numFmtId="3" fontId="0" fillId="5" borderId="0" xfId="0" applyNumberFormat="1" applyFill="1"/>
    <xf numFmtId="0" fontId="0" fillId="5" borderId="0" xfId="0" applyFill="1" applyAlignment="1">
      <alignment wrapText="1"/>
    </xf>
    <xf numFmtId="4" fontId="0" fillId="5" borderId="0" xfId="0" applyNumberFormat="1" applyFill="1"/>
    <xf numFmtId="49" fontId="0" fillId="5" borderId="0" xfId="0" applyNumberFormat="1" applyFill="1" applyAlignment="1">
      <alignment wrapText="1"/>
    </xf>
    <xf numFmtId="0" fontId="0" fillId="6" borderId="0" xfId="0" applyFill="1"/>
    <xf numFmtId="49" fontId="0" fillId="6" borderId="0" xfId="0" applyNumberFormat="1" applyFill="1"/>
    <xf numFmtId="3" fontId="0" fillId="6" borderId="0" xfId="0" applyNumberFormat="1" applyFill="1"/>
    <xf numFmtId="0" fontId="0" fillId="6" borderId="0" xfId="0" applyFill="1" applyAlignment="1">
      <alignment wrapText="1"/>
    </xf>
    <xf numFmtId="4" fontId="0" fillId="6" borderId="0" xfId="0" applyNumberFormat="1" applyFill="1"/>
    <xf numFmtId="49" fontId="0" fillId="6" borderId="0" xfId="0" applyNumberFormat="1" applyFill="1" applyAlignment="1">
      <alignment wrapText="1"/>
    </xf>
    <xf numFmtId="0" fontId="6" fillId="7" borderId="3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49" fontId="7" fillId="9" borderId="1" xfId="0" applyNumberFormat="1" applyFont="1" applyFill="1" applyBorder="1" applyAlignment="1">
      <alignment horizontal="center" vertical="center" wrapText="1"/>
    </xf>
    <xf numFmtId="49" fontId="8" fillId="8" borderId="3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0" fillId="10" borderId="0" xfId="0" applyFill="1"/>
    <xf numFmtId="0" fontId="0" fillId="6" borderId="0" xfId="0" applyFill="1" applyAlignment="1">
      <alignment horizontal="left"/>
    </xf>
    <xf numFmtId="0" fontId="4" fillId="6" borderId="0" xfId="0" applyFont="1" applyFill="1"/>
    <xf numFmtId="49" fontId="4" fillId="6" borderId="0" xfId="0" applyNumberFormat="1" applyFont="1" applyFill="1"/>
    <xf numFmtId="0" fontId="4" fillId="6" borderId="0" xfId="0" applyFont="1" applyFill="1" applyAlignment="1">
      <alignment wrapText="1"/>
    </xf>
    <xf numFmtId="49" fontId="4" fillId="6" borderId="0" xfId="0" applyNumberFormat="1" applyFont="1" applyFill="1" applyAlignment="1">
      <alignment wrapText="1"/>
    </xf>
    <xf numFmtId="0" fontId="2" fillId="0" borderId="0" xfId="1"/>
    <xf numFmtId="0" fontId="9" fillId="0" borderId="0" xfId="1" applyFont="1"/>
    <xf numFmtId="0" fontId="10" fillId="0" borderId="0" xfId="1" applyFont="1"/>
    <xf numFmtId="0" fontId="11" fillId="10" borderId="0" xfId="1" applyFont="1" applyFill="1"/>
    <xf numFmtId="0" fontId="12" fillId="0" borderId="0" xfId="1" applyFont="1"/>
    <xf numFmtId="0" fontId="1" fillId="10" borderId="0" xfId="1" applyFont="1" applyFill="1"/>
    <xf numFmtId="0" fontId="11" fillId="10" borderId="0" xfId="0" applyFont="1" applyFill="1"/>
  </cellXfs>
  <cellStyles count="2">
    <cellStyle name="Normal 2" xfId="1"/>
    <cellStyle name="Normalno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2"/>
  <sheetViews>
    <sheetView topLeftCell="A37" zoomScale="121" workbookViewId="0">
      <selection activeCell="A6" sqref="A6"/>
    </sheetView>
  </sheetViews>
  <sheetFormatPr defaultColWidth="8.7109375" defaultRowHeight="15" x14ac:dyDescent="0.25"/>
  <cols>
    <col min="1" max="1" width="19" style="43" customWidth="1"/>
    <col min="2" max="16384" width="8.7109375" style="43"/>
  </cols>
  <sheetData>
    <row r="1" spans="1:4" ht="18.75" x14ac:dyDescent="0.3">
      <c r="A1" s="47" t="s">
        <v>1651</v>
      </c>
    </row>
    <row r="3" spans="1:4" ht="15.75" x14ac:dyDescent="0.25">
      <c r="A3" s="45" t="s">
        <v>1650</v>
      </c>
    </row>
    <row r="4" spans="1:4" x14ac:dyDescent="0.25">
      <c r="A4" s="43" t="s">
        <v>1649</v>
      </c>
    </row>
    <row r="5" spans="1:4" x14ac:dyDescent="0.25">
      <c r="A5" s="43" t="s">
        <v>1648</v>
      </c>
    </row>
    <row r="6" spans="1:4" x14ac:dyDescent="0.25">
      <c r="A6" s="49" t="s">
        <v>1652</v>
      </c>
    </row>
    <row r="7" spans="1:4" x14ac:dyDescent="0.25">
      <c r="A7" s="43" t="s">
        <v>1647</v>
      </c>
    </row>
    <row r="8" spans="1:4" x14ac:dyDescent="0.25">
      <c r="A8" s="43" t="s">
        <v>1646</v>
      </c>
      <c r="D8" s="43" t="s">
        <v>1645</v>
      </c>
    </row>
    <row r="9" spans="1:4" x14ac:dyDescent="0.25">
      <c r="A9" s="43" t="s">
        <v>1644</v>
      </c>
    </row>
    <row r="11" spans="1:4" x14ac:dyDescent="0.25">
      <c r="A11" s="43" t="s">
        <v>1643</v>
      </c>
    </row>
    <row r="12" spans="1:4" x14ac:dyDescent="0.25">
      <c r="A12" s="43" t="s">
        <v>1642</v>
      </c>
    </row>
    <row r="13" spans="1:4" x14ac:dyDescent="0.25">
      <c r="A13" s="43" t="s">
        <v>1641</v>
      </c>
    </row>
    <row r="14" spans="1:4" x14ac:dyDescent="0.25">
      <c r="A14" s="43" t="s">
        <v>1640</v>
      </c>
    </row>
    <row r="15" spans="1:4" x14ac:dyDescent="0.25">
      <c r="A15" s="48" t="s">
        <v>1653</v>
      </c>
    </row>
    <row r="16" spans="1:4" ht="15.75" x14ac:dyDescent="0.25">
      <c r="A16" s="45" t="s">
        <v>1639</v>
      </c>
    </row>
    <row r="17" spans="1:1" x14ac:dyDescent="0.25">
      <c r="A17" s="43" t="s">
        <v>1638</v>
      </c>
    </row>
    <row r="18" spans="1:1" x14ac:dyDescent="0.25">
      <c r="A18" s="43" t="s">
        <v>1637</v>
      </c>
    </row>
    <row r="19" spans="1:1" x14ac:dyDescent="0.25">
      <c r="A19" s="43" t="s">
        <v>1636</v>
      </c>
    </row>
    <row r="20" spans="1:1" x14ac:dyDescent="0.25">
      <c r="A20" s="43" t="s">
        <v>1635</v>
      </c>
    </row>
    <row r="21" spans="1:1" x14ac:dyDescent="0.25">
      <c r="A21" s="43" t="s">
        <v>1634</v>
      </c>
    </row>
    <row r="23" spans="1:1" x14ac:dyDescent="0.25">
      <c r="A23" s="43" t="s">
        <v>1633</v>
      </c>
    </row>
    <row r="25" spans="1:1" ht="15.75" x14ac:dyDescent="0.25">
      <c r="A25" s="45" t="s">
        <v>1632</v>
      </c>
    </row>
    <row r="26" spans="1:1" x14ac:dyDescent="0.25">
      <c r="A26" s="43" t="s">
        <v>1631</v>
      </c>
    </row>
    <row r="28" spans="1:1" x14ac:dyDescent="0.25">
      <c r="A28" s="43" t="s">
        <v>1630</v>
      </c>
    </row>
    <row r="30" spans="1:1" x14ac:dyDescent="0.25">
      <c r="A30" s="43" t="s">
        <v>1629</v>
      </c>
    </row>
    <row r="32" spans="1:1" x14ac:dyDescent="0.25">
      <c r="A32" s="43" t="s">
        <v>1627</v>
      </c>
    </row>
    <row r="33" spans="1:2" x14ac:dyDescent="0.25">
      <c r="B33" s="43" t="s">
        <v>1626</v>
      </c>
    </row>
    <row r="34" spans="1:2" x14ac:dyDescent="0.25">
      <c r="B34" s="43" t="s">
        <v>1625</v>
      </c>
    </row>
    <row r="36" spans="1:2" x14ac:dyDescent="0.25">
      <c r="A36" s="43" t="s">
        <v>1628</v>
      </c>
    </row>
    <row r="38" spans="1:2" x14ac:dyDescent="0.25">
      <c r="A38" s="43" t="s">
        <v>1627</v>
      </c>
    </row>
    <row r="39" spans="1:2" x14ac:dyDescent="0.25">
      <c r="B39" s="43" t="s">
        <v>1626</v>
      </c>
    </row>
    <row r="40" spans="1:2" x14ac:dyDescent="0.25">
      <c r="B40" s="43" t="s">
        <v>1625</v>
      </c>
    </row>
    <row r="42" spans="1:2" x14ac:dyDescent="0.25">
      <c r="A42" s="43" t="s">
        <v>1624</v>
      </c>
    </row>
    <row r="44" spans="1:2" x14ac:dyDescent="0.25">
      <c r="A44" s="43" t="s">
        <v>1623</v>
      </c>
    </row>
    <row r="45" spans="1:2" x14ac:dyDescent="0.25">
      <c r="B45" s="43" t="s">
        <v>1622</v>
      </c>
    </row>
    <row r="48" spans="1:2" ht="15.75" x14ac:dyDescent="0.25">
      <c r="A48" s="45" t="s">
        <v>1621</v>
      </c>
    </row>
    <row r="49" spans="1:1" x14ac:dyDescent="0.25">
      <c r="A49" s="43" t="s">
        <v>1620</v>
      </c>
    </row>
    <row r="51" spans="1:1" x14ac:dyDescent="0.25">
      <c r="A51" s="43" t="s">
        <v>1619</v>
      </c>
    </row>
    <row r="54" spans="1:1" ht="15.75" x14ac:dyDescent="0.25">
      <c r="A54" s="45" t="s">
        <v>1618</v>
      </c>
    </row>
    <row r="55" spans="1:1" x14ac:dyDescent="0.25">
      <c r="A55" s="43" t="s">
        <v>1617</v>
      </c>
    </row>
    <row r="56" spans="1:1" x14ac:dyDescent="0.25">
      <c r="A56" s="43" t="s">
        <v>1616</v>
      </c>
    </row>
    <row r="57" spans="1:1" x14ac:dyDescent="0.25">
      <c r="A57" s="43" t="s">
        <v>1615</v>
      </c>
    </row>
    <row r="59" spans="1:1" x14ac:dyDescent="0.25">
      <c r="A59" s="43" t="s">
        <v>1614</v>
      </c>
    </row>
    <row r="60" spans="1:1" x14ac:dyDescent="0.25">
      <c r="A60" s="43" t="s">
        <v>1613</v>
      </c>
    </row>
    <row r="61" spans="1:1" x14ac:dyDescent="0.25">
      <c r="A61" s="43" t="s">
        <v>1612</v>
      </c>
    </row>
    <row r="62" spans="1:1" x14ac:dyDescent="0.25">
      <c r="A62" s="46" t="s">
        <v>1611</v>
      </c>
    </row>
    <row r="63" spans="1:1" ht="15.75" x14ac:dyDescent="0.25">
      <c r="A63" s="45" t="s">
        <v>1610</v>
      </c>
    </row>
    <row r="64" spans="1:1" x14ac:dyDescent="0.25">
      <c r="A64" s="43" t="s">
        <v>1609</v>
      </c>
    </row>
    <row r="66" spans="1:3" x14ac:dyDescent="0.25">
      <c r="A66" s="43" t="s">
        <v>1608</v>
      </c>
    </row>
    <row r="68" spans="1:3" x14ac:dyDescent="0.25">
      <c r="A68" s="44" t="s">
        <v>1607</v>
      </c>
    </row>
    <row r="70" spans="1:3" x14ac:dyDescent="0.25">
      <c r="A70" s="44" t="s">
        <v>1606</v>
      </c>
    </row>
    <row r="71" spans="1:3" x14ac:dyDescent="0.25">
      <c r="B71" s="43" t="s">
        <v>1605</v>
      </c>
    </row>
    <row r="73" spans="1:3" x14ac:dyDescent="0.25">
      <c r="A73" s="44" t="s">
        <v>1604</v>
      </c>
    </row>
    <row r="74" spans="1:3" x14ac:dyDescent="0.25">
      <c r="A74" s="43" t="s">
        <v>1603</v>
      </c>
      <c r="B74" s="43" t="s">
        <v>1602</v>
      </c>
    </row>
    <row r="75" spans="1:3" x14ac:dyDescent="0.25">
      <c r="B75" s="43" t="s">
        <v>1601</v>
      </c>
    </row>
    <row r="77" spans="1:3" x14ac:dyDescent="0.25">
      <c r="A77" s="43" t="s">
        <v>1600</v>
      </c>
      <c r="B77" s="43" t="s">
        <v>1599</v>
      </c>
      <c r="C77" s="43" t="s">
        <v>1598</v>
      </c>
    </row>
    <row r="79" spans="1:3" x14ac:dyDescent="0.25">
      <c r="A79" s="44" t="s">
        <v>1597</v>
      </c>
    </row>
    <row r="80" spans="1:3" x14ac:dyDescent="0.25">
      <c r="A80" s="44"/>
      <c r="B80" s="43" t="s">
        <v>1596</v>
      </c>
    </row>
    <row r="81" spans="2:2" x14ac:dyDescent="0.25">
      <c r="B81" s="43" t="s">
        <v>1595</v>
      </c>
    </row>
    <row r="82" spans="2:2" x14ac:dyDescent="0.25">
      <c r="B82" s="43" t="s">
        <v>1594</v>
      </c>
    </row>
  </sheetData>
  <pageMargins left="0.7" right="0.7" top="0.75" bottom="0.75" header="0.3" footer="0.3"/>
  <pageSetup paperSize="9" scale="7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09"/>
  <sheetViews>
    <sheetView tabSelected="1" zoomScaleNormal="100" workbookViewId="0">
      <pane ySplit="1" topLeftCell="A2" activePane="bottomLeft" state="frozen"/>
      <selection pane="bottomLeft" activeCell="AC1" sqref="AC1"/>
    </sheetView>
  </sheetViews>
  <sheetFormatPr defaultRowHeight="12.75" x14ac:dyDescent="0.2"/>
  <cols>
    <col min="1" max="1" width="7.7109375" customWidth="1"/>
    <col min="2" max="2" width="10.5703125" customWidth="1"/>
    <col min="3" max="3" width="9.140625" style="10"/>
    <col min="4" max="4" width="39.140625" customWidth="1"/>
    <col min="5" max="5" width="27.42578125" customWidth="1"/>
    <col min="6" max="6" width="8" customWidth="1"/>
    <col min="7" max="7" width="7.140625" customWidth="1"/>
    <col min="8" max="8" width="15.28515625" customWidth="1"/>
    <col min="9" max="9" width="17.5703125" customWidth="1"/>
    <col min="10" max="10" width="4.42578125" customWidth="1"/>
    <col min="11" max="11" width="9.42578125" customWidth="1"/>
    <col min="12" max="12" width="6.5703125" customWidth="1"/>
    <col min="13" max="13" width="5" customWidth="1"/>
    <col min="14" max="14" width="10.42578125" customWidth="1"/>
    <col min="15" max="15" width="10.140625" customWidth="1"/>
    <col min="16" max="17" width="4" customWidth="1"/>
    <col min="18" max="18" width="4.42578125" customWidth="1"/>
    <col min="19" max="19" width="12.140625" customWidth="1"/>
    <col min="20" max="20" width="8.140625" customWidth="1"/>
    <col min="21" max="21" width="4.85546875" customWidth="1"/>
    <col min="22" max="22" width="5.5703125" customWidth="1"/>
    <col min="23" max="23" width="14" customWidth="1"/>
    <col min="24" max="24" width="6" customWidth="1"/>
    <col min="25" max="25" width="7.42578125" customWidth="1"/>
    <col min="26" max="26" width="10.42578125" customWidth="1"/>
    <col min="27" max="27" width="10.140625" style="10" customWidth="1"/>
    <col min="28" max="28" width="7.85546875" customWidth="1"/>
    <col min="29" max="29" width="8.5703125" customWidth="1"/>
  </cols>
  <sheetData>
    <row r="1" spans="2:29" s="36" customFormat="1" ht="96.6" customHeight="1" x14ac:dyDescent="0.2">
      <c r="B1" s="32" t="s">
        <v>1554</v>
      </c>
      <c r="C1" s="31" t="s">
        <v>1557</v>
      </c>
      <c r="D1" s="32" t="s">
        <v>1555</v>
      </c>
      <c r="E1" s="32" t="s">
        <v>1556</v>
      </c>
      <c r="F1" s="33" t="s">
        <v>387</v>
      </c>
      <c r="G1" s="33" t="s">
        <v>1558</v>
      </c>
      <c r="H1" s="33" t="s">
        <v>1559</v>
      </c>
      <c r="I1" s="33" t="s">
        <v>1560</v>
      </c>
      <c r="J1" s="33" t="s">
        <v>1561</v>
      </c>
      <c r="K1" s="33" t="s">
        <v>1063</v>
      </c>
      <c r="L1" s="33" t="s">
        <v>633</v>
      </c>
      <c r="M1" s="33" t="s">
        <v>1562</v>
      </c>
      <c r="N1" s="33" t="s">
        <v>1564</v>
      </c>
      <c r="O1" s="33" t="s">
        <v>1563</v>
      </c>
      <c r="P1" s="33" t="s">
        <v>637</v>
      </c>
      <c r="Q1" s="33" t="s">
        <v>638</v>
      </c>
      <c r="R1" s="33" t="s">
        <v>636</v>
      </c>
      <c r="S1" s="33" t="s">
        <v>634</v>
      </c>
      <c r="T1" s="33" t="s">
        <v>635</v>
      </c>
      <c r="U1" s="33" t="s">
        <v>1565</v>
      </c>
      <c r="V1" s="33" t="s">
        <v>1566</v>
      </c>
      <c r="W1" s="33" t="s">
        <v>1567</v>
      </c>
      <c r="X1" s="33" t="s">
        <v>586</v>
      </c>
      <c r="Y1" s="33" t="s">
        <v>500</v>
      </c>
      <c r="Z1" s="34" t="s">
        <v>469</v>
      </c>
      <c r="AA1" s="35" t="s">
        <v>581</v>
      </c>
      <c r="AB1" s="33" t="s">
        <v>234</v>
      </c>
      <c r="AC1" s="33" t="s">
        <v>119</v>
      </c>
    </row>
    <row r="2" spans="2:29" x14ac:dyDescent="0.2">
      <c r="B2" t="s">
        <v>559</v>
      </c>
      <c r="C2" s="10" t="s">
        <v>455</v>
      </c>
      <c r="D2" t="s">
        <v>296</v>
      </c>
      <c r="E2" t="s">
        <v>185</v>
      </c>
      <c r="F2" s="8">
        <v>1</v>
      </c>
      <c r="G2" t="s">
        <v>557</v>
      </c>
      <c r="H2" t="s">
        <v>151</v>
      </c>
      <c r="I2" t="s">
        <v>406</v>
      </c>
      <c r="J2" t="s">
        <v>54</v>
      </c>
      <c r="K2" s="1" t="s">
        <v>1064</v>
      </c>
      <c r="L2" t="s">
        <v>315</v>
      </c>
      <c r="M2" t="s">
        <v>270</v>
      </c>
      <c r="N2" s="9">
        <v>3.78</v>
      </c>
      <c r="O2" s="9">
        <v>3.78</v>
      </c>
      <c r="P2" s="1">
        <v>13</v>
      </c>
      <c r="Q2" s="8">
        <v>17</v>
      </c>
      <c r="R2" t="s">
        <v>372</v>
      </c>
      <c r="S2" t="s">
        <v>488</v>
      </c>
      <c r="T2" t="s">
        <v>288</v>
      </c>
      <c r="U2" s="8">
        <v>2</v>
      </c>
      <c r="V2" s="8">
        <v>6</v>
      </c>
      <c r="W2" t="s">
        <v>559</v>
      </c>
      <c r="X2" s="8">
        <v>1</v>
      </c>
      <c r="Y2" s="8">
        <v>3</v>
      </c>
      <c r="Z2" s="1"/>
      <c r="AA2" s="14"/>
      <c r="AB2" s="10"/>
    </row>
    <row r="3" spans="2:29" x14ac:dyDescent="0.2">
      <c r="B3" t="s">
        <v>559</v>
      </c>
      <c r="C3" s="10" t="s">
        <v>36</v>
      </c>
      <c r="D3" t="s">
        <v>296</v>
      </c>
      <c r="E3" t="s">
        <v>639</v>
      </c>
      <c r="F3" s="8">
        <v>38</v>
      </c>
      <c r="G3" t="s">
        <v>557</v>
      </c>
      <c r="H3" t="s">
        <v>151</v>
      </c>
      <c r="I3" t="s">
        <v>406</v>
      </c>
      <c r="J3" t="s">
        <v>54</v>
      </c>
      <c r="K3" s="1" t="s">
        <v>1064</v>
      </c>
      <c r="L3" t="s">
        <v>315</v>
      </c>
      <c r="M3" t="s">
        <v>270</v>
      </c>
      <c r="N3" s="9">
        <v>3.78</v>
      </c>
      <c r="O3" s="9">
        <v>3.78</v>
      </c>
      <c r="P3" s="1">
        <v>13</v>
      </c>
      <c r="Q3" s="8">
        <v>17</v>
      </c>
      <c r="R3" t="s">
        <v>372</v>
      </c>
      <c r="S3" t="s">
        <v>488</v>
      </c>
      <c r="T3" t="s">
        <v>288</v>
      </c>
      <c r="U3" s="8">
        <v>2</v>
      </c>
      <c r="V3" s="8">
        <v>6</v>
      </c>
      <c r="W3" t="s">
        <v>559</v>
      </c>
      <c r="X3" s="8">
        <v>1</v>
      </c>
      <c r="Y3" s="8">
        <v>3</v>
      </c>
      <c r="Z3" s="1"/>
      <c r="AA3" s="14"/>
      <c r="AB3" s="10"/>
    </row>
    <row r="4" spans="2:29" x14ac:dyDescent="0.2">
      <c r="B4" t="s">
        <v>559</v>
      </c>
      <c r="C4" s="10" t="s">
        <v>188</v>
      </c>
      <c r="D4" t="s">
        <v>296</v>
      </c>
      <c r="E4" t="s">
        <v>640</v>
      </c>
      <c r="F4" s="8">
        <v>72</v>
      </c>
      <c r="G4" t="s">
        <v>557</v>
      </c>
      <c r="H4" t="s">
        <v>151</v>
      </c>
      <c r="I4" t="s">
        <v>406</v>
      </c>
      <c r="J4" t="s">
        <v>54</v>
      </c>
      <c r="K4" s="1" t="s">
        <v>1064</v>
      </c>
      <c r="L4" t="s">
        <v>315</v>
      </c>
      <c r="M4" t="s">
        <v>270</v>
      </c>
      <c r="N4" s="9">
        <v>3.78</v>
      </c>
      <c r="O4" s="9">
        <v>3.78</v>
      </c>
      <c r="P4" s="1">
        <v>13</v>
      </c>
      <c r="Q4" s="8">
        <v>17</v>
      </c>
      <c r="R4" t="s">
        <v>372</v>
      </c>
      <c r="S4" t="s">
        <v>488</v>
      </c>
      <c r="T4" t="s">
        <v>288</v>
      </c>
      <c r="U4" s="8">
        <v>2</v>
      </c>
      <c r="V4" s="8">
        <v>6</v>
      </c>
      <c r="W4" t="s">
        <v>559</v>
      </c>
      <c r="X4" s="8">
        <v>1</v>
      </c>
      <c r="Y4" s="8">
        <v>3</v>
      </c>
      <c r="Z4" s="1"/>
      <c r="AA4" s="14"/>
      <c r="AB4" s="10"/>
    </row>
    <row r="5" spans="2:29" x14ac:dyDescent="0.2">
      <c r="B5" t="s">
        <v>559</v>
      </c>
      <c r="C5" s="10" t="s">
        <v>146</v>
      </c>
      <c r="D5" t="s">
        <v>296</v>
      </c>
      <c r="E5" t="s">
        <v>1354</v>
      </c>
      <c r="F5" s="8">
        <v>3</v>
      </c>
      <c r="G5" t="s">
        <v>557</v>
      </c>
      <c r="H5" t="s">
        <v>151</v>
      </c>
      <c r="I5" t="s">
        <v>406</v>
      </c>
      <c r="J5" t="s">
        <v>54</v>
      </c>
      <c r="K5" s="1" t="s">
        <v>1064</v>
      </c>
      <c r="L5" t="s">
        <v>315</v>
      </c>
      <c r="M5" t="s">
        <v>270</v>
      </c>
      <c r="N5" s="9">
        <v>3.78</v>
      </c>
      <c r="O5" s="9">
        <v>3.78</v>
      </c>
      <c r="P5" s="1">
        <v>13</v>
      </c>
      <c r="Q5" s="8">
        <v>17</v>
      </c>
      <c r="R5" t="s">
        <v>372</v>
      </c>
      <c r="S5" t="s">
        <v>488</v>
      </c>
      <c r="T5" t="s">
        <v>288</v>
      </c>
      <c r="U5" s="8">
        <v>2</v>
      </c>
      <c r="V5" s="8">
        <v>6</v>
      </c>
      <c r="W5" t="s">
        <v>559</v>
      </c>
      <c r="X5" s="8">
        <v>1</v>
      </c>
      <c r="Y5" s="8">
        <v>3</v>
      </c>
      <c r="Z5" s="1"/>
      <c r="AA5" s="14"/>
      <c r="AB5" s="10"/>
    </row>
    <row r="6" spans="2:29" x14ac:dyDescent="0.2">
      <c r="B6" t="s">
        <v>559</v>
      </c>
      <c r="C6" s="10" t="s">
        <v>396</v>
      </c>
      <c r="D6" t="s">
        <v>296</v>
      </c>
      <c r="E6" t="s">
        <v>1388</v>
      </c>
      <c r="F6" s="8">
        <v>18</v>
      </c>
      <c r="G6" t="s">
        <v>557</v>
      </c>
      <c r="H6" t="s">
        <v>151</v>
      </c>
      <c r="I6" t="s">
        <v>406</v>
      </c>
      <c r="J6" t="s">
        <v>54</v>
      </c>
      <c r="K6" s="1" t="s">
        <v>1064</v>
      </c>
      <c r="L6" t="s">
        <v>315</v>
      </c>
      <c r="M6" t="s">
        <v>270</v>
      </c>
      <c r="N6" s="9">
        <v>3.78</v>
      </c>
      <c r="O6" s="9">
        <v>3.78</v>
      </c>
      <c r="P6" s="1">
        <v>13</v>
      </c>
      <c r="Q6" s="8">
        <v>17</v>
      </c>
      <c r="R6" t="s">
        <v>372</v>
      </c>
      <c r="S6" t="s">
        <v>488</v>
      </c>
      <c r="T6" t="s">
        <v>288</v>
      </c>
      <c r="U6" s="8">
        <v>2</v>
      </c>
      <c r="V6" s="8">
        <v>6</v>
      </c>
      <c r="W6" t="s">
        <v>559</v>
      </c>
      <c r="X6" s="8">
        <v>1</v>
      </c>
      <c r="Y6" s="8">
        <v>3</v>
      </c>
      <c r="Z6" s="1"/>
      <c r="AA6" s="14"/>
      <c r="AB6" s="10"/>
    </row>
    <row r="7" spans="2:29" x14ac:dyDescent="0.2">
      <c r="B7" t="s">
        <v>231</v>
      </c>
      <c r="C7" s="10" t="s">
        <v>455</v>
      </c>
      <c r="D7" t="s">
        <v>332</v>
      </c>
      <c r="E7" t="s">
        <v>381</v>
      </c>
      <c r="F7" s="8">
        <v>40</v>
      </c>
      <c r="G7" t="s">
        <v>303</v>
      </c>
      <c r="H7" t="s">
        <v>409</v>
      </c>
      <c r="I7" t="s">
        <v>468</v>
      </c>
      <c r="J7" t="s">
        <v>54</v>
      </c>
      <c r="K7" s="1" t="s">
        <v>1065</v>
      </c>
      <c r="L7" t="s">
        <v>315</v>
      </c>
      <c r="M7" t="s">
        <v>270</v>
      </c>
      <c r="N7" s="9">
        <v>3.64</v>
      </c>
      <c r="O7" s="9">
        <v>3.64</v>
      </c>
      <c r="P7" s="1">
        <v>13</v>
      </c>
      <c r="Q7" s="8">
        <v>17</v>
      </c>
      <c r="R7" t="s">
        <v>372</v>
      </c>
      <c r="S7" t="s">
        <v>488</v>
      </c>
      <c r="T7" t="s">
        <v>288</v>
      </c>
      <c r="U7" s="8">
        <v>2</v>
      </c>
      <c r="V7" s="8">
        <v>6</v>
      </c>
      <c r="W7" t="s">
        <v>231</v>
      </c>
      <c r="X7" s="8">
        <v>1</v>
      </c>
      <c r="Y7" s="8">
        <v>3</v>
      </c>
      <c r="Z7" s="1"/>
      <c r="AA7" s="14"/>
      <c r="AB7" s="10"/>
    </row>
    <row r="8" spans="2:29" x14ac:dyDescent="0.2">
      <c r="B8" t="s">
        <v>231</v>
      </c>
      <c r="C8" s="10" t="s">
        <v>146</v>
      </c>
      <c r="D8" t="s">
        <v>332</v>
      </c>
      <c r="E8" t="s">
        <v>641</v>
      </c>
      <c r="F8" s="8">
        <v>1</v>
      </c>
      <c r="G8" t="s">
        <v>303</v>
      </c>
      <c r="H8" t="s">
        <v>409</v>
      </c>
      <c r="I8" t="s">
        <v>468</v>
      </c>
      <c r="J8" t="s">
        <v>54</v>
      </c>
      <c r="K8" s="1" t="s">
        <v>1065</v>
      </c>
      <c r="L8" t="s">
        <v>315</v>
      </c>
      <c r="M8" t="s">
        <v>270</v>
      </c>
      <c r="N8" s="9">
        <v>3.64</v>
      </c>
      <c r="O8" s="9">
        <v>3.64</v>
      </c>
      <c r="P8" s="1">
        <v>13</v>
      </c>
      <c r="Q8" s="8">
        <v>17</v>
      </c>
      <c r="R8" t="s">
        <v>372</v>
      </c>
      <c r="S8" t="s">
        <v>488</v>
      </c>
      <c r="T8" t="s">
        <v>288</v>
      </c>
      <c r="U8" s="8">
        <v>2</v>
      </c>
      <c r="V8" s="8">
        <v>6</v>
      </c>
      <c r="W8" t="s">
        <v>231</v>
      </c>
      <c r="X8" s="8">
        <v>1</v>
      </c>
      <c r="Y8" s="8">
        <v>3</v>
      </c>
      <c r="Z8" s="1"/>
      <c r="AA8" s="14"/>
      <c r="AB8" s="10"/>
    </row>
    <row r="9" spans="2:29" x14ac:dyDescent="0.2">
      <c r="B9" t="s">
        <v>231</v>
      </c>
      <c r="C9" s="10" t="s">
        <v>248</v>
      </c>
      <c r="D9" t="s">
        <v>332</v>
      </c>
      <c r="E9" t="s">
        <v>642</v>
      </c>
      <c r="F9" s="8">
        <v>72</v>
      </c>
      <c r="G9" t="s">
        <v>303</v>
      </c>
      <c r="H9" t="s">
        <v>409</v>
      </c>
      <c r="I9" t="s">
        <v>468</v>
      </c>
      <c r="J9" t="s">
        <v>54</v>
      </c>
      <c r="K9" s="1" t="s">
        <v>1065</v>
      </c>
      <c r="L9" t="s">
        <v>315</v>
      </c>
      <c r="M9" t="s">
        <v>270</v>
      </c>
      <c r="N9" s="9">
        <v>3.64</v>
      </c>
      <c r="O9" s="9">
        <v>3.64</v>
      </c>
      <c r="P9" s="1">
        <v>13</v>
      </c>
      <c r="Q9" s="8">
        <v>17</v>
      </c>
      <c r="R9" t="s">
        <v>372</v>
      </c>
      <c r="S9" t="s">
        <v>488</v>
      </c>
      <c r="T9" t="s">
        <v>288</v>
      </c>
      <c r="U9" s="8">
        <v>2</v>
      </c>
      <c r="V9" s="8">
        <v>6</v>
      </c>
      <c r="W9" t="s">
        <v>231</v>
      </c>
      <c r="X9" s="8">
        <v>1</v>
      </c>
      <c r="Y9" s="8">
        <v>3</v>
      </c>
      <c r="Z9" s="1"/>
      <c r="AA9" s="14"/>
      <c r="AB9" s="10"/>
    </row>
    <row r="10" spans="2:29" x14ac:dyDescent="0.2">
      <c r="B10" t="s">
        <v>231</v>
      </c>
      <c r="C10" s="10" t="s">
        <v>604</v>
      </c>
      <c r="D10" t="s">
        <v>332</v>
      </c>
      <c r="E10" t="s">
        <v>332</v>
      </c>
      <c r="F10" s="8">
        <v>35</v>
      </c>
      <c r="G10" t="s">
        <v>303</v>
      </c>
      <c r="H10" t="s">
        <v>409</v>
      </c>
      <c r="I10" t="s">
        <v>468</v>
      </c>
      <c r="J10" t="s">
        <v>54</v>
      </c>
      <c r="K10" s="1" t="s">
        <v>1065</v>
      </c>
      <c r="L10" t="s">
        <v>315</v>
      </c>
      <c r="M10" t="s">
        <v>270</v>
      </c>
      <c r="N10" s="9">
        <v>3.64</v>
      </c>
      <c r="O10" s="9">
        <v>3.64</v>
      </c>
      <c r="P10" s="1">
        <v>13</v>
      </c>
      <c r="Q10" s="8">
        <v>17</v>
      </c>
      <c r="R10" t="s">
        <v>372</v>
      </c>
      <c r="S10" t="s">
        <v>488</v>
      </c>
      <c r="T10" t="s">
        <v>288</v>
      </c>
      <c r="U10" s="8">
        <v>2</v>
      </c>
      <c r="V10" s="8">
        <v>6</v>
      </c>
      <c r="W10" t="s">
        <v>231</v>
      </c>
      <c r="X10" s="8">
        <v>1</v>
      </c>
      <c r="Y10" s="8">
        <v>3</v>
      </c>
      <c r="Z10" s="1"/>
      <c r="AA10" s="14"/>
      <c r="AB10" s="10"/>
    </row>
    <row r="11" spans="2:29" x14ac:dyDescent="0.2">
      <c r="B11" t="s">
        <v>231</v>
      </c>
      <c r="C11" s="10" t="s">
        <v>546</v>
      </c>
      <c r="D11" t="s">
        <v>332</v>
      </c>
      <c r="E11" t="s">
        <v>1230</v>
      </c>
      <c r="F11" s="8">
        <v>38</v>
      </c>
      <c r="G11" t="s">
        <v>303</v>
      </c>
      <c r="H11" t="s">
        <v>409</v>
      </c>
      <c r="I11" t="s">
        <v>468</v>
      </c>
      <c r="J11" t="s">
        <v>54</v>
      </c>
      <c r="K11" s="1" t="s">
        <v>1065</v>
      </c>
      <c r="L11" t="s">
        <v>315</v>
      </c>
      <c r="M11" t="s">
        <v>270</v>
      </c>
      <c r="N11" s="9">
        <v>3.64</v>
      </c>
      <c r="O11" s="9">
        <v>3.64</v>
      </c>
      <c r="P11" s="1">
        <v>13</v>
      </c>
      <c r="Q11" s="8">
        <v>17</v>
      </c>
      <c r="R11" s="10" t="s">
        <v>372</v>
      </c>
      <c r="S11" t="s">
        <v>488</v>
      </c>
      <c r="T11" t="s">
        <v>288</v>
      </c>
      <c r="U11" s="8">
        <v>2</v>
      </c>
      <c r="V11" s="8">
        <v>6</v>
      </c>
      <c r="W11" t="s">
        <v>231</v>
      </c>
      <c r="X11" s="8">
        <v>1</v>
      </c>
      <c r="Y11" s="8">
        <v>3</v>
      </c>
      <c r="Z11" s="1"/>
      <c r="AA11" s="14"/>
      <c r="AB11" s="10"/>
    </row>
    <row r="12" spans="2:29" x14ac:dyDescent="0.2">
      <c r="B12" t="s">
        <v>231</v>
      </c>
      <c r="C12" s="10" t="s">
        <v>188</v>
      </c>
      <c r="D12" t="s">
        <v>332</v>
      </c>
      <c r="E12" t="s">
        <v>1389</v>
      </c>
      <c r="F12" s="8">
        <v>18</v>
      </c>
      <c r="G12" t="s">
        <v>303</v>
      </c>
      <c r="H12" t="s">
        <v>409</v>
      </c>
      <c r="I12" t="s">
        <v>468</v>
      </c>
      <c r="J12" t="s">
        <v>54</v>
      </c>
      <c r="K12" s="1" t="s">
        <v>1065</v>
      </c>
      <c r="L12" t="s">
        <v>315</v>
      </c>
      <c r="M12" t="s">
        <v>270</v>
      </c>
      <c r="N12" s="9">
        <v>3.64</v>
      </c>
      <c r="O12" s="9">
        <v>3.64</v>
      </c>
      <c r="P12" s="1">
        <v>13</v>
      </c>
      <c r="Q12" s="8">
        <v>17</v>
      </c>
      <c r="R12" s="10" t="s">
        <v>372</v>
      </c>
      <c r="S12" t="s">
        <v>488</v>
      </c>
      <c r="T12" t="s">
        <v>288</v>
      </c>
      <c r="U12" s="8">
        <v>2</v>
      </c>
      <c r="V12" s="8">
        <v>6</v>
      </c>
      <c r="W12" t="s">
        <v>231</v>
      </c>
      <c r="X12" s="8">
        <v>1</v>
      </c>
      <c r="Y12" s="8">
        <v>3</v>
      </c>
      <c r="Z12" s="1"/>
      <c r="AA12" s="14"/>
      <c r="AB12" s="10"/>
    </row>
    <row r="13" spans="2:29" x14ac:dyDescent="0.2">
      <c r="B13" t="s">
        <v>231</v>
      </c>
      <c r="C13" s="10" t="s">
        <v>436</v>
      </c>
      <c r="D13" t="s">
        <v>332</v>
      </c>
      <c r="E13" t="s">
        <v>1442</v>
      </c>
      <c r="F13" s="8">
        <v>2</v>
      </c>
      <c r="G13" t="s">
        <v>303</v>
      </c>
      <c r="H13" t="s">
        <v>409</v>
      </c>
      <c r="I13" t="s">
        <v>468</v>
      </c>
      <c r="J13" t="s">
        <v>54</v>
      </c>
      <c r="K13" s="1" t="s">
        <v>1065</v>
      </c>
      <c r="L13" t="s">
        <v>315</v>
      </c>
      <c r="M13" t="s">
        <v>270</v>
      </c>
      <c r="N13" s="9">
        <v>3.64</v>
      </c>
      <c r="O13" s="9">
        <v>3.64</v>
      </c>
      <c r="P13" s="1">
        <v>13</v>
      </c>
      <c r="Q13" s="8">
        <v>17</v>
      </c>
      <c r="R13" s="10" t="s">
        <v>372</v>
      </c>
      <c r="S13" t="s">
        <v>488</v>
      </c>
      <c r="T13" t="s">
        <v>288</v>
      </c>
      <c r="U13" s="8">
        <v>2</v>
      </c>
      <c r="V13" s="8">
        <v>6</v>
      </c>
      <c r="W13" t="s">
        <v>231</v>
      </c>
      <c r="X13" s="8">
        <v>1</v>
      </c>
      <c r="Y13" s="8">
        <v>3</v>
      </c>
      <c r="Z13" s="1"/>
      <c r="AA13" s="14"/>
      <c r="AB13" s="10"/>
    </row>
    <row r="14" spans="2:29" x14ac:dyDescent="0.2">
      <c r="B14" t="s">
        <v>231</v>
      </c>
      <c r="C14" s="10" t="s">
        <v>345</v>
      </c>
      <c r="D14" t="s">
        <v>332</v>
      </c>
      <c r="E14" t="s">
        <v>1483</v>
      </c>
      <c r="F14" s="8">
        <v>5</v>
      </c>
      <c r="G14" t="s">
        <v>303</v>
      </c>
      <c r="H14" t="s">
        <v>409</v>
      </c>
      <c r="I14" t="s">
        <v>468</v>
      </c>
      <c r="J14" t="s">
        <v>54</v>
      </c>
      <c r="K14" s="1" t="s">
        <v>1065</v>
      </c>
      <c r="L14" t="s">
        <v>315</v>
      </c>
      <c r="M14" t="s">
        <v>270</v>
      </c>
      <c r="N14" s="9">
        <v>3.64</v>
      </c>
      <c r="O14" s="9">
        <v>3.64</v>
      </c>
      <c r="P14" s="1">
        <v>13</v>
      </c>
      <c r="Q14" s="8">
        <v>17</v>
      </c>
      <c r="R14" s="10" t="s">
        <v>372</v>
      </c>
      <c r="S14" t="s">
        <v>488</v>
      </c>
      <c r="T14" t="s">
        <v>288</v>
      </c>
      <c r="U14" s="8">
        <v>2</v>
      </c>
      <c r="V14" s="8">
        <v>6</v>
      </c>
      <c r="W14" t="s">
        <v>231</v>
      </c>
      <c r="X14" s="8">
        <v>1</v>
      </c>
      <c r="Y14" s="8">
        <v>3</v>
      </c>
      <c r="Z14" s="1"/>
      <c r="AA14" s="14"/>
      <c r="AB14" s="10"/>
    </row>
    <row r="15" spans="2:29" x14ac:dyDescent="0.2">
      <c r="B15" t="s">
        <v>231</v>
      </c>
      <c r="C15" s="10" t="s">
        <v>201</v>
      </c>
      <c r="D15" t="s">
        <v>332</v>
      </c>
      <c r="E15" t="s">
        <v>332</v>
      </c>
      <c r="F15" s="8">
        <v>35</v>
      </c>
      <c r="G15" t="s">
        <v>303</v>
      </c>
      <c r="H15" t="s">
        <v>409</v>
      </c>
      <c r="I15" t="s">
        <v>434</v>
      </c>
      <c r="J15" t="s">
        <v>54</v>
      </c>
      <c r="K15" s="1" t="s">
        <v>1065</v>
      </c>
      <c r="L15" t="s">
        <v>315</v>
      </c>
      <c r="M15" t="s">
        <v>270</v>
      </c>
      <c r="N15" s="9">
        <v>7.28</v>
      </c>
      <c r="O15" s="9">
        <v>7.28</v>
      </c>
      <c r="P15" s="1">
        <v>13</v>
      </c>
      <c r="Q15" s="8">
        <v>17</v>
      </c>
      <c r="R15" t="s">
        <v>372</v>
      </c>
      <c r="S15" t="s">
        <v>488</v>
      </c>
      <c r="T15" t="s">
        <v>288</v>
      </c>
      <c r="U15" s="8">
        <v>1</v>
      </c>
      <c r="V15" s="8">
        <v>3</v>
      </c>
      <c r="W15" t="s">
        <v>231</v>
      </c>
      <c r="X15" s="8">
        <v>1</v>
      </c>
      <c r="Y15" s="8">
        <v>3</v>
      </c>
      <c r="Z15" s="1"/>
      <c r="AA15" s="14"/>
      <c r="AB15" s="10"/>
    </row>
    <row r="16" spans="2:29" x14ac:dyDescent="0.2">
      <c r="B16" t="s">
        <v>231</v>
      </c>
      <c r="C16" s="10" t="s">
        <v>502</v>
      </c>
      <c r="D16" t="s">
        <v>332</v>
      </c>
      <c r="E16" t="s">
        <v>1389</v>
      </c>
      <c r="F16" s="8">
        <v>18</v>
      </c>
      <c r="G16" t="s">
        <v>303</v>
      </c>
      <c r="H16" t="s">
        <v>409</v>
      </c>
      <c r="I16" t="s">
        <v>434</v>
      </c>
      <c r="J16" t="s">
        <v>54</v>
      </c>
      <c r="K16" s="1" t="s">
        <v>1065</v>
      </c>
      <c r="L16" t="s">
        <v>315</v>
      </c>
      <c r="M16" t="s">
        <v>270</v>
      </c>
      <c r="N16" s="9">
        <v>7.28</v>
      </c>
      <c r="O16" s="9">
        <v>7.28</v>
      </c>
      <c r="P16" s="1">
        <v>13</v>
      </c>
      <c r="Q16" s="8">
        <v>17</v>
      </c>
      <c r="R16" t="s">
        <v>372</v>
      </c>
      <c r="S16" t="s">
        <v>488</v>
      </c>
      <c r="T16" t="s">
        <v>288</v>
      </c>
      <c r="U16" s="8">
        <v>1</v>
      </c>
      <c r="V16" s="8">
        <v>3</v>
      </c>
      <c r="W16" t="s">
        <v>231</v>
      </c>
      <c r="X16" s="8">
        <v>1</v>
      </c>
      <c r="Y16" s="8">
        <v>3</v>
      </c>
      <c r="Z16" s="1"/>
      <c r="AA16" s="14"/>
      <c r="AB16" s="10"/>
    </row>
    <row r="17" spans="2:28" x14ac:dyDescent="0.2">
      <c r="B17" t="s">
        <v>231</v>
      </c>
      <c r="C17" s="10" t="s">
        <v>396</v>
      </c>
      <c r="D17" t="s">
        <v>332</v>
      </c>
      <c r="E17" t="s">
        <v>1442</v>
      </c>
      <c r="F17" s="8">
        <v>2</v>
      </c>
      <c r="G17" t="s">
        <v>303</v>
      </c>
      <c r="H17" t="s">
        <v>409</v>
      </c>
      <c r="I17" t="s">
        <v>434</v>
      </c>
      <c r="J17" t="s">
        <v>54</v>
      </c>
      <c r="K17" s="1" t="s">
        <v>1065</v>
      </c>
      <c r="L17" t="s">
        <v>315</v>
      </c>
      <c r="M17" t="s">
        <v>270</v>
      </c>
      <c r="N17" s="9">
        <v>7.28</v>
      </c>
      <c r="O17" s="9">
        <v>7.28</v>
      </c>
      <c r="P17" s="1">
        <v>13</v>
      </c>
      <c r="Q17" s="8">
        <v>17</v>
      </c>
      <c r="R17" t="s">
        <v>372</v>
      </c>
      <c r="S17" t="s">
        <v>488</v>
      </c>
      <c r="T17" t="s">
        <v>288</v>
      </c>
      <c r="U17" s="8">
        <v>1</v>
      </c>
      <c r="V17" s="8">
        <v>3</v>
      </c>
      <c r="W17" t="s">
        <v>231</v>
      </c>
      <c r="X17" s="8">
        <v>1</v>
      </c>
      <c r="Y17" s="8">
        <v>3</v>
      </c>
      <c r="Z17" s="1"/>
      <c r="AA17" s="14"/>
      <c r="AB17" s="10"/>
    </row>
    <row r="18" spans="2:28" x14ac:dyDescent="0.2">
      <c r="B18" t="s">
        <v>231</v>
      </c>
      <c r="C18" s="10" t="s">
        <v>483</v>
      </c>
      <c r="D18" t="s">
        <v>332</v>
      </c>
      <c r="E18" t="s">
        <v>1483</v>
      </c>
      <c r="F18" s="8">
        <v>5</v>
      </c>
      <c r="G18" t="s">
        <v>303</v>
      </c>
      <c r="H18" t="s">
        <v>409</v>
      </c>
      <c r="I18" t="s">
        <v>434</v>
      </c>
      <c r="J18" t="s">
        <v>54</v>
      </c>
      <c r="K18" s="1" t="s">
        <v>1065</v>
      </c>
      <c r="L18" t="s">
        <v>315</v>
      </c>
      <c r="M18" t="s">
        <v>270</v>
      </c>
      <c r="N18" s="9">
        <v>7.28</v>
      </c>
      <c r="O18" s="9">
        <v>7.28</v>
      </c>
      <c r="P18" s="1">
        <v>13</v>
      </c>
      <c r="Q18" s="8">
        <v>17</v>
      </c>
      <c r="R18" t="s">
        <v>372</v>
      </c>
      <c r="S18" t="s">
        <v>488</v>
      </c>
      <c r="T18" t="s">
        <v>288</v>
      </c>
      <c r="U18" s="8">
        <v>1</v>
      </c>
      <c r="V18" s="8">
        <v>3</v>
      </c>
      <c r="W18" t="s">
        <v>231</v>
      </c>
      <c r="X18" s="8">
        <v>1</v>
      </c>
      <c r="Y18" s="8">
        <v>3</v>
      </c>
      <c r="Z18" s="1"/>
      <c r="AA18" s="14"/>
      <c r="AB18" s="10"/>
    </row>
    <row r="19" spans="2:28" x14ac:dyDescent="0.2">
      <c r="B19" t="s">
        <v>231</v>
      </c>
      <c r="C19" s="10" t="s">
        <v>835</v>
      </c>
      <c r="D19" t="s">
        <v>332</v>
      </c>
      <c r="E19" t="s">
        <v>1389</v>
      </c>
      <c r="F19" s="8">
        <v>18</v>
      </c>
      <c r="G19" t="s">
        <v>303</v>
      </c>
      <c r="H19" t="s">
        <v>409</v>
      </c>
      <c r="I19" t="s">
        <v>351</v>
      </c>
      <c r="J19" t="s">
        <v>54</v>
      </c>
      <c r="K19" s="1" t="s">
        <v>1065</v>
      </c>
      <c r="L19" t="s">
        <v>315</v>
      </c>
      <c r="M19" t="s">
        <v>270</v>
      </c>
      <c r="N19" s="9">
        <v>7.8</v>
      </c>
      <c r="O19" s="9">
        <v>7.8</v>
      </c>
      <c r="P19" s="1">
        <v>13</v>
      </c>
      <c r="Q19" s="8">
        <v>17</v>
      </c>
      <c r="R19" t="s">
        <v>372</v>
      </c>
      <c r="S19" t="s">
        <v>488</v>
      </c>
      <c r="T19" t="s">
        <v>288</v>
      </c>
      <c r="U19" s="8">
        <v>1</v>
      </c>
      <c r="V19" s="8">
        <v>3</v>
      </c>
      <c r="W19" t="s">
        <v>231</v>
      </c>
      <c r="X19" s="8">
        <v>1</v>
      </c>
      <c r="Y19" s="8">
        <v>3</v>
      </c>
      <c r="Z19" s="1"/>
      <c r="AA19" s="14"/>
      <c r="AB19" s="10"/>
    </row>
    <row r="20" spans="2:28" x14ac:dyDescent="0.2">
      <c r="B20" t="s">
        <v>231</v>
      </c>
      <c r="C20" s="10" t="s">
        <v>465</v>
      </c>
      <c r="D20" t="s">
        <v>332</v>
      </c>
      <c r="E20" t="s">
        <v>642</v>
      </c>
      <c r="F20" s="8">
        <v>72</v>
      </c>
      <c r="G20" t="s">
        <v>303</v>
      </c>
      <c r="H20" t="s">
        <v>151</v>
      </c>
      <c r="I20" t="s">
        <v>468</v>
      </c>
      <c r="J20" t="s">
        <v>54</v>
      </c>
      <c r="K20" s="1" t="s">
        <v>1065</v>
      </c>
      <c r="L20" t="s">
        <v>315</v>
      </c>
      <c r="M20" t="s">
        <v>270</v>
      </c>
      <c r="N20" s="9">
        <v>2.1</v>
      </c>
      <c r="O20" s="9">
        <v>2.1</v>
      </c>
      <c r="P20" s="1">
        <v>13</v>
      </c>
      <c r="Q20" s="8">
        <v>17</v>
      </c>
      <c r="R20" t="s">
        <v>372</v>
      </c>
      <c r="S20" t="s">
        <v>488</v>
      </c>
      <c r="T20" t="s">
        <v>288</v>
      </c>
      <c r="U20" s="8">
        <v>2</v>
      </c>
      <c r="V20" s="8">
        <v>6</v>
      </c>
      <c r="W20" t="s">
        <v>231</v>
      </c>
      <c r="X20" s="8">
        <v>1</v>
      </c>
      <c r="Y20" s="8">
        <v>3</v>
      </c>
      <c r="Z20" s="1"/>
      <c r="AA20" s="14"/>
      <c r="AB20" s="10"/>
    </row>
    <row r="21" spans="2:28" x14ac:dyDescent="0.2">
      <c r="B21" t="s">
        <v>231</v>
      </c>
      <c r="C21" s="10" t="s">
        <v>114</v>
      </c>
      <c r="D21" t="s">
        <v>332</v>
      </c>
      <c r="E21" t="s">
        <v>332</v>
      </c>
      <c r="F21" s="8">
        <v>35</v>
      </c>
      <c r="G21" t="s">
        <v>303</v>
      </c>
      <c r="H21" t="s">
        <v>151</v>
      </c>
      <c r="I21" t="s">
        <v>468</v>
      </c>
      <c r="J21" t="s">
        <v>54</v>
      </c>
      <c r="K21" s="1" t="s">
        <v>1065</v>
      </c>
      <c r="L21" t="s">
        <v>315</v>
      </c>
      <c r="M21" t="s">
        <v>270</v>
      </c>
      <c r="N21" s="9">
        <v>2.1</v>
      </c>
      <c r="O21" s="9">
        <v>2.1</v>
      </c>
      <c r="P21" s="1">
        <v>13</v>
      </c>
      <c r="Q21" s="8">
        <v>17</v>
      </c>
      <c r="R21" t="s">
        <v>372</v>
      </c>
      <c r="S21" t="s">
        <v>488</v>
      </c>
      <c r="T21" t="s">
        <v>288</v>
      </c>
      <c r="U21" s="8">
        <v>2</v>
      </c>
      <c r="V21" s="8">
        <v>6</v>
      </c>
      <c r="W21" t="s">
        <v>231</v>
      </c>
      <c r="X21" s="8">
        <v>1</v>
      </c>
      <c r="Y21" s="8">
        <v>3</v>
      </c>
      <c r="Z21" s="1"/>
      <c r="AA21" s="14"/>
      <c r="AB21" s="10"/>
    </row>
    <row r="22" spans="2:28" x14ac:dyDescent="0.2">
      <c r="B22" t="s">
        <v>231</v>
      </c>
      <c r="C22" s="10" t="s">
        <v>384</v>
      </c>
      <c r="D22" t="s">
        <v>332</v>
      </c>
      <c r="E22" t="s">
        <v>1389</v>
      </c>
      <c r="F22" s="8">
        <v>18</v>
      </c>
      <c r="G22" t="s">
        <v>303</v>
      </c>
      <c r="H22" t="s">
        <v>151</v>
      </c>
      <c r="I22" t="s">
        <v>468</v>
      </c>
      <c r="J22" t="s">
        <v>54</v>
      </c>
      <c r="K22" s="1" t="s">
        <v>1065</v>
      </c>
      <c r="L22" t="s">
        <v>315</v>
      </c>
      <c r="M22" t="s">
        <v>270</v>
      </c>
      <c r="N22" s="9">
        <v>2.1</v>
      </c>
      <c r="O22" s="9">
        <v>2.1</v>
      </c>
      <c r="P22" s="1">
        <v>13</v>
      </c>
      <c r="Q22" s="8">
        <v>17</v>
      </c>
      <c r="R22" t="s">
        <v>372</v>
      </c>
      <c r="S22" t="s">
        <v>488</v>
      </c>
      <c r="T22" t="s">
        <v>288</v>
      </c>
      <c r="U22" s="8">
        <v>2</v>
      </c>
      <c r="V22" s="8">
        <v>6</v>
      </c>
      <c r="W22" t="s">
        <v>231</v>
      </c>
      <c r="X22" s="8">
        <v>1</v>
      </c>
      <c r="Y22" s="8">
        <v>3</v>
      </c>
      <c r="Z22" s="1"/>
      <c r="AA22" s="14"/>
      <c r="AB22" s="10"/>
    </row>
    <row r="23" spans="2:28" x14ac:dyDescent="0.2">
      <c r="B23" t="s">
        <v>231</v>
      </c>
      <c r="C23" s="10" t="s">
        <v>71</v>
      </c>
      <c r="D23" t="s">
        <v>332</v>
      </c>
      <c r="E23" t="s">
        <v>1483</v>
      </c>
      <c r="F23" s="8">
        <v>5</v>
      </c>
      <c r="G23" t="s">
        <v>303</v>
      </c>
      <c r="H23" t="s">
        <v>151</v>
      </c>
      <c r="I23" t="s">
        <v>468</v>
      </c>
      <c r="J23" t="s">
        <v>54</v>
      </c>
      <c r="K23" s="1" t="s">
        <v>1065</v>
      </c>
      <c r="L23" t="s">
        <v>315</v>
      </c>
      <c r="M23" t="s">
        <v>270</v>
      </c>
      <c r="N23" s="9">
        <v>2.1</v>
      </c>
      <c r="O23" s="9">
        <v>2.1</v>
      </c>
      <c r="P23" s="1">
        <v>13</v>
      </c>
      <c r="Q23" s="8">
        <v>17</v>
      </c>
      <c r="R23" t="s">
        <v>372</v>
      </c>
      <c r="S23" t="s">
        <v>488</v>
      </c>
      <c r="T23" t="s">
        <v>288</v>
      </c>
      <c r="U23" s="8">
        <v>2</v>
      </c>
      <c r="V23" s="8">
        <v>6</v>
      </c>
      <c r="W23" t="s">
        <v>231</v>
      </c>
      <c r="X23" s="8">
        <v>1</v>
      </c>
      <c r="Y23" s="8">
        <v>3</v>
      </c>
      <c r="Z23" s="1"/>
      <c r="AA23" s="14"/>
      <c r="AB23" s="10"/>
    </row>
    <row r="24" spans="2:28" x14ac:dyDescent="0.2">
      <c r="B24" t="s">
        <v>231</v>
      </c>
      <c r="C24" s="10" t="s">
        <v>8</v>
      </c>
      <c r="D24" t="s">
        <v>332</v>
      </c>
      <c r="E24" t="s">
        <v>642</v>
      </c>
      <c r="F24" s="8">
        <v>72</v>
      </c>
      <c r="G24" t="s">
        <v>303</v>
      </c>
      <c r="H24" t="s">
        <v>151</v>
      </c>
      <c r="I24" t="s">
        <v>434</v>
      </c>
      <c r="J24" t="s">
        <v>54</v>
      </c>
      <c r="K24" s="1" t="s">
        <v>1065</v>
      </c>
      <c r="L24" t="s">
        <v>315</v>
      </c>
      <c r="M24" t="s">
        <v>270</v>
      </c>
      <c r="N24" s="9">
        <v>4.2</v>
      </c>
      <c r="O24" s="9">
        <v>4.2</v>
      </c>
      <c r="P24" s="1">
        <v>13</v>
      </c>
      <c r="Q24" s="8">
        <v>17</v>
      </c>
      <c r="R24" t="s">
        <v>372</v>
      </c>
      <c r="S24" t="s">
        <v>488</v>
      </c>
      <c r="T24" t="s">
        <v>288</v>
      </c>
      <c r="U24" s="8">
        <v>1</v>
      </c>
      <c r="V24" s="8">
        <v>3</v>
      </c>
      <c r="W24" t="s">
        <v>231</v>
      </c>
      <c r="X24" s="8">
        <v>1</v>
      </c>
      <c r="Y24" s="8">
        <v>3</v>
      </c>
      <c r="Z24" s="1"/>
      <c r="AA24" s="14"/>
      <c r="AB24" s="10"/>
    </row>
    <row r="25" spans="2:28" x14ac:dyDescent="0.2">
      <c r="B25" t="s">
        <v>231</v>
      </c>
      <c r="C25" s="10" t="s">
        <v>562</v>
      </c>
      <c r="D25" t="s">
        <v>332</v>
      </c>
      <c r="E25" t="s">
        <v>332</v>
      </c>
      <c r="F25" s="8">
        <v>35</v>
      </c>
      <c r="G25" t="s">
        <v>303</v>
      </c>
      <c r="H25" t="s">
        <v>151</v>
      </c>
      <c r="I25" t="s">
        <v>434</v>
      </c>
      <c r="J25" t="s">
        <v>54</v>
      </c>
      <c r="K25" s="1" t="s">
        <v>1065</v>
      </c>
      <c r="L25" t="s">
        <v>315</v>
      </c>
      <c r="M25" t="s">
        <v>270</v>
      </c>
      <c r="N25" s="9">
        <v>4.2</v>
      </c>
      <c r="O25" s="9">
        <v>4.2</v>
      </c>
      <c r="P25" s="1">
        <v>13</v>
      </c>
      <c r="Q25" s="8">
        <v>17</v>
      </c>
      <c r="R25" t="s">
        <v>372</v>
      </c>
      <c r="S25" t="s">
        <v>488</v>
      </c>
      <c r="T25" t="s">
        <v>288</v>
      </c>
      <c r="U25" s="8">
        <v>1</v>
      </c>
      <c r="V25" s="8">
        <v>3</v>
      </c>
      <c r="W25" t="s">
        <v>231</v>
      </c>
      <c r="X25" s="8">
        <v>1</v>
      </c>
      <c r="Y25" s="8">
        <v>3</v>
      </c>
      <c r="Z25" s="1"/>
      <c r="AA25" s="14"/>
      <c r="AB25" s="10"/>
    </row>
    <row r="26" spans="2:28" x14ac:dyDescent="0.2">
      <c r="B26" t="s">
        <v>231</v>
      </c>
      <c r="C26" s="10" t="s">
        <v>327</v>
      </c>
      <c r="D26" t="s">
        <v>332</v>
      </c>
      <c r="E26" t="s">
        <v>1442</v>
      </c>
      <c r="F26" s="8">
        <v>2</v>
      </c>
      <c r="G26" t="s">
        <v>303</v>
      </c>
      <c r="H26" t="s">
        <v>151</v>
      </c>
      <c r="I26" t="s">
        <v>434</v>
      </c>
      <c r="J26" t="s">
        <v>54</v>
      </c>
      <c r="K26" s="1" t="s">
        <v>1065</v>
      </c>
      <c r="L26" t="s">
        <v>315</v>
      </c>
      <c r="M26" t="s">
        <v>270</v>
      </c>
      <c r="N26" s="9">
        <v>4.2</v>
      </c>
      <c r="O26" s="9">
        <v>4.2</v>
      </c>
      <c r="P26" s="1">
        <v>13</v>
      </c>
      <c r="Q26" s="8">
        <v>17</v>
      </c>
      <c r="R26" t="s">
        <v>372</v>
      </c>
      <c r="S26" t="s">
        <v>488</v>
      </c>
      <c r="T26" t="s">
        <v>288</v>
      </c>
      <c r="U26" s="8">
        <v>1</v>
      </c>
      <c r="V26" s="8">
        <v>3</v>
      </c>
      <c r="W26" t="s">
        <v>231</v>
      </c>
      <c r="X26" s="8">
        <v>1</v>
      </c>
      <c r="Y26" s="8">
        <v>3</v>
      </c>
      <c r="Z26" s="1"/>
      <c r="AA26" s="14"/>
      <c r="AB26" s="10"/>
    </row>
    <row r="27" spans="2:28" x14ac:dyDescent="0.2">
      <c r="B27" t="s">
        <v>231</v>
      </c>
      <c r="C27" s="10" t="s">
        <v>66</v>
      </c>
      <c r="D27" t="s">
        <v>332</v>
      </c>
      <c r="E27" t="s">
        <v>381</v>
      </c>
      <c r="F27" s="8">
        <v>40</v>
      </c>
      <c r="G27" t="s">
        <v>303</v>
      </c>
      <c r="H27" t="s">
        <v>151</v>
      </c>
      <c r="I27" t="s">
        <v>434</v>
      </c>
      <c r="J27" t="s">
        <v>54</v>
      </c>
      <c r="K27" s="1" t="s">
        <v>1065</v>
      </c>
      <c r="L27" t="s">
        <v>315</v>
      </c>
      <c r="M27" t="s">
        <v>270</v>
      </c>
      <c r="N27" s="9">
        <v>4.2</v>
      </c>
      <c r="O27" s="9">
        <v>4.2</v>
      </c>
      <c r="P27" s="1">
        <v>13</v>
      </c>
      <c r="Q27" s="8">
        <v>17</v>
      </c>
      <c r="R27" t="s">
        <v>372</v>
      </c>
      <c r="S27" t="s">
        <v>488</v>
      </c>
      <c r="T27" t="s">
        <v>288</v>
      </c>
      <c r="U27" s="8">
        <v>1</v>
      </c>
      <c r="V27" s="8">
        <v>3</v>
      </c>
      <c r="W27" t="s">
        <v>231</v>
      </c>
      <c r="X27" s="8">
        <v>1</v>
      </c>
      <c r="Y27" s="8">
        <v>3</v>
      </c>
      <c r="Z27" s="1"/>
      <c r="AA27" s="14"/>
      <c r="AB27" s="10"/>
    </row>
    <row r="28" spans="2:28" x14ac:dyDescent="0.2">
      <c r="B28" t="s">
        <v>231</v>
      </c>
      <c r="C28" s="10" t="s">
        <v>46</v>
      </c>
      <c r="D28" t="s">
        <v>332</v>
      </c>
      <c r="E28" t="s">
        <v>641</v>
      </c>
      <c r="F28" s="8">
        <v>1</v>
      </c>
      <c r="G28" t="s">
        <v>303</v>
      </c>
      <c r="H28" t="s">
        <v>151</v>
      </c>
      <c r="I28" t="s">
        <v>434</v>
      </c>
      <c r="J28" t="s">
        <v>54</v>
      </c>
      <c r="K28" s="1" t="s">
        <v>1065</v>
      </c>
      <c r="L28" t="s">
        <v>315</v>
      </c>
      <c r="M28" t="s">
        <v>270</v>
      </c>
      <c r="N28" s="9">
        <v>4.2</v>
      </c>
      <c r="O28" s="9">
        <v>4.2</v>
      </c>
      <c r="P28" s="1">
        <v>13</v>
      </c>
      <c r="Q28" s="8">
        <v>17</v>
      </c>
      <c r="R28" t="s">
        <v>372</v>
      </c>
      <c r="S28" t="s">
        <v>488</v>
      </c>
      <c r="T28" t="s">
        <v>288</v>
      </c>
      <c r="U28" s="8">
        <v>1</v>
      </c>
      <c r="V28" s="8">
        <v>3</v>
      </c>
      <c r="W28" t="s">
        <v>231</v>
      </c>
      <c r="X28" s="8">
        <v>1</v>
      </c>
      <c r="Y28" s="8">
        <v>3</v>
      </c>
      <c r="Z28" s="1"/>
      <c r="AA28" s="14"/>
      <c r="AB28" s="10"/>
    </row>
    <row r="29" spans="2:28" x14ac:dyDescent="0.2">
      <c r="B29" t="s">
        <v>231</v>
      </c>
      <c r="C29" s="10" t="s">
        <v>298</v>
      </c>
      <c r="D29" t="s">
        <v>332</v>
      </c>
      <c r="E29" t="s">
        <v>1389</v>
      </c>
      <c r="F29" s="8">
        <v>18</v>
      </c>
      <c r="G29" t="s">
        <v>303</v>
      </c>
      <c r="H29" t="s">
        <v>151</v>
      </c>
      <c r="I29" t="s">
        <v>434</v>
      </c>
      <c r="J29" t="s">
        <v>54</v>
      </c>
      <c r="K29" s="1" t="s">
        <v>1065</v>
      </c>
      <c r="L29" t="s">
        <v>315</v>
      </c>
      <c r="M29" t="s">
        <v>270</v>
      </c>
      <c r="N29" s="9">
        <v>4.2</v>
      </c>
      <c r="O29" s="9">
        <v>4.2</v>
      </c>
      <c r="P29" s="1">
        <v>13</v>
      </c>
      <c r="Q29" s="8">
        <v>17</v>
      </c>
      <c r="R29" t="s">
        <v>372</v>
      </c>
      <c r="S29" t="s">
        <v>488</v>
      </c>
      <c r="T29" t="s">
        <v>288</v>
      </c>
      <c r="U29" s="8">
        <v>1</v>
      </c>
      <c r="V29" s="8">
        <v>3</v>
      </c>
      <c r="W29" t="s">
        <v>231</v>
      </c>
      <c r="X29" s="8">
        <v>1</v>
      </c>
      <c r="Y29" s="8">
        <v>3</v>
      </c>
      <c r="Z29" s="1"/>
      <c r="AA29" s="14"/>
      <c r="AB29" s="10"/>
    </row>
    <row r="30" spans="2:28" x14ac:dyDescent="0.2">
      <c r="B30" t="s">
        <v>231</v>
      </c>
      <c r="C30" s="10" t="s">
        <v>376</v>
      </c>
      <c r="D30" t="s">
        <v>332</v>
      </c>
      <c r="E30" t="s">
        <v>1483</v>
      </c>
      <c r="F30" s="8">
        <v>5</v>
      </c>
      <c r="G30" t="s">
        <v>303</v>
      </c>
      <c r="H30" t="s">
        <v>151</v>
      </c>
      <c r="I30" t="s">
        <v>434</v>
      </c>
      <c r="J30" t="s">
        <v>54</v>
      </c>
      <c r="K30" s="1" t="s">
        <v>1065</v>
      </c>
      <c r="L30" t="s">
        <v>315</v>
      </c>
      <c r="M30" t="s">
        <v>270</v>
      </c>
      <c r="N30" s="9">
        <v>4.2</v>
      </c>
      <c r="O30" s="9">
        <v>4.2</v>
      </c>
      <c r="P30" s="1">
        <v>13</v>
      </c>
      <c r="Q30" s="8">
        <v>17</v>
      </c>
      <c r="R30" t="s">
        <v>372</v>
      </c>
      <c r="S30" t="s">
        <v>488</v>
      </c>
      <c r="T30" t="s">
        <v>288</v>
      </c>
      <c r="U30" s="8">
        <v>1</v>
      </c>
      <c r="V30" s="8">
        <v>3</v>
      </c>
      <c r="W30" t="s">
        <v>231</v>
      </c>
      <c r="X30" s="8">
        <v>1</v>
      </c>
      <c r="Y30" s="8">
        <v>3</v>
      </c>
      <c r="Z30" s="1"/>
      <c r="AA30" s="14"/>
      <c r="AB30" s="10"/>
    </row>
    <row r="31" spans="2:28" x14ac:dyDescent="0.2">
      <c r="B31" t="s">
        <v>231</v>
      </c>
      <c r="C31" s="10" t="s">
        <v>1033</v>
      </c>
      <c r="D31" t="s">
        <v>332</v>
      </c>
      <c r="E31" t="s">
        <v>1230</v>
      </c>
      <c r="F31" s="8">
        <v>38</v>
      </c>
      <c r="G31" t="s">
        <v>303</v>
      </c>
      <c r="H31" t="s">
        <v>151</v>
      </c>
      <c r="I31" t="s">
        <v>351</v>
      </c>
      <c r="J31" t="s">
        <v>54</v>
      </c>
      <c r="K31" s="1" t="s">
        <v>1065</v>
      </c>
      <c r="L31" t="s">
        <v>315</v>
      </c>
      <c r="M31" t="s">
        <v>270</v>
      </c>
      <c r="N31" s="9">
        <v>4.5</v>
      </c>
      <c r="O31" s="9">
        <v>4.5</v>
      </c>
      <c r="P31" s="1">
        <v>13</v>
      </c>
      <c r="Q31" s="8">
        <v>17</v>
      </c>
      <c r="R31" t="s">
        <v>372</v>
      </c>
      <c r="S31" t="s">
        <v>488</v>
      </c>
      <c r="T31" t="s">
        <v>288</v>
      </c>
      <c r="U31" s="8">
        <v>1</v>
      </c>
      <c r="V31" s="8">
        <v>3</v>
      </c>
      <c r="W31" t="s">
        <v>231</v>
      </c>
      <c r="X31" s="8">
        <v>1</v>
      </c>
      <c r="Y31" s="8">
        <v>3</v>
      </c>
      <c r="Z31" s="1"/>
      <c r="AA31" s="14"/>
      <c r="AB31" s="10"/>
    </row>
    <row r="32" spans="2:28" x14ac:dyDescent="0.2">
      <c r="B32" t="s">
        <v>231</v>
      </c>
      <c r="C32" s="10" t="s">
        <v>1390</v>
      </c>
      <c r="D32" t="s">
        <v>332</v>
      </c>
      <c r="E32" t="s">
        <v>1389</v>
      </c>
      <c r="F32" s="8">
        <v>18</v>
      </c>
      <c r="G32" t="s">
        <v>303</v>
      </c>
      <c r="H32" t="s">
        <v>151</v>
      </c>
      <c r="I32" t="s">
        <v>351</v>
      </c>
      <c r="J32" t="s">
        <v>54</v>
      </c>
      <c r="K32" s="1" t="s">
        <v>1065</v>
      </c>
      <c r="L32" t="s">
        <v>315</v>
      </c>
      <c r="M32" t="s">
        <v>270</v>
      </c>
      <c r="N32" s="9">
        <v>4.5</v>
      </c>
      <c r="O32" s="9">
        <v>4.5</v>
      </c>
      <c r="P32" s="1">
        <v>13</v>
      </c>
      <c r="Q32" s="8">
        <v>17</v>
      </c>
      <c r="R32" t="s">
        <v>372</v>
      </c>
      <c r="S32" t="s">
        <v>488</v>
      </c>
      <c r="T32" t="s">
        <v>288</v>
      </c>
      <c r="U32" s="8">
        <v>1</v>
      </c>
      <c r="V32" s="8">
        <v>3</v>
      </c>
      <c r="W32" t="s">
        <v>231</v>
      </c>
      <c r="X32" s="8">
        <v>1</v>
      </c>
      <c r="Y32" s="8">
        <v>3</v>
      </c>
      <c r="Z32" s="1"/>
      <c r="AA32" s="14"/>
      <c r="AB32" s="10"/>
    </row>
    <row r="33" spans="2:28" x14ac:dyDescent="0.2">
      <c r="B33" t="s">
        <v>524</v>
      </c>
      <c r="C33" s="10" t="s">
        <v>455</v>
      </c>
      <c r="D33" t="s">
        <v>474</v>
      </c>
      <c r="E33" t="s">
        <v>357</v>
      </c>
      <c r="F33" s="8">
        <v>35</v>
      </c>
      <c r="G33" t="s">
        <v>557</v>
      </c>
      <c r="H33" t="s">
        <v>551</v>
      </c>
      <c r="I33" t="s">
        <v>349</v>
      </c>
      <c r="J33" t="s">
        <v>54</v>
      </c>
      <c r="K33" s="1" t="s">
        <v>1065</v>
      </c>
      <c r="L33" t="s">
        <v>315</v>
      </c>
      <c r="M33" t="s">
        <v>270</v>
      </c>
      <c r="N33" s="9">
        <v>5.32</v>
      </c>
      <c r="O33" s="9">
        <v>5.32</v>
      </c>
      <c r="P33" s="1">
        <v>13</v>
      </c>
      <c r="Q33" s="8">
        <v>17</v>
      </c>
      <c r="R33" t="s">
        <v>372</v>
      </c>
      <c r="S33" t="s">
        <v>488</v>
      </c>
      <c r="T33" t="s">
        <v>288</v>
      </c>
      <c r="U33" s="8">
        <v>1</v>
      </c>
      <c r="V33" s="8">
        <v>3</v>
      </c>
      <c r="W33" t="s">
        <v>521</v>
      </c>
      <c r="X33" s="8">
        <v>1</v>
      </c>
      <c r="Y33" s="8">
        <v>3</v>
      </c>
      <c r="Z33" s="1"/>
      <c r="AA33" s="14"/>
      <c r="AB33" s="10"/>
    </row>
    <row r="34" spans="2:28" x14ac:dyDescent="0.2">
      <c r="B34" t="s">
        <v>524</v>
      </c>
      <c r="C34" s="10" t="s">
        <v>441</v>
      </c>
      <c r="D34" t="s">
        <v>474</v>
      </c>
      <c r="E34" t="s">
        <v>357</v>
      </c>
      <c r="F34" s="8">
        <v>35</v>
      </c>
      <c r="G34" t="s">
        <v>557</v>
      </c>
      <c r="H34" t="s">
        <v>361</v>
      </c>
      <c r="I34" t="s">
        <v>406</v>
      </c>
      <c r="J34" t="s">
        <v>54</v>
      </c>
      <c r="K34" s="1" t="s">
        <v>1065</v>
      </c>
      <c r="L34" t="s">
        <v>315</v>
      </c>
      <c r="M34" t="s">
        <v>270</v>
      </c>
      <c r="N34" s="9">
        <v>4.2</v>
      </c>
      <c r="O34" s="9">
        <v>4.2</v>
      </c>
      <c r="P34" s="1">
        <v>13</v>
      </c>
      <c r="Q34" s="8">
        <v>17</v>
      </c>
      <c r="R34" t="s">
        <v>372</v>
      </c>
      <c r="S34" t="s">
        <v>488</v>
      </c>
      <c r="T34" t="s">
        <v>288</v>
      </c>
      <c r="U34" s="8">
        <v>2</v>
      </c>
      <c r="V34" s="8">
        <v>6</v>
      </c>
      <c r="W34" t="s">
        <v>521</v>
      </c>
      <c r="X34" s="8">
        <v>1</v>
      </c>
      <c r="Y34" s="8">
        <v>3</v>
      </c>
      <c r="Z34" s="1"/>
      <c r="AA34" s="14"/>
      <c r="AB34" s="10"/>
    </row>
    <row r="35" spans="2:28" x14ac:dyDescent="0.2">
      <c r="B35" t="s">
        <v>1391</v>
      </c>
      <c r="C35" s="10" t="s">
        <v>396</v>
      </c>
      <c r="D35" t="s">
        <v>1392</v>
      </c>
      <c r="E35" t="s">
        <v>1499</v>
      </c>
      <c r="F35" s="8">
        <v>5</v>
      </c>
      <c r="G35" t="s">
        <v>303</v>
      </c>
      <c r="H35" t="s">
        <v>588</v>
      </c>
      <c r="I35" t="s">
        <v>468</v>
      </c>
      <c r="J35" t="s">
        <v>54</v>
      </c>
      <c r="K35" s="1" t="s">
        <v>1066</v>
      </c>
      <c r="L35" t="s">
        <v>315</v>
      </c>
      <c r="M35" t="s">
        <v>270</v>
      </c>
      <c r="N35" s="9">
        <v>3.78</v>
      </c>
      <c r="O35" s="9">
        <v>0.95</v>
      </c>
      <c r="P35" s="1">
        <v>13</v>
      </c>
      <c r="Q35" s="8">
        <v>17</v>
      </c>
      <c r="R35" t="s">
        <v>372</v>
      </c>
      <c r="S35" t="s">
        <v>488</v>
      </c>
      <c r="T35" t="s">
        <v>530</v>
      </c>
      <c r="U35" s="8">
        <v>1</v>
      </c>
      <c r="V35" s="8">
        <v>3</v>
      </c>
      <c r="W35" t="s">
        <v>1391</v>
      </c>
      <c r="X35" s="8">
        <v>1</v>
      </c>
      <c r="Y35" s="8">
        <v>3</v>
      </c>
      <c r="Z35" s="1"/>
      <c r="AA35" s="14"/>
      <c r="AB35" s="10"/>
    </row>
    <row r="36" spans="2:28" x14ac:dyDescent="0.2">
      <c r="B36" t="s">
        <v>1391</v>
      </c>
      <c r="C36" s="10" t="s">
        <v>455</v>
      </c>
      <c r="D36" t="s">
        <v>1392</v>
      </c>
      <c r="E36" t="s">
        <v>1393</v>
      </c>
      <c r="F36" s="8">
        <v>18</v>
      </c>
      <c r="G36" t="s">
        <v>303</v>
      </c>
      <c r="H36" t="s">
        <v>588</v>
      </c>
      <c r="I36" t="s">
        <v>434</v>
      </c>
      <c r="J36" t="s">
        <v>54</v>
      </c>
      <c r="K36" s="1" t="s">
        <v>1066</v>
      </c>
      <c r="L36" t="s">
        <v>315</v>
      </c>
      <c r="M36" t="s">
        <v>270</v>
      </c>
      <c r="N36" s="9">
        <v>7.56</v>
      </c>
      <c r="O36" s="9">
        <v>1.89</v>
      </c>
      <c r="P36" s="1">
        <v>13</v>
      </c>
      <c r="Q36" s="8">
        <v>17</v>
      </c>
      <c r="R36" t="s">
        <v>372</v>
      </c>
      <c r="S36" t="s">
        <v>488</v>
      </c>
      <c r="T36" t="s">
        <v>530</v>
      </c>
      <c r="U36" s="8">
        <v>1</v>
      </c>
      <c r="V36" s="8">
        <v>3</v>
      </c>
      <c r="W36" t="s">
        <v>1391</v>
      </c>
      <c r="X36" s="8">
        <v>1</v>
      </c>
      <c r="Y36" s="8">
        <v>3</v>
      </c>
      <c r="Z36" s="1"/>
      <c r="AA36" s="14"/>
      <c r="AB36" s="10"/>
    </row>
    <row r="37" spans="2:28" x14ac:dyDescent="0.2">
      <c r="B37" t="s">
        <v>1391</v>
      </c>
      <c r="C37" s="10" t="s">
        <v>146</v>
      </c>
      <c r="D37" t="s">
        <v>1392</v>
      </c>
      <c r="E37" t="s">
        <v>1499</v>
      </c>
      <c r="F37" s="8">
        <v>5</v>
      </c>
      <c r="G37" t="s">
        <v>303</v>
      </c>
      <c r="H37" t="s">
        <v>588</v>
      </c>
      <c r="I37" t="s">
        <v>434</v>
      </c>
      <c r="J37" t="s">
        <v>54</v>
      </c>
      <c r="K37" s="1" t="s">
        <v>1066</v>
      </c>
      <c r="L37" t="s">
        <v>315</v>
      </c>
      <c r="M37" t="s">
        <v>270</v>
      </c>
      <c r="N37" s="9">
        <v>7.56</v>
      </c>
      <c r="O37" s="9">
        <v>1.89</v>
      </c>
      <c r="P37" s="1">
        <v>13</v>
      </c>
      <c r="Q37" s="8">
        <v>17</v>
      </c>
      <c r="R37" t="s">
        <v>372</v>
      </c>
      <c r="S37" t="s">
        <v>488</v>
      </c>
      <c r="T37" t="s">
        <v>530</v>
      </c>
      <c r="U37" s="8">
        <v>1</v>
      </c>
      <c r="V37" s="8">
        <v>3</v>
      </c>
      <c r="W37" t="s">
        <v>1391</v>
      </c>
      <c r="X37" s="8">
        <v>1</v>
      </c>
      <c r="Y37" s="8">
        <v>3</v>
      </c>
      <c r="Z37" s="1"/>
      <c r="AA37" s="14"/>
      <c r="AB37" s="10"/>
    </row>
    <row r="38" spans="2:28" x14ac:dyDescent="0.2">
      <c r="B38" t="s">
        <v>1391</v>
      </c>
      <c r="C38" s="10" t="s">
        <v>436</v>
      </c>
      <c r="D38" t="s">
        <v>1392</v>
      </c>
      <c r="E38" t="s">
        <v>1499</v>
      </c>
      <c r="F38" s="8">
        <v>5</v>
      </c>
      <c r="G38" t="s">
        <v>303</v>
      </c>
      <c r="H38" t="s">
        <v>151</v>
      </c>
      <c r="I38" t="s">
        <v>468</v>
      </c>
      <c r="J38" t="s">
        <v>54</v>
      </c>
      <c r="K38" s="1" t="s">
        <v>1066</v>
      </c>
      <c r="L38" t="s">
        <v>315</v>
      </c>
      <c r="M38" t="s">
        <v>270</v>
      </c>
      <c r="N38" s="9">
        <v>6.02</v>
      </c>
      <c r="O38" s="9">
        <v>1.1499999999999999</v>
      </c>
      <c r="P38" s="1">
        <v>13</v>
      </c>
      <c r="Q38" s="8">
        <v>17</v>
      </c>
      <c r="R38" t="s">
        <v>372</v>
      </c>
      <c r="S38" t="s">
        <v>488</v>
      </c>
      <c r="T38" t="s">
        <v>530</v>
      </c>
      <c r="U38" s="8">
        <v>1</v>
      </c>
      <c r="V38" s="8">
        <v>3</v>
      </c>
      <c r="W38" t="s">
        <v>1391</v>
      </c>
      <c r="X38" s="8">
        <v>1</v>
      </c>
      <c r="Y38" s="8">
        <v>3</v>
      </c>
      <c r="Z38" s="1"/>
      <c r="AA38" s="14"/>
      <c r="AB38" s="10"/>
    </row>
    <row r="39" spans="2:28" x14ac:dyDescent="0.2">
      <c r="B39" t="s">
        <v>1391</v>
      </c>
      <c r="C39" s="10" t="s">
        <v>66</v>
      </c>
      <c r="D39" t="s">
        <v>1392</v>
      </c>
      <c r="E39" t="s">
        <v>1499</v>
      </c>
      <c r="F39" s="8">
        <v>5</v>
      </c>
      <c r="G39" t="s">
        <v>303</v>
      </c>
      <c r="H39" t="s">
        <v>151</v>
      </c>
      <c r="I39" t="s">
        <v>434</v>
      </c>
      <c r="J39" t="s">
        <v>54</v>
      </c>
      <c r="K39" s="1" t="s">
        <v>1066</v>
      </c>
      <c r="L39" t="s">
        <v>315</v>
      </c>
      <c r="M39" t="s">
        <v>270</v>
      </c>
      <c r="N39" s="9">
        <v>12.04</v>
      </c>
      <c r="O39" s="9">
        <v>3.01</v>
      </c>
      <c r="P39" s="1">
        <v>13</v>
      </c>
      <c r="Q39" s="8">
        <v>17</v>
      </c>
      <c r="R39" t="s">
        <v>372</v>
      </c>
      <c r="S39" t="s">
        <v>488</v>
      </c>
      <c r="T39" t="s">
        <v>530</v>
      </c>
      <c r="U39" s="8">
        <v>1</v>
      </c>
      <c r="V39" s="8">
        <v>3</v>
      </c>
      <c r="W39" t="s">
        <v>1391</v>
      </c>
      <c r="X39" s="8">
        <v>1</v>
      </c>
      <c r="Y39" s="8">
        <v>3</v>
      </c>
      <c r="Z39" s="1"/>
      <c r="AA39" s="14"/>
      <c r="AB39" s="10"/>
    </row>
    <row r="40" spans="2:28" x14ac:dyDescent="0.2">
      <c r="B40" t="s">
        <v>1391</v>
      </c>
      <c r="C40" s="10" t="s">
        <v>36</v>
      </c>
      <c r="D40" t="s">
        <v>1392</v>
      </c>
      <c r="E40" t="s">
        <v>1393</v>
      </c>
      <c r="F40" s="8">
        <v>18</v>
      </c>
      <c r="G40" t="s">
        <v>303</v>
      </c>
      <c r="H40" t="s">
        <v>151</v>
      </c>
      <c r="I40" t="s">
        <v>434</v>
      </c>
      <c r="J40" t="s">
        <v>54</v>
      </c>
      <c r="K40" s="1" t="s">
        <v>1066</v>
      </c>
      <c r="L40" t="s">
        <v>315</v>
      </c>
      <c r="M40" t="s">
        <v>270</v>
      </c>
      <c r="N40" s="9">
        <v>12.04</v>
      </c>
      <c r="O40" s="9">
        <v>3.01</v>
      </c>
      <c r="P40" s="1">
        <v>13</v>
      </c>
      <c r="Q40" s="8">
        <v>17</v>
      </c>
      <c r="R40" t="s">
        <v>372</v>
      </c>
      <c r="S40" t="s">
        <v>488</v>
      </c>
      <c r="T40" t="s">
        <v>530</v>
      </c>
      <c r="U40" s="8">
        <v>1</v>
      </c>
      <c r="V40" s="8">
        <v>3</v>
      </c>
      <c r="W40" t="s">
        <v>1391</v>
      </c>
      <c r="X40" s="8">
        <v>1</v>
      </c>
      <c r="Y40" s="8">
        <v>3</v>
      </c>
      <c r="Z40" s="1"/>
      <c r="AA40" s="14"/>
      <c r="AB40" s="10"/>
    </row>
    <row r="41" spans="2:28" x14ac:dyDescent="0.2">
      <c r="B41" t="s">
        <v>643</v>
      </c>
      <c r="C41" s="10" t="s">
        <v>455</v>
      </c>
      <c r="D41" t="s">
        <v>644</v>
      </c>
      <c r="E41" t="s">
        <v>645</v>
      </c>
      <c r="F41" s="8">
        <v>72</v>
      </c>
      <c r="G41" t="s">
        <v>557</v>
      </c>
      <c r="H41" t="s">
        <v>151</v>
      </c>
      <c r="I41" t="s">
        <v>406</v>
      </c>
      <c r="J41" t="s">
        <v>54</v>
      </c>
      <c r="K41" s="1" t="s">
        <v>1065</v>
      </c>
      <c r="L41" t="s">
        <v>315</v>
      </c>
      <c r="M41" t="s">
        <v>270</v>
      </c>
      <c r="N41" s="9">
        <v>2.52</v>
      </c>
      <c r="O41" s="9">
        <v>0.63</v>
      </c>
      <c r="P41" s="1">
        <v>13</v>
      </c>
      <c r="Q41" s="8">
        <v>17</v>
      </c>
      <c r="R41" t="s">
        <v>372</v>
      </c>
      <c r="S41" t="s">
        <v>488</v>
      </c>
      <c r="T41" t="s">
        <v>530</v>
      </c>
      <c r="U41" s="8">
        <v>2</v>
      </c>
      <c r="V41" s="8">
        <v>6</v>
      </c>
      <c r="W41" t="s">
        <v>643</v>
      </c>
      <c r="X41" s="8">
        <v>1</v>
      </c>
      <c r="Y41" s="8">
        <v>3</v>
      </c>
      <c r="Z41" s="1"/>
      <c r="AA41" s="14"/>
      <c r="AB41" s="10"/>
    </row>
    <row r="42" spans="2:28" x14ac:dyDescent="0.2">
      <c r="B42" t="s">
        <v>643</v>
      </c>
      <c r="C42" s="10" t="s">
        <v>146</v>
      </c>
      <c r="D42" t="s">
        <v>644</v>
      </c>
      <c r="E42" t="s">
        <v>1394</v>
      </c>
      <c r="F42" s="8">
        <v>18</v>
      </c>
      <c r="G42" t="s">
        <v>557</v>
      </c>
      <c r="H42" t="s">
        <v>151</v>
      </c>
      <c r="I42" t="s">
        <v>406</v>
      </c>
      <c r="J42" t="s">
        <v>54</v>
      </c>
      <c r="K42" s="1" t="s">
        <v>1065</v>
      </c>
      <c r="L42" t="s">
        <v>315</v>
      </c>
      <c r="M42" t="s">
        <v>270</v>
      </c>
      <c r="N42" s="9">
        <v>2.52</v>
      </c>
      <c r="O42" s="9">
        <v>0.63</v>
      </c>
      <c r="P42" s="1">
        <v>13</v>
      </c>
      <c r="Q42" s="8">
        <v>17</v>
      </c>
      <c r="R42" t="s">
        <v>372</v>
      </c>
      <c r="S42" t="s">
        <v>488</v>
      </c>
      <c r="T42" t="s">
        <v>530</v>
      </c>
      <c r="U42" s="8">
        <v>2</v>
      </c>
      <c r="V42" s="8">
        <v>6</v>
      </c>
      <c r="W42" t="s">
        <v>643</v>
      </c>
      <c r="X42" s="8">
        <v>1</v>
      </c>
      <c r="Y42" s="8">
        <v>3</v>
      </c>
      <c r="Z42" s="1"/>
      <c r="AA42" s="14"/>
      <c r="AB42" s="10"/>
    </row>
    <row r="43" spans="2:28" x14ac:dyDescent="0.2">
      <c r="B43" t="s">
        <v>643</v>
      </c>
      <c r="C43" s="10" t="s">
        <v>327</v>
      </c>
      <c r="D43" t="s">
        <v>644</v>
      </c>
      <c r="E43" t="s">
        <v>1394</v>
      </c>
      <c r="F43" s="8">
        <v>18</v>
      </c>
      <c r="G43" t="s">
        <v>557</v>
      </c>
      <c r="H43" t="s">
        <v>151</v>
      </c>
      <c r="I43" t="s">
        <v>349</v>
      </c>
      <c r="J43" t="s">
        <v>54</v>
      </c>
      <c r="K43" s="1" t="s">
        <v>1065</v>
      </c>
      <c r="L43" t="s">
        <v>315</v>
      </c>
      <c r="M43" t="s">
        <v>270</v>
      </c>
      <c r="N43" s="9">
        <v>5.04</v>
      </c>
      <c r="O43" s="9">
        <v>1.26</v>
      </c>
      <c r="P43" s="1">
        <v>13</v>
      </c>
      <c r="Q43" s="8">
        <v>17</v>
      </c>
      <c r="R43" t="s">
        <v>372</v>
      </c>
      <c r="S43" t="s">
        <v>488</v>
      </c>
      <c r="T43" t="s">
        <v>530</v>
      </c>
      <c r="U43" s="8">
        <v>2</v>
      </c>
      <c r="V43" s="8">
        <v>6</v>
      </c>
      <c r="W43" t="s">
        <v>643</v>
      </c>
      <c r="X43" s="8">
        <v>1</v>
      </c>
      <c r="Y43" s="8">
        <v>3</v>
      </c>
      <c r="Z43" s="1"/>
      <c r="AA43" s="14"/>
      <c r="AB43" s="10"/>
    </row>
    <row r="44" spans="2:28" x14ac:dyDescent="0.2">
      <c r="B44" t="s">
        <v>643</v>
      </c>
      <c r="C44" s="10" t="s">
        <v>36</v>
      </c>
      <c r="D44" t="s">
        <v>644</v>
      </c>
      <c r="E44" t="s">
        <v>645</v>
      </c>
      <c r="F44" s="8">
        <v>72</v>
      </c>
      <c r="G44" t="s">
        <v>557</v>
      </c>
      <c r="H44" t="s">
        <v>409</v>
      </c>
      <c r="I44" t="s">
        <v>406</v>
      </c>
      <c r="J44" t="s">
        <v>54</v>
      </c>
      <c r="K44" s="1" t="s">
        <v>1065</v>
      </c>
      <c r="L44" t="s">
        <v>315</v>
      </c>
      <c r="M44" t="s">
        <v>270</v>
      </c>
      <c r="N44" s="9">
        <v>4.76</v>
      </c>
      <c r="O44" s="9">
        <v>1.23</v>
      </c>
      <c r="P44" s="1">
        <v>13</v>
      </c>
      <c r="Q44" s="8">
        <v>17</v>
      </c>
      <c r="R44" t="s">
        <v>372</v>
      </c>
      <c r="S44" t="s">
        <v>488</v>
      </c>
      <c r="T44" t="s">
        <v>530</v>
      </c>
      <c r="U44" s="8">
        <v>2</v>
      </c>
      <c r="V44" s="8">
        <v>6</v>
      </c>
      <c r="W44" t="s">
        <v>643</v>
      </c>
      <c r="X44" s="8">
        <v>1</v>
      </c>
      <c r="Y44" s="8">
        <v>3</v>
      </c>
      <c r="Z44" s="1"/>
      <c r="AA44" s="14"/>
      <c r="AB44" s="10"/>
    </row>
    <row r="45" spans="2:28" x14ac:dyDescent="0.2">
      <c r="B45" t="s">
        <v>643</v>
      </c>
      <c r="C45" s="10" t="s">
        <v>248</v>
      </c>
      <c r="D45" t="s">
        <v>644</v>
      </c>
      <c r="E45" t="s">
        <v>1394</v>
      </c>
      <c r="F45" s="8">
        <v>18</v>
      </c>
      <c r="G45" t="s">
        <v>557</v>
      </c>
      <c r="H45" t="s">
        <v>409</v>
      </c>
      <c r="I45" t="s">
        <v>406</v>
      </c>
      <c r="J45" t="s">
        <v>54</v>
      </c>
      <c r="K45" s="1" t="s">
        <v>1065</v>
      </c>
      <c r="L45" t="s">
        <v>315</v>
      </c>
      <c r="M45" t="s">
        <v>270</v>
      </c>
      <c r="N45" s="9">
        <v>4.76</v>
      </c>
      <c r="O45" s="9">
        <v>1.23</v>
      </c>
      <c r="P45" s="1">
        <v>13</v>
      </c>
      <c r="Q45" s="8">
        <v>17</v>
      </c>
      <c r="R45" t="s">
        <v>372</v>
      </c>
      <c r="S45" t="s">
        <v>488</v>
      </c>
      <c r="T45" t="s">
        <v>530</v>
      </c>
      <c r="U45" s="8">
        <v>2</v>
      </c>
      <c r="V45" s="8">
        <v>6</v>
      </c>
      <c r="W45" t="s">
        <v>643</v>
      </c>
      <c r="X45" s="8">
        <v>1</v>
      </c>
      <c r="Y45" s="8">
        <v>3</v>
      </c>
      <c r="Z45" s="1"/>
      <c r="AA45" s="14"/>
      <c r="AB45" s="10"/>
    </row>
    <row r="46" spans="2:28" x14ac:dyDescent="0.2">
      <c r="B46" t="s">
        <v>643</v>
      </c>
      <c r="C46" s="10" t="s">
        <v>546</v>
      </c>
      <c r="D46" t="s">
        <v>644</v>
      </c>
      <c r="E46" t="s">
        <v>1394</v>
      </c>
      <c r="F46" s="8">
        <v>18</v>
      </c>
      <c r="G46" t="s">
        <v>557</v>
      </c>
      <c r="H46" t="s">
        <v>409</v>
      </c>
      <c r="I46" t="s">
        <v>349</v>
      </c>
      <c r="J46" t="s">
        <v>54</v>
      </c>
      <c r="K46" s="1" t="s">
        <v>1065</v>
      </c>
      <c r="L46" t="s">
        <v>315</v>
      </c>
      <c r="M46" t="s">
        <v>270</v>
      </c>
      <c r="N46" s="9">
        <v>9.52</v>
      </c>
      <c r="O46" s="9">
        <v>2.38</v>
      </c>
      <c r="P46" s="1">
        <v>13</v>
      </c>
      <c r="Q46" s="8">
        <v>17</v>
      </c>
      <c r="R46" t="s">
        <v>372</v>
      </c>
      <c r="S46" t="s">
        <v>488</v>
      </c>
      <c r="T46" t="s">
        <v>530</v>
      </c>
      <c r="U46" s="8">
        <v>2</v>
      </c>
      <c r="V46" s="8">
        <v>6</v>
      </c>
      <c r="W46" t="s">
        <v>643</v>
      </c>
      <c r="X46" s="8">
        <v>1</v>
      </c>
      <c r="Y46" s="8">
        <v>3</v>
      </c>
      <c r="Z46" s="1"/>
      <c r="AA46" s="14"/>
      <c r="AB46" s="10"/>
    </row>
    <row r="47" spans="2:28" x14ac:dyDescent="0.2">
      <c r="B47" t="s">
        <v>646</v>
      </c>
      <c r="C47" s="10" t="s">
        <v>455</v>
      </c>
      <c r="D47" t="s">
        <v>647</v>
      </c>
      <c r="E47" t="s">
        <v>648</v>
      </c>
      <c r="F47" s="8">
        <v>25</v>
      </c>
      <c r="G47" t="s">
        <v>303</v>
      </c>
      <c r="H47" t="s">
        <v>649</v>
      </c>
      <c r="I47" t="s">
        <v>558</v>
      </c>
      <c r="J47" t="s">
        <v>54</v>
      </c>
      <c r="K47" s="1" t="s">
        <v>1064</v>
      </c>
      <c r="M47" t="s">
        <v>270</v>
      </c>
      <c r="N47" s="9">
        <v>10.25</v>
      </c>
      <c r="O47" s="9">
        <v>5.13</v>
      </c>
      <c r="P47" s="1">
        <v>13</v>
      </c>
      <c r="Q47" s="8">
        <v>17</v>
      </c>
      <c r="R47" t="s">
        <v>372</v>
      </c>
      <c r="S47" t="s">
        <v>488</v>
      </c>
      <c r="T47" t="s">
        <v>288</v>
      </c>
      <c r="U47" s="8">
        <v>1</v>
      </c>
      <c r="V47" s="8">
        <v>3</v>
      </c>
      <c r="W47" t="s">
        <v>646</v>
      </c>
      <c r="X47" s="8">
        <v>1</v>
      </c>
      <c r="Y47" s="8">
        <v>3</v>
      </c>
      <c r="Z47" s="1"/>
      <c r="AA47" s="14"/>
      <c r="AB47" s="10"/>
    </row>
    <row r="48" spans="2:28" x14ac:dyDescent="0.2">
      <c r="B48" t="s">
        <v>646</v>
      </c>
      <c r="C48" s="10" t="s">
        <v>36</v>
      </c>
      <c r="D48" t="s">
        <v>647</v>
      </c>
      <c r="E48" t="s">
        <v>1126</v>
      </c>
      <c r="F48" s="8">
        <v>7</v>
      </c>
      <c r="G48" t="s">
        <v>557</v>
      </c>
      <c r="H48" t="s">
        <v>170</v>
      </c>
      <c r="I48" t="s">
        <v>446</v>
      </c>
      <c r="J48" t="s">
        <v>54</v>
      </c>
      <c r="K48" s="1" t="s">
        <v>1064</v>
      </c>
      <c r="M48" t="s">
        <v>270</v>
      </c>
      <c r="N48" s="9">
        <v>12</v>
      </c>
      <c r="O48" s="9">
        <v>6</v>
      </c>
      <c r="P48" s="1">
        <v>13</v>
      </c>
      <c r="Q48" s="8">
        <v>17</v>
      </c>
      <c r="R48" t="s">
        <v>372</v>
      </c>
      <c r="S48" t="s">
        <v>488</v>
      </c>
      <c r="T48" t="s">
        <v>288</v>
      </c>
      <c r="U48" s="8">
        <v>1</v>
      </c>
      <c r="V48" s="8">
        <v>3</v>
      </c>
      <c r="W48" t="s">
        <v>646</v>
      </c>
      <c r="X48" s="8">
        <v>1</v>
      </c>
      <c r="Y48" s="8">
        <v>3</v>
      </c>
      <c r="Z48" s="1"/>
      <c r="AA48" s="14"/>
      <c r="AB48" s="10"/>
    </row>
    <row r="49" spans="2:28" x14ac:dyDescent="0.2">
      <c r="B49" t="s">
        <v>646</v>
      </c>
      <c r="C49" s="10" t="s">
        <v>396</v>
      </c>
      <c r="D49" t="s">
        <v>647</v>
      </c>
      <c r="E49" t="s">
        <v>648</v>
      </c>
      <c r="F49" s="8">
        <v>38</v>
      </c>
      <c r="G49" t="s">
        <v>557</v>
      </c>
      <c r="H49" t="s">
        <v>170</v>
      </c>
      <c r="I49" t="s">
        <v>446</v>
      </c>
      <c r="J49" t="s">
        <v>54</v>
      </c>
      <c r="K49" s="1" t="s">
        <v>1064</v>
      </c>
      <c r="M49" t="s">
        <v>270</v>
      </c>
      <c r="N49" s="9">
        <v>12</v>
      </c>
      <c r="O49" s="9">
        <v>6</v>
      </c>
      <c r="P49" s="1">
        <v>13</v>
      </c>
      <c r="Q49" s="8">
        <v>17</v>
      </c>
      <c r="R49" t="s">
        <v>372</v>
      </c>
      <c r="S49" t="s">
        <v>488</v>
      </c>
      <c r="T49" t="s">
        <v>288</v>
      </c>
      <c r="U49" s="8">
        <v>1</v>
      </c>
      <c r="V49" s="8">
        <v>3</v>
      </c>
      <c r="W49" t="s">
        <v>646</v>
      </c>
      <c r="X49" s="8">
        <v>1</v>
      </c>
      <c r="Y49" s="8">
        <v>3</v>
      </c>
      <c r="Z49" s="1"/>
      <c r="AA49" s="14"/>
      <c r="AB49" s="10"/>
    </row>
    <row r="50" spans="2:28" x14ac:dyDescent="0.2">
      <c r="B50" t="s">
        <v>258</v>
      </c>
      <c r="C50" s="10" t="s">
        <v>455</v>
      </c>
      <c r="D50" t="s">
        <v>300</v>
      </c>
      <c r="E50" t="s">
        <v>310</v>
      </c>
      <c r="F50" s="8">
        <v>1</v>
      </c>
      <c r="G50" t="s">
        <v>303</v>
      </c>
      <c r="H50" t="s">
        <v>588</v>
      </c>
      <c r="I50" t="s">
        <v>599</v>
      </c>
      <c r="J50" t="s">
        <v>54</v>
      </c>
      <c r="K50" s="1" t="s">
        <v>1064</v>
      </c>
      <c r="M50" t="s">
        <v>270</v>
      </c>
      <c r="N50" s="9">
        <v>2.25</v>
      </c>
      <c r="O50" s="9">
        <v>2.25</v>
      </c>
      <c r="P50" s="1">
        <v>13</v>
      </c>
      <c r="Q50" s="8">
        <v>17</v>
      </c>
      <c r="R50" t="s">
        <v>372</v>
      </c>
      <c r="S50" t="s">
        <v>488</v>
      </c>
      <c r="T50" t="s">
        <v>288</v>
      </c>
      <c r="U50" s="8">
        <v>1</v>
      </c>
      <c r="V50" s="8">
        <v>3</v>
      </c>
      <c r="W50" t="s">
        <v>258</v>
      </c>
      <c r="X50" s="8">
        <v>1</v>
      </c>
      <c r="Y50" s="8">
        <v>3</v>
      </c>
      <c r="Z50" s="1"/>
      <c r="AA50" s="14"/>
      <c r="AB50" s="10"/>
    </row>
    <row r="51" spans="2:28" x14ac:dyDescent="0.2">
      <c r="B51" t="s">
        <v>258</v>
      </c>
      <c r="C51" s="10" t="s">
        <v>36</v>
      </c>
      <c r="D51" t="s">
        <v>300</v>
      </c>
      <c r="E51" t="s">
        <v>264</v>
      </c>
      <c r="F51" s="8">
        <v>3</v>
      </c>
      <c r="G51" t="s">
        <v>303</v>
      </c>
      <c r="H51" t="s">
        <v>588</v>
      </c>
      <c r="I51" t="s">
        <v>599</v>
      </c>
      <c r="J51" t="s">
        <v>54</v>
      </c>
      <c r="K51" s="1" t="s">
        <v>1064</v>
      </c>
      <c r="M51" t="s">
        <v>270</v>
      </c>
      <c r="N51" s="9">
        <v>2.25</v>
      </c>
      <c r="O51" s="9">
        <v>2.25</v>
      </c>
      <c r="P51" s="1">
        <v>13</v>
      </c>
      <c r="Q51" s="8">
        <v>17</v>
      </c>
      <c r="R51" t="s">
        <v>372</v>
      </c>
      <c r="S51" t="s">
        <v>488</v>
      </c>
      <c r="T51" t="s">
        <v>288</v>
      </c>
      <c r="U51" s="8">
        <v>1</v>
      </c>
      <c r="V51" s="8">
        <v>3</v>
      </c>
      <c r="W51" t="s">
        <v>258</v>
      </c>
      <c r="X51" s="8">
        <v>1</v>
      </c>
      <c r="Y51" s="8">
        <v>3</v>
      </c>
      <c r="Z51" s="1"/>
      <c r="AA51" s="14"/>
      <c r="AB51" s="10"/>
    </row>
    <row r="52" spans="2:28" x14ac:dyDescent="0.2">
      <c r="B52" t="s">
        <v>258</v>
      </c>
      <c r="C52" s="10" t="s">
        <v>146</v>
      </c>
      <c r="D52" t="s">
        <v>300</v>
      </c>
      <c r="E52" t="s">
        <v>264</v>
      </c>
      <c r="F52" s="8">
        <v>3</v>
      </c>
      <c r="G52" t="s">
        <v>368</v>
      </c>
      <c r="H52" t="s">
        <v>320</v>
      </c>
      <c r="I52" t="s">
        <v>0</v>
      </c>
      <c r="J52" t="s">
        <v>54</v>
      </c>
      <c r="K52" s="1" t="s">
        <v>1064</v>
      </c>
      <c r="M52" t="s">
        <v>270</v>
      </c>
      <c r="N52" s="9">
        <v>2</v>
      </c>
      <c r="O52" s="9">
        <v>2</v>
      </c>
      <c r="P52" s="1">
        <v>13</v>
      </c>
      <c r="Q52" s="8">
        <v>17</v>
      </c>
      <c r="R52" t="s">
        <v>372</v>
      </c>
      <c r="S52" t="s">
        <v>488</v>
      </c>
      <c r="T52" t="s">
        <v>288</v>
      </c>
      <c r="U52" s="8">
        <v>1</v>
      </c>
      <c r="V52" s="8">
        <v>3</v>
      </c>
      <c r="W52" t="s">
        <v>258</v>
      </c>
      <c r="X52" s="8">
        <v>1</v>
      </c>
      <c r="Y52" s="8">
        <v>3</v>
      </c>
      <c r="Z52" s="1"/>
      <c r="AA52" s="14"/>
      <c r="AB52" s="10"/>
    </row>
    <row r="53" spans="2:28" x14ac:dyDescent="0.2">
      <c r="B53" t="s">
        <v>258</v>
      </c>
      <c r="C53" s="10" t="s">
        <v>66</v>
      </c>
      <c r="D53" t="s">
        <v>300</v>
      </c>
      <c r="E53" t="s">
        <v>650</v>
      </c>
      <c r="F53" s="8">
        <v>72</v>
      </c>
      <c r="G53" t="s">
        <v>303</v>
      </c>
      <c r="H53" t="s">
        <v>588</v>
      </c>
      <c r="I53" t="s">
        <v>599</v>
      </c>
      <c r="J53" t="s">
        <v>54</v>
      </c>
      <c r="K53" s="1" t="s">
        <v>1064</v>
      </c>
      <c r="M53" t="s">
        <v>270</v>
      </c>
      <c r="N53" s="9">
        <v>2.25</v>
      </c>
      <c r="O53" s="9">
        <v>2.25</v>
      </c>
      <c r="P53" s="1">
        <v>13</v>
      </c>
      <c r="Q53" s="8">
        <v>17</v>
      </c>
      <c r="R53" t="s">
        <v>372</v>
      </c>
      <c r="S53" t="s">
        <v>488</v>
      </c>
      <c r="T53" t="s">
        <v>288</v>
      </c>
      <c r="U53" s="8">
        <v>1</v>
      </c>
      <c r="V53" s="8">
        <v>3</v>
      </c>
      <c r="W53" t="s">
        <v>258</v>
      </c>
      <c r="X53" s="8">
        <v>1</v>
      </c>
      <c r="Y53" s="8">
        <v>3</v>
      </c>
      <c r="Z53" s="1"/>
      <c r="AA53" s="14"/>
      <c r="AB53" s="10"/>
    </row>
    <row r="54" spans="2:28" x14ac:dyDescent="0.2">
      <c r="B54" t="s">
        <v>652</v>
      </c>
      <c r="C54" s="10" t="s">
        <v>455</v>
      </c>
      <c r="D54" t="s">
        <v>653</v>
      </c>
      <c r="E54" t="s">
        <v>654</v>
      </c>
      <c r="F54" s="8">
        <v>43</v>
      </c>
      <c r="G54" t="s">
        <v>557</v>
      </c>
      <c r="H54" t="s">
        <v>132</v>
      </c>
      <c r="I54" t="s">
        <v>577</v>
      </c>
      <c r="J54" t="s">
        <v>54</v>
      </c>
      <c r="K54" s="1" t="s">
        <v>1065</v>
      </c>
      <c r="M54" t="s">
        <v>270</v>
      </c>
      <c r="N54" s="9">
        <v>22.5</v>
      </c>
      <c r="O54" s="9">
        <v>5.63</v>
      </c>
      <c r="P54" s="1">
        <v>13</v>
      </c>
      <c r="Q54" s="8">
        <v>17</v>
      </c>
      <c r="R54" t="s">
        <v>372</v>
      </c>
      <c r="S54" t="s">
        <v>488</v>
      </c>
      <c r="T54" t="s">
        <v>530</v>
      </c>
      <c r="U54" s="8">
        <v>2</v>
      </c>
      <c r="V54" s="8">
        <v>6</v>
      </c>
      <c r="W54" t="s">
        <v>652</v>
      </c>
      <c r="X54" s="8">
        <v>1</v>
      </c>
      <c r="Y54" s="8">
        <v>3</v>
      </c>
      <c r="Z54" s="1"/>
      <c r="AA54" s="14"/>
      <c r="AB54" s="10"/>
    </row>
    <row r="55" spans="2:28" x14ac:dyDescent="0.2">
      <c r="B55" t="s">
        <v>652</v>
      </c>
      <c r="C55" s="10" t="s">
        <v>36</v>
      </c>
      <c r="D55" t="s">
        <v>653</v>
      </c>
      <c r="E55" t="s">
        <v>654</v>
      </c>
      <c r="F55" s="8">
        <v>43</v>
      </c>
      <c r="G55" t="s">
        <v>557</v>
      </c>
      <c r="H55" t="s">
        <v>132</v>
      </c>
      <c r="I55" t="s">
        <v>579</v>
      </c>
      <c r="J55" t="s">
        <v>54</v>
      </c>
      <c r="K55" s="1" t="s">
        <v>1065</v>
      </c>
      <c r="M55" t="s">
        <v>270</v>
      </c>
      <c r="N55" s="9">
        <v>47</v>
      </c>
      <c r="O55" s="9">
        <v>11.75</v>
      </c>
      <c r="P55" s="1">
        <v>13</v>
      </c>
      <c r="Q55" s="8">
        <v>17</v>
      </c>
      <c r="R55" t="s">
        <v>372</v>
      </c>
      <c r="S55" t="s">
        <v>488</v>
      </c>
      <c r="T55" t="s">
        <v>530</v>
      </c>
      <c r="U55" s="8">
        <v>1</v>
      </c>
      <c r="V55" s="8">
        <v>3</v>
      </c>
      <c r="W55" t="s">
        <v>652</v>
      </c>
      <c r="X55" s="8">
        <v>1</v>
      </c>
      <c r="Y55" s="8">
        <v>3</v>
      </c>
      <c r="Z55" s="1"/>
      <c r="AA55" s="14"/>
      <c r="AB55" s="10"/>
    </row>
    <row r="56" spans="2:28" x14ac:dyDescent="0.2">
      <c r="B56" t="s">
        <v>652</v>
      </c>
      <c r="C56" s="10" t="s">
        <v>396</v>
      </c>
      <c r="D56" t="s">
        <v>653</v>
      </c>
      <c r="E56" t="s">
        <v>1242</v>
      </c>
      <c r="F56" s="8">
        <v>28</v>
      </c>
      <c r="G56" t="s">
        <v>557</v>
      </c>
      <c r="H56" t="s">
        <v>132</v>
      </c>
      <c r="I56" t="s">
        <v>577</v>
      </c>
      <c r="J56" t="s">
        <v>54</v>
      </c>
      <c r="K56" s="1" t="s">
        <v>1065</v>
      </c>
      <c r="M56" t="s">
        <v>270</v>
      </c>
      <c r="N56" s="9">
        <v>22.5</v>
      </c>
      <c r="O56" s="9">
        <v>5.63</v>
      </c>
      <c r="P56" s="1">
        <v>13</v>
      </c>
      <c r="Q56" s="8">
        <v>17</v>
      </c>
      <c r="R56" s="10">
        <v>15</v>
      </c>
      <c r="S56" t="s">
        <v>488</v>
      </c>
      <c r="T56" t="s">
        <v>530</v>
      </c>
      <c r="U56" s="8">
        <v>2</v>
      </c>
      <c r="V56" s="8">
        <v>6</v>
      </c>
      <c r="W56" t="s">
        <v>652</v>
      </c>
      <c r="X56" s="8">
        <v>1</v>
      </c>
      <c r="Y56" s="8">
        <v>3</v>
      </c>
      <c r="Z56" s="1"/>
      <c r="AA56" s="14"/>
      <c r="AB56" s="10"/>
    </row>
    <row r="57" spans="2:28" x14ac:dyDescent="0.2">
      <c r="B57" t="s">
        <v>652</v>
      </c>
      <c r="C57" s="10" t="s">
        <v>146</v>
      </c>
      <c r="D57" t="s">
        <v>653</v>
      </c>
      <c r="E57" t="s">
        <v>1233</v>
      </c>
      <c r="F57" s="8">
        <v>1</v>
      </c>
      <c r="G57" t="s">
        <v>557</v>
      </c>
      <c r="H57" t="s">
        <v>132</v>
      </c>
      <c r="I57" t="s">
        <v>577</v>
      </c>
      <c r="J57" t="s">
        <v>54</v>
      </c>
      <c r="K57" s="1" t="s">
        <v>1065</v>
      </c>
      <c r="M57" t="s">
        <v>270</v>
      </c>
      <c r="N57" s="9">
        <v>22.5</v>
      </c>
      <c r="O57" s="9">
        <v>5.63</v>
      </c>
      <c r="P57" s="1">
        <v>13</v>
      </c>
      <c r="Q57" s="8">
        <v>17</v>
      </c>
      <c r="R57" t="s">
        <v>372</v>
      </c>
      <c r="S57" t="s">
        <v>488</v>
      </c>
      <c r="T57" t="s">
        <v>530</v>
      </c>
      <c r="U57" s="8">
        <v>2</v>
      </c>
      <c r="V57" s="8">
        <v>6</v>
      </c>
      <c r="W57" t="s">
        <v>652</v>
      </c>
      <c r="X57" s="8">
        <v>1</v>
      </c>
      <c r="Y57" s="8">
        <v>3</v>
      </c>
      <c r="Z57" s="1"/>
      <c r="AA57" s="14"/>
      <c r="AB57" s="10"/>
    </row>
    <row r="58" spans="2:28" x14ac:dyDescent="0.2">
      <c r="B58" t="s">
        <v>26</v>
      </c>
      <c r="C58" s="10" t="s">
        <v>396</v>
      </c>
      <c r="D58" t="s">
        <v>172</v>
      </c>
      <c r="E58" t="s">
        <v>388</v>
      </c>
      <c r="F58" s="8">
        <v>38</v>
      </c>
      <c r="G58" t="s">
        <v>368</v>
      </c>
      <c r="H58" t="s">
        <v>1266</v>
      </c>
      <c r="I58" t="s">
        <v>295</v>
      </c>
      <c r="J58" t="s">
        <v>54</v>
      </c>
      <c r="K58" s="1" t="s">
        <v>1064</v>
      </c>
      <c r="M58" t="s">
        <v>270</v>
      </c>
      <c r="N58" s="9">
        <v>8.6199999999999992</v>
      </c>
      <c r="O58" s="9">
        <v>4.3099999999999996</v>
      </c>
      <c r="P58" s="1">
        <v>13</v>
      </c>
      <c r="Q58" s="8">
        <v>17</v>
      </c>
      <c r="R58" t="s">
        <v>372</v>
      </c>
      <c r="S58" t="s">
        <v>488</v>
      </c>
      <c r="T58" t="s">
        <v>288</v>
      </c>
      <c r="U58" s="8">
        <v>1</v>
      </c>
      <c r="V58" s="8">
        <v>3</v>
      </c>
      <c r="W58" t="s">
        <v>26</v>
      </c>
      <c r="X58" s="8">
        <v>1</v>
      </c>
      <c r="Y58" s="8">
        <v>3</v>
      </c>
      <c r="Z58" s="1"/>
      <c r="AA58" s="14"/>
      <c r="AB58" s="10"/>
    </row>
    <row r="59" spans="2:28" x14ac:dyDescent="0.2">
      <c r="B59" t="s">
        <v>26</v>
      </c>
      <c r="C59" s="10" t="s">
        <v>436</v>
      </c>
      <c r="D59" t="s">
        <v>172</v>
      </c>
      <c r="E59" t="s">
        <v>655</v>
      </c>
      <c r="F59" s="8">
        <v>7</v>
      </c>
      <c r="G59" t="s">
        <v>368</v>
      </c>
      <c r="H59" t="s">
        <v>1266</v>
      </c>
      <c r="I59" t="s">
        <v>295</v>
      </c>
      <c r="J59" t="s">
        <v>54</v>
      </c>
      <c r="K59" s="1" t="s">
        <v>1064</v>
      </c>
      <c r="M59" t="s">
        <v>270</v>
      </c>
      <c r="N59" s="9">
        <v>8.6199999999999992</v>
      </c>
      <c r="O59" s="9">
        <v>4.3099999999999996</v>
      </c>
      <c r="P59" s="1">
        <v>13</v>
      </c>
      <c r="Q59" s="8">
        <v>17</v>
      </c>
      <c r="R59" t="s">
        <v>372</v>
      </c>
      <c r="S59" t="s">
        <v>488</v>
      </c>
      <c r="T59" t="s">
        <v>288</v>
      </c>
      <c r="U59" s="8">
        <v>1</v>
      </c>
      <c r="V59" s="8">
        <v>3</v>
      </c>
      <c r="W59" t="s">
        <v>26</v>
      </c>
      <c r="X59" s="8">
        <v>1</v>
      </c>
      <c r="Y59" s="8">
        <v>3</v>
      </c>
      <c r="Z59" s="1"/>
      <c r="AA59" s="14"/>
      <c r="AB59" s="10"/>
    </row>
    <row r="60" spans="2:28" x14ac:dyDescent="0.2">
      <c r="B60" t="s">
        <v>490</v>
      </c>
      <c r="C60" s="10" t="s">
        <v>455</v>
      </c>
      <c r="D60" t="s">
        <v>443</v>
      </c>
      <c r="E60" t="s">
        <v>299</v>
      </c>
      <c r="F60" s="8">
        <v>1</v>
      </c>
      <c r="G60" t="s">
        <v>557</v>
      </c>
      <c r="H60" t="s">
        <v>578</v>
      </c>
      <c r="I60" t="s">
        <v>446</v>
      </c>
      <c r="J60" t="s">
        <v>54</v>
      </c>
      <c r="K60" s="1" t="s">
        <v>1064</v>
      </c>
      <c r="M60" t="s">
        <v>270</v>
      </c>
      <c r="N60" s="9">
        <v>4.1500000000000004</v>
      </c>
      <c r="O60" s="9">
        <v>4.1500000000000004</v>
      </c>
      <c r="P60" s="1">
        <v>13</v>
      </c>
      <c r="Q60" s="8">
        <v>17</v>
      </c>
      <c r="R60" t="s">
        <v>372</v>
      </c>
      <c r="S60" t="s">
        <v>488</v>
      </c>
      <c r="T60" t="s">
        <v>288</v>
      </c>
      <c r="U60" s="8">
        <v>1</v>
      </c>
      <c r="V60" s="8">
        <v>3</v>
      </c>
      <c r="W60" t="s">
        <v>490</v>
      </c>
      <c r="X60" s="8">
        <v>1</v>
      </c>
      <c r="Y60" s="8">
        <v>3</v>
      </c>
      <c r="Z60" s="1"/>
      <c r="AA60" s="14"/>
      <c r="AB60" s="10"/>
    </row>
    <row r="61" spans="2:28" x14ac:dyDescent="0.2">
      <c r="B61" t="s">
        <v>490</v>
      </c>
      <c r="C61" s="10" t="s">
        <v>146</v>
      </c>
      <c r="D61" t="s">
        <v>443</v>
      </c>
      <c r="E61" t="s">
        <v>1292</v>
      </c>
      <c r="F61" s="8">
        <v>38</v>
      </c>
      <c r="G61" t="s">
        <v>557</v>
      </c>
      <c r="H61" t="s">
        <v>578</v>
      </c>
      <c r="I61" t="s">
        <v>446</v>
      </c>
      <c r="J61" t="s">
        <v>54</v>
      </c>
      <c r="K61" s="1" t="s">
        <v>1064</v>
      </c>
      <c r="M61" t="s">
        <v>270</v>
      </c>
      <c r="N61" s="9">
        <v>4.1500000000000004</v>
      </c>
      <c r="O61" s="9">
        <v>4.1500000000000004</v>
      </c>
      <c r="P61" s="1">
        <v>13</v>
      </c>
      <c r="Q61" s="8">
        <v>17</v>
      </c>
      <c r="R61" t="s">
        <v>372</v>
      </c>
      <c r="S61" t="s">
        <v>488</v>
      </c>
      <c r="T61" t="s">
        <v>288</v>
      </c>
      <c r="U61" s="8">
        <v>1</v>
      </c>
      <c r="V61" s="8">
        <v>3</v>
      </c>
      <c r="W61" t="s">
        <v>490</v>
      </c>
      <c r="X61" s="8">
        <v>1</v>
      </c>
      <c r="Y61" s="8">
        <v>3</v>
      </c>
      <c r="Z61" s="1"/>
      <c r="AA61" s="14"/>
      <c r="AB61" s="10"/>
    </row>
    <row r="62" spans="2:28" x14ac:dyDescent="0.2">
      <c r="B62" t="s">
        <v>490</v>
      </c>
      <c r="C62" s="10" t="s">
        <v>36</v>
      </c>
      <c r="D62" t="s">
        <v>443</v>
      </c>
      <c r="E62" t="s">
        <v>299</v>
      </c>
      <c r="F62" s="8">
        <v>1</v>
      </c>
      <c r="G62" t="s">
        <v>557</v>
      </c>
      <c r="H62" t="s">
        <v>170</v>
      </c>
      <c r="I62" t="s">
        <v>69</v>
      </c>
      <c r="J62" t="s">
        <v>54</v>
      </c>
      <c r="K62" s="1" t="s">
        <v>1064</v>
      </c>
      <c r="M62" t="s">
        <v>270</v>
      </c>
      <c r="N62" s="9">
        <v>4.3</v>
      </c>
      <c r="O62" s="9">
        <v>4.3</v>
      </c>
      <c r="P62" s="1">
        <v>13</v>
      </c>
      <c r="Q62" s="8">
        <v>17</v>
      </c>
      <c r="R62" t="s">
        <v>372</v>
      </c>
      <c r="S62" t="s">
        <v>488</v>
      </c>
      <c r="T62" t="s">
        <v>288</v>
      </c>
      <c r="U62" s="8">
        <v>2</v>
      </c>
      <c r="V62" s="8">
        <v>6</v>
      </c>
      <c r="W62" t="s">
        <v>490</v>
      </c>
      <c r="X62" s="8">
        <v>1</v>
      </c>
      <c r="Y62" s="8">
        <v>3</v>
      </c>
      <c r="Z62" s="1"/>
      <c r="AA62" s="14"/>
      <c r="AB62" s="10"/>
    </row>
    <row r="63" spans="2:28" x14ac:dyDescent="0.2">
      <c r="B63" t="s">
        <v>490</v>
      </c>
      <c r="C63" s="10" t="s">
        <v>436</v>
      </c>
      <c r="D63" t="s">
        <v>443</v>
      </c>
      <c r="E63" t="s">
        <v>1292</v>
      </c>
      <c r="F63" s="8">
        <v>38</v>
      </c>
      <c r="G63" t="s">
        <v>557</v>
      </c>
      <c r="H63" t="s">
        <v>170</v>
      </c>
      <c r="I63" t="s">
        <v>373</v>
      </c>
      <c r="J63" t="s">
        <v>54</v>
      </c>
      <c r="K63" s="1" t="s">
        <v>1064</v>
      </c>
      <c r="M63" t="s">
        <v>270</v>
      </c>
      <c r="N63" s="9">
        <v>5.37</v>
      </c>
      <c r="O63" s="9">
        <v>5.37</v>
      </c>
      <c r="P63" s="1">
        <v>13</v>
      </c>
      <c r="Q63" s="8">
        <v>17</v>
      </c>
      <c r="R63" t="s">
        <v>372</v>
      </c>
      <c r="S63" t="s">
        <v>488</v>
      </c>
      <c r="T63" t="s">
        <v>288</v>
      </c>
      <c r="U63" s="8">
        <v>2</v>
      </c>
      <c r="V63" s="8">
        <v>6</v>
      </c>
      <c r="W63" t="s">
        <v>490</v>
      </c>
      <c r="X63" s="8">
        <v>1</v>
      </c>
      <c r="Y63" s="8">
        <v>3</v>
      </c>
      <c r="Z63" s="1"/>
      <c r="AA63" s="14"/>
      <c r="AB63" s="10"/>
    </row>
    <row r="64" spans="2:28" x14ac:dyDescent="0.2">
      <c r="B64" t="s">
        <v>490</v>
      </c>
      <c r="C64" s="10" t="s">
        <v>396</v>
      </c>
      <c r="D64" t="s">
        <v>443</v>
      </c>
      <c r="E64" t="s">
        <v>299</v>
      </c>
      <c r="F64" s="8">
        <v>1</v>
      </c>
      <c r="G64" t="s">
        <v>233</v>
      </c>
      <c r="H64" t="s">
        <v>177</v>
      </c>
      <c r="I64" t="s">
        <v>427</v>
      </c>
      <c r="J64" t="s">
        <v>54</v>
      </c>
      <c r="K64" s="1" t="s">
        <v>1064</v>
      </c>
      <c r="M64" t="s">
        <v>270</v>
      </c>
      <c r="N64" s="9">
        <v>5.6</v>
      </c>
      <c r="O64" s="9">
        <v>5.6</v>
      </c>
      <c r="P64" s="1">
        <v>13</v>
      </c>
      <c r="Q64" s="8">
        <v>17</v>
      </c>
      <c r="R64" t="s">
        <v>372</v>
      </c>
      <c r="S64" t="s">
        <v>488</v>
      </c>
      <c r="T64" t="s">
        <v>288</v>
      </c>
      <c r="U64" s="8">
        <v>1</v>
      </c>
      <c r="V64" s="8">
        <v>3</v>
      </c>
      <c r="W64" t="s">
        <v>490</v>
      </c>
      <c r="X64" s="8">
        <v>1</v>
      </c>
      <c r="Y64" s="8">
        <v>3</v>
      </c>
      <c r="Z64" s="1"/>
      <c r="AA64" s="14"/>
      <c r="AB64" s="10"/>
    </row>
    <row r="65" spans="2:28" x14ac:dyDescent="0.2">
      <c r="B65" t="s">
        <v>490</v>
      </c>
      <c r="C65" s="10" t="s">
        <v>66</v>
      </c>
      <c r="D65" t="s">
        <v>443</v>
      </c>
      <c r="E65" t="s">
        <v>1292</v>
      </c>
      <c r="F65" s="8">
        <v>38</v>
      </c>
      <c r="G65" t="s">
        <v>233</v>
      </c>
      <c r="H65" t="s">
        <v>177</v>
      </c>
      <c r="I65" t="s">
        <v>427</v>
      </c>
      <c r="J65" t="s">
        <v>54</v>
      </c>
      <c r="K65" s="1" t="s">
        <v>1064</v>
      </c>
      <c r="M65" t="s">
        <v>270</v>
      </c>
      <c r="N65" s="9">
        <v>5.6</v>
      </c>
      <c r="O65" s="9">
        <v>5.6</v>
      </c>
      <c r="P65" s="1">
        <v>13</v>
      </c>
      <c r="Q65" s="8">
        <v>17</v>
      </c>
      <c r="R65" t="s">
        <v>372</v>
      </c>
      <c r="S65" t="s">
        <v>488</v>
      </c>
      <c r="T65" t="s">
        <v>288</v>
      </c>
      <c r="U65" s="8">
        <v>1</v>
      </c>
      <c r="V65" s="8">
        <v>3</v>
      </c>
      <c r="W65" t="s">
        <v>490</v>
      </c>
      <c r="X65" s="8">
        <v>1</v>
      </c>
      <c r="Y65" s="8">
        <v>3</v>
      </c>
      <c r="Z65" s="1"/>
      <c r="AA65" s="14"/>
      <c r="AB65" s="10"/>
    </row>
    <row r="66" spans="2:28" x14ac:dyDescent="0.2">
      <c r="B66" t="s">
        <v>656</v>
      </c>
      <c r="C66" s="10" t="s">
        <v>455</v>
      </c>
      <c r="D66" t="s">
        <v>657</v>
      </c>
      <c r="E66" t="s">
        <v>658</v>
      </c>
      <c r="F66" s="8">
        <v>18</v>
      </c>
      <c r="G66" t="s">
        <v>557</v>
      </c>
      <c r="H66" t="s">
        <v>204</v>
      </c>
      <c r="I66" t="s">
        <v>373</v>
      </c>
      <c r="J66" t="s">
        <v>54</v>
      </c>
      <c r="K66" s="1" t="s">
        <v>1064</v>
      </c>
      <c r="M66" t="s">
        <v>270</v>
      </c>
      <c r="N66" s="9">
        <v>1.7</v>
      </c>
      <c r="O66" s="9">
        <v>1.7</v>
      </c>
      <c r="P66" s="1">
        <v>13</v>
      </c>
      <c r="Q66" s="8">
        <v>17</v>
      </c>
      <c r="R66" t="s">
        <v>372</v>
      </c>
      <c r="S66" t="s">
        <v>488</v>
      </c>
      <c r="T66" t="s">
        <v>530</v>
      </c>
      <c r="U66" s="8">
        <v>1</v>
      </c>
      <c r="V66" s="8">
        <v>3</v>
      </c>
      <c r="W66" t="s">
        <v>656</v>
      </c>
      <c r="X66" s="8">
        <v>1</v>
      </c>
      <c r="Y66" s="8">
        <v>3</v>
      </c>
      <c r="Z66" s="1"/>
      <c r="AA66" s="14"/>
      <c r="AB66" s="10"/>
    </row>
    <row r="67" spans="2:28" x14ac:dyDescent="0.2">
      <c r="B67" t="s">
        <v>98</v>
      </c>
      <c r="C67" s="10" t="s">
        <v>36</v>
      </c>
      <c r="D67" t="s">
        <v>383</v>
      </c>
      <c r="E67" t="s">
        <v>273</v>
      </c>
      <c r="F67" s="8">
        <v>34</v>
      </c>
      <c r="G67" t="s">
        <v>303</v>
      </c>
      <c r="H67" t="s">
        <v>631</v>
      </c>
      <c r="I67" t="s">
        <v>533</v>
      </c>
      <c r="J67" t="s">
        <v>54</v>
      </c>
      <c r="K67" s="1" t="s">
        <v>1065</v>
      </c>
      <c r="M67" t="s">
        <v>270</v>
      </c>
      <c r="N67" s="9">
        <v>16.86</v>
      </c>
      <c r="O67" s="9">
        <v>16.86</v>
      </c>
      <c r="P67" s="1">
        <v>13</v>
      </c>
      <c r="Q67" s="8">
        <v>17</v>
      </c>
      <c r="R67" t="s">
        <v>372</v>
      </c>
      <c r="S67" t="s">
        <v>488</v>
      </c>
      <c r="T67" t="s">
        <v>288</v>
      </c>
      <c r="U67" s="8">
        <v>1</v>
      </c>
      <c r="V67" s="8">
        <v>3</v>
      </c>
      <c r="W67" t="s">
        <v>98</v>
      </c>
      <c r="X67" s="8">
        <v>1</v>
      </c>
      <c r="Y67" s="8">
        <v>3</v>
      </c>
      <c r="Z67" s="1"/>
      <c r="AA67" s="14"/>
      <c r="AB67" s="10"/>
    </row>
    <row r="68" spans="2:28" x14ac:dyDescent="0.2">
      <c r="B68" t="s">
        <v>375</v>
      </c>
      <c r="C68" s="10" t="s">
        <v>455</v>
      </c>
      <c r="D68" t="s">
        <v>498</v>
      </c>
      <c r="E68" t="s">
        <v>607</v>
      </c>
      <c r="F68" s="8">
        <v>43</v>
      </c>
      <c r="G68" t="s">
        <v>303</v>
      </c>
      <c r="H68" t="s">
        <v>631</v>
      </c>
      <c r="I68" t="s">
        <v>533</v>
      </c>
      <c r="J68" t="s">
        <v>54</v>
      </c>
      <c r="K68" s="1" t="s">
        <v>1066</v>
      </c>
      <c r="M68" t="s">
        <v>270</v>
      </c>
      <c r="N68" s="9">
        <v>52</v>
      </c>
      <c r="O68" s="9">
        <v>39</v>
      </c>
      <c r="P68" s="1">
        <v>13</v>
      </c>
      <c r="Q68" s="8">
        <v>17</v>
      </c>
      <c r="R68" t="s">
        <v>372</v>
      </c>
      <c r="S68" t="s">
        <v>488</v>
      </c>
      <c r="T68" t="s">
        <v>530</v>
      </c>
      <c r="U68" s="8">
        <v>2</v>
      </c>
      <c r="V68" s="8">
        <v>6</v>
      </c>
      <c r="W68" t="s">
        <v>1127</v>
      </c>
      <c r="X68" s="8">
        <v>1</v>
      </c>
      <c r="Y68" s="8">
        <v>3</v>
      </c>
      <c r="Z68" s="1"/>
      <c r="AA68" s="14"/>
      <c r="AB68" s="10"/>
    </row>
    <row r="69" spans="2:28" x14ac:dyDescent="0.2">
      <c r="B69" t="s">
        <v>375</v>
      </c>
      <c r="C69" s="10" t="s">
        <v>36</v>
      </c>
      <c r="D69" t="s">
        <v>498</v>
      </c>
      <c r="E69" t="s">
        <v>498</v>
      </c>
      <c r="F69" s="8">
        <v>36</v>
      </c>
      <c r="G69" t="s">
        <v>303</v>
      </c>
      <c r="H69" t="s">
        <v>631</v>
      </c>
      <c r="I69" t="s">
        <v>520</v>
      </c>
      <c r="J69" t="s">
        <v>54</v>
      </c>
      <c r="K69" s="1" t="s">
        <v>1066</v>
      </c>
      <c r="M69" t="s">
        <v>270</v>
      </c>
      <c r="N69" s="9">
        <v>26</v>
      </c>
      <c r="O69" s="9">
        <v>19.5</v>
      </c>
      <c r="P69" s="1">
        <v>13</v>
      </c>
      <c r="Q69" s="8">
        <v>17</v>
      </c>
      <c r="R69" t="s">
        <v>372</v>
      </c>
      <c r="S69" t="s">
        <v>488</v>
      </c>
      <c r="T69" t="s">
        <v>530</v>
      </c>
      <c r="U69" s="8">
        <v>4</v>
      </c>
      <c r="V69" s="8">
        <v>12</v>
      </c>
      <c r="W69" t="s">
        <v>1128</v>
      </c>
      <c r="X69" s="8">
        <v>1</v>
      </c>
      <c r="Y69" s="8">
        <v>3</v>
      </c>
      <c r="Z69" s="1"/>
      <c r="AA69" s="14"/>
      <c r="AB69" s="10"/>
    </row>
    <row r="70" spans="2:28" x14ac:dyDescent="0.2">
      <c r="B70" t="s">
        <v>375</v>
      </c>
      <c r="C70" s="10" t="s">
        <v>146</v>
      </c>
      <c r="D70" t="s">
        <v>498</v>
      </c>
      <c r="E70" t="s">
        <v>607</v>
      </c>
      <c r="F70" s="8">
        <v>43</v>
      </c>
      <c r="G70" t="s">
        <v>593</v>
      </c>
      <c r="H70" t="s">
        <v>117</v>
      </c>
      <c r="I70" t="s">
        <v>90</v>
      </c>
      <c r="J70" t="s">
        <v>529</v>
      </c>
      <c r="K70" s="1" t="s">
        <v>1066</v>
      </c>
      <c r="M70" t="s">
        <v>270</v>
      </c>
      <c r="N70" s="9">
        <v>63.35</v>
      </c>
      <c r="O70" s="9">
        <v>63.35</v>
      </c>
      <c r="P70" s="1">
        <v>13</v>
      </c>
      <c r="Q70" s="8">
        <v>17</v>
      </c>
      <c r="R70" t="s">
        <v>372</v>
      </c>
      <c r="S70" t="s">
        <v>488</v>
      </c>
      <c r="T70" t="s">
        <v>530</v>
      </c>
      <c r="U70" s="8">
        <v>2</v>
      </c>
      <c r="V70" s="8">
        <v>6</v>
      </c>
      <c r="W70" t="s">
        <v>1129</v>
      </c>
      <c r="X70" s="8">
        <v>1</v>
      </c>
      <c r="Y70" s="8">
        <v>3</v>
      </c>
      <c r="Z70" s="1"/>
      <c r="AA70" s="14"/>
      <c r="AB70" s="10"/>
    </row>
    <row r="71" spans="2:28" x14ac:dyDescent="0.2">
      <c r="B71" t="s">
        <v>375</v>
      </c>
      <c r="C71" s="10" t="s">
        <v>436</v>
      </c>
      <c r="D71" t="s">
        <v>498</v>
      </c>
      <c r="E71" t="s">
        <v>607</v>
      </c>
      <c r="F71" s="8">
        <v>43</v>
      </c>
      <c r="G71" t="s">
        <v>303</v>
      </c>
      <c r="H71" t="s">
        <v>631</v>
      </c>
      <c r="I71" t="s">
        <v>519</v>
      </c>
      <c r="J71" t="s">
        <v>54</v>
      </c>
      <c r="K71" s="1" t="s">
        <v>1066</v>
      </c>
      <c r="M71" t="s">
        <v>270</v>
      </c>
      <c r="N71" s="9">
        <v>26</v>
      </c>
      <c r="O71" s="9">
        <v>19.5</v>
      </c>
      <c r="P71" s="1">
        <v>13</v>
      </c>
      <c r="Q71" s="8">
        <v>17</v>
      </c>
      <c r="R71" t="s">
        <v>372</v>
      </c>
      <c r="S71" t="s">
        <v>488</v>
      </c>
      <c r="T71" t="s">
        <v>530</v>
      </c>
      <c r="U71" s="8">
        <v>4</v>
      </c>
      <c r="V71" s="8">
        <v>12</v>
      </c>
      <c r="W71" t="s">
        <v>1130</v>
      </c>
      <c r="X71" s="8">
        <v>1</v>
      </c>
      <c r="Y71" s="8">
        <v>3</v>
      </c>
      <c r="Z71" s="1"/>
      <c r="AA71" s="14"/>
      <c r="AB71" s="10"/>
    </row>
    <row r="72" spans="2:28" x14ac:dyDescent="0.2">
      <c r="B72" t="s">
        <v>375</v>
      </c>
      <c r="C72" s="10" t="s">
        <v>66</v>
      </c>
      <c r="D72" t="s">
        <v>498</v>
      </c>
      <c r="E72" t="s">
        <v>607</v>
      </c>
      <c r="F72" s="8">
        <v>43</v>
      </c>
      <c r="G72" t="s">
        <v>563</v>
      </c>
      <c r="H72" t="s">
        <v>631</v>
      </c>
      <c r="I72" t="s">
        <v>302</v>
      </c>
      <c r="J72" t="s">
        <v>529</v>
      </c>
      <c r="K72" s="1" t="s">
        <v>1066</v>
      </c>
      <c r="M72" t="s">
        <v>270</v>
      </c>
      <c r="N72" s="9">
        <v>12.7</v>
      </c>
      <c r="O72" s="9">
        <v>12.7</v>
      </c>
      <c r="P72" s="1">
        <v>13</v>
      </c>
      <c r="Q72" s="8">
        <v>17</v>
      </c>
      <c r="R72" t="s">
        <v>372</v>
      </c>
      <c r="S72" t="s">
        <v>488</v>
      </c>
      <c r="T72" t="s">
        <v>530</v>
      </c>
      <c r="U72" s="8">
        <v>2</v>
      </c>
      <c r="V72" s="8">
        <v>6</v>
      </c>
      <c r="W72" t="s">
        <v>1131</v>
      </c>
      <c r="X72" s="8">
        <v>1</v>
      </c>
      <c r="Y72" s="8">
        <v>3</v>
      </c>
      <c r="Z72" s="1"/>
      <c r="AA72" s="14"/>
      <c r="AB72" s="10"/>
    </row>
    <row r="73" spans="2:28" x14ac:dyDescent="0.2">
      <c r="B73" t="s">
        <v>375</v>
      </c>
      <c r="C73" s="10" t="s">
        <v>327</v>
      </c>
      <c r="D73" t="s">
        <v>498</v>
      </c>
      <c r="E73" t="s">
        <v>607</v>
      </c>
      <c r="F73" s="8">
        <v>43</v>
      </c>
      <c r="G73" t="s">
        <v>563</v>
      </c>
      <c r="H73" t="s">
        <v>631</v>
      </c>
      <c r="I73" t="s">
        <v>659</v>
      </c>
      <c r="J73" t="s">
        <v>529</v>
      </c>
      <c r="K73" s="1" t="s">
        <v>1066</v>
      </c>
      <c r="M73" t="s">
        <v>270</v>
      </c>
      <c r="N73" s="9">
        <v>38.1</v>
      </c>
      <c r="O73" s="9">
        <v>38.1</v>
      </c>
      <c r="P73" s="1">
        <v>13</v>
      </c>
      <c r="Q73" s="8">
        <v>17</v>
      </c>
      <c r="R73" t="s">
        <v>372</v>
      </c>
      <c r="S73" t="s">
        <v>488</v>
      </c>
      <c r="T73" t="s">
        <v>530</v>
      </c>
      <c r="U73" s="8">
        <v>2</v>
      </c>
      <c r="V73" s="8">
        <v>6</v>
      </c>
      <c r="W73" t="s">
        <v>1132</v>
      </c>
      <c r="X73" s="8">
        <v>1</v>
      </c>
      <c r="Y73" s="8">
        <v>3</v>
      </c>
      <c r="Z73" s="1"/>
      <c r="AA73" s="14"/>
      <c r="AB73" s="10"/>
    </row>
    <row r="74" spans="2:28" x14ac:dyDescent="0.2">
      <c r="B74" t="s">
        <v>375</v>
      </c>
      <c r="C74" s="10" t="s">
        <v>46</v>
      </c>
      <c r="D74" t="s">
        <v>498</v>
      </c>
      <c r="E74" t="s">
        <v>1164</v>
      </c>
      <c r="F74" s="8">
        <v>87</v>
      </c>
      <c r="G74" t="s">
        <v>303</v>
      </c>
      <c r="H74" t="s">
        <v>631</v>
      </c>
      <c r="I74" t="s">
        <v>533</v>
      </c>
      <c r="J74" t="s">
        <v>54</v>
      </c>
      <c r="K74" s="1" t="s">
        <v>1066</v>
      </c>
      <c r="M74" t="s">
        <v>270</v>
      </c>
      <c r="N74" s="9">
        <v>52</v>
      </c>
      <c r="O74" s="9">
        <v>39</v>
      </c>
      <c r="P74" s="1">
        <v>13</v>
      </c>
      <c r="Q74" s="8">
        <v>17</v>
      </c>
      <c r="R74" t="s">
        <v>372</v>
      </c>
      <c r="S74" t="s">
        <v>488</v>
      </c>
      <c r="T74" t="s">
        <v>530</v>
      </c>
      <c r="U74" s="8">
        <v>2</v>
      </c>
      <c r="V74" s="8">
        <v>6</v>
      </c>
      <c r="W74" t="s">
        <v>1165</v>
      </c>
      <c r="X74" s="8">
        <v>1</v>
      </c>
      <c r="Y74" s="8">
        <v>3</v>
      </c>
      <c r="Z74" s="1"/>
      <c r="AA74" s="14"/>
      <c r="AB74" s="10"/>
    </row>
    <row r="75" spans="2:28" x14ac:dyDescent="0.2">
      <c r="B75" t="s">
        <v>375</v>
      </c>
      <c r="C75" s="10" t="s">
        <v>345</v>
      </c>
      <c r="D75" t="s">
        <v>498</v>
      </c>
      <c r="E75" t="s">
        <v>1164</v>
      </c>
      <c r="F75" s="8">
        <v>87</v>
      </c>
      <c r="G75" t="s">
        <v>563</v>
      </c>
      <c r="H75" t="s">
        <v>549</v>
      </c>
      <c r="I75" t="s">
        <v>1166</v>
      </c>
      <c r="J75" t="s">
        <v>529</v>
      </c>
      <c r="K75" s="1" t="s">
        <v>1066</v>
      </c>
      <c r="M75" t="s">
        <v>270</v>
      </c>
      <c r="N75" s="9">
        <v>57.04</v>
      </c>
      <c r="O75" s="9">
        <v>57.04</v>
      </c>
      <c r="P75" s="1">
        <v>13</v>
      </c>
      <c r="Q75" s="8">
        <v>17</v>
      </c>
      <c r="R75" t="s">
        <v>372</v>
      </c>
      <c r="S75" t="s">
        <v>488</v>
      </c>
      <c r="T75" t="s">
        <v>530</v>
      </c>
      <c r="U75" s="8">
        <v>2</v>
      </c>
      <c r="V75" s="8">
        <v>6</v>
      </c>
      <c r="W75" t="s">
        <v>1167</v>
      </c>
      <c r="X75" s="8">
        <v>1</v>
      </c>
      <c r="Y75" s="8">
        <v>3</v>
      </c>
      <c r="Z75" s="1"/>
      <c r="AA75" s="14"/>
      <c r="AB75" s="10"/>
    </row>
    <row r="76" spans="2:28" x14ac:dyDescent="0.2">
      <c r="B76" t="s">
        <v>660</v>
      </c>
      <c r="C76" s="10" t="s">
        <v>455</v>
      </c>
      <c r="D76" t="s">
        <v>661</v>
      </c>
      <c r="E76" t="s">
        <v>662</v>
      </c>
      <c r="F76" s="8">
        <v>7</v>
      </c>
      <c r="G76" t="s">
        <v>557</v>
      </c>
      <c r="H76" t="s">
        <v>566</v>
      </c>
      <c r="I76" t="s">
        <v>577</v>
      </c>
      <c r="J76" t="s">
        <v>54</v>
      </c>
      <c r="K76" s="1" t="s">
        <v>1064</v>
      </c>
      <c r="M76" t="s">
        <v>270</v>
      </c>
      <c r="N76" s="9">
        <v>25.46</v>
      </c>
      <c r="O76" s="9">
        <v>12.73</v>
      </c>
      <c r="P76" s="1">
        <v>13</v>
      </c>
      <c r="Q76" s="8">
        <v>17</v>
      </c>
      <c r="R76" t="s">
        <v>372</v>
      </c>
      <c r="S76" t="s">
        <v>488</v>
      </c>
      <c r="T76" t="s">
        <v>288</v>
      </c>
      <c r="U76" s="8">
        <v>1</v>
      </c>
      <c r="V76" s="8">
        <v>3</v>
      </c>
      <c r="W76" t="s">
        <v>660</v>
      </c>
      <c r="X76" s="8">
        <v>1</v>
      </c>
      <c r="Y76" s="8">
        <v>3</v>
      </c>
      <c r="Z76" s="1"/>
      <c r="AA76" s="14"/>
      <c r="AB76" s="10"/>
    </row>
    <row r="77" spans="2:28" x14ac:dyDescent="0.2">
      <c r="B77" t="s">
        <v>628</v>
      </c>
      <c r="C77" s="10" t="s">
        <v>546</v>
      </c>
      <c r="D77" t="s">
        <v>344</v>
      </c>
      <c r="E77" t="s">
        <v>236</v>
      </c>
      <c r="F77" s="8">
        <v>11</v>
      </c>
      <c r="G77" t="s">
        <v>426</v>
      </c>
      <c r="H77" t="s">
        <v>211</v>
      </c>
      <c r="I77" t="s">
        <v>596</v>
      </c>
      <c r="J77" t="s">
        <v>356</v>
      </c>
      <c r="K77" s="1" t="s">
        <v>1066</v>
      </c>
      <c r="M77" t="s">
        <v>270</v>
      </c>
      <c r="N77" s="9">
        <v>43.26</v>
      </c>
      <c r="O77" s="9">
        <v>43.26</v>
      </c>
      <c r="P77" s="1">
        <v>13</v>
      </c>
      <c r="Q77" s="8">
        <v>17</v>
      </c>
      <c r="R77" t="s">
        <v>372</v>
      </c>
      <c r="S77" t="s">
        <v>488</v>
      </c>
      <c r="T77" t="s">
        <v>288</v>
      </c>
      <c r="U77" s="8">
        <v>3</v>
      </c>
      <c r="V77" s="8">
        <v>9</v>
      </c>
      <c r="W77" t="s">
        <v>628</v>
      </c>
      <c r="X77" s="8">
        <v>1</v>
      </c>
      <c r="Y77" s="8">
        <v>3</v>
      </c>
      <c r="Z77" s="1"/>
      <c r="AA77" s="14"/>
      <c r="AB77" s="10"/>
    </row>
    <row r="78" spans="2:28" x14ac:dyDescent="0.2">
      <c r="B78" t="s">
        <v>628</v>
      </c>
      <c r="C78" s="10" t="s">
        <v>413</v>
      </c>
      <c r="D78" t="s">
        <v>344</v>
      </c>
      <c r="E78" t="s">
        <v>996</v>
      </c>
      <c r="F78" s="8">
        <v>6</v>
      </c>
      <c r="G78" t="s">
        <v>426</v>
      </c>
      <c r="H78" t="s">
        <v>211</v>
      </c>
      <c r="I78" t="s">
        <v>596</v>
      </c>
      <c r="J78" t="s">
        <v>356</v>
      </c>
      <c r="K78" s="1" t="s">
        <v>1066</v>
      </c>
      <c r="M78" t="s">
        <v>270</v>
      </c>
      <c r="N78" s="9">
        <v>38.450000000000003</v>
      </c>
      <c r="O78" s="9">
        <v>38.450000000000003</v>
      </c>
      <c r="P78" s="1">
        <v>13</v>
      </c>
      <c r="Q78" s="8">
        <v>17</v>
      </c>
      <c r="R78" t="s">
        <v>372</v>
      </c>
      <c r="S78" t="s">
        <v>488</v>
      </c>
      <c r="T78" t="s">
        <v>288</v>
      </c>
      <c r="U78" s="8">
        <v>3</v>
      </c>
      <c r="V78" s="8">
        <v>9</v>
      </c>
      <c r="W78" t="s">
        <v>628</v>
      </c>
      <c r="X78" s="8">
        <v>1</v>
      </c>
      <c r="Y78" s="8">
        <v>3</v>
      </c>
      <c r="Z78" s="1"/>
      <c r="AA78" s="14"/>
      <c r="AB78" s="10"/>
    </row>
    <row r="79" spans="2:28" x14ac:dyDescent="0.2">
      <c r="B79" t="s">
        <v>628</v>
      </c>
      <c r="C79" s="10" t="s">
        <v>130</v>
      </c>
      <c r="D79" t="s">
        <v>344</v>
      </c>
      <c r="E79" t="s">
        <v>1070</v>
      </c>
      <c r="F79" s="8">
        <v>80</v>
      </c>
      <c r="G79" t="s">
        <v>426</v>
      </c>
      <c r="H79" t="s">
        <v>211</v>
      </c>
      <c r="I79" t="s">
        <v>596</v>
      </c>
      <c r="J79" t="s">
        <v>356</v>
      </c>
      <c r="K79" s="1" t="s">
        <v>1066</v>
      </c>
      <c r="M79" t="s">
        <v>270</v>
      </c>
      <c r="N79" s="9">
        <v>43.26</v>
      </c>
      <c r="O79" s="9">
        <v>43.26</v>
      </c>
      <c r="P79" s="1">
        <v>13</v>
      </c>
      <c r="Q79" s="8">
        <v>17</v>
      </c>
      <c r="R79" s="11">
        <v>15</v>
      </c>
      <c r="S79" t="s">
        <v>488</v>
      </c>
      <c r="T79" t="s">
        <v>288</v>
      </c>
      <c r="U79" s="8">
        <v>3</v>
      </c>
      <c r="V79" s="8">
        <v>9</v>
      </c>
      <c r="W79" t="s">
        <v>628</v>
      </c>
      <c r="X79" s="8">
        <v>1</v>
      </c>
      <c r="Y79" s="8">
        <v>3</v>
      </c>
      <c r="Z79" s="1"/>
      <c r="AA79" s="14"/>
      <c r="AB79" s="10"/>
    </row>
    <row r="80" spans="2:28" x14ac:dyDescent="0.2">
      <c r="B80" t="s">
        <v>278</v>
      </c>
      <c r="C80" s="10" t="s">
        <v>455</v>
      </c>
      <c r="D80" t="s">
        <v>997</v>
      </c>
      <c r="E80" t="s">
        <v>93</v>
      </c>
      <c r="F80" s="8">
        <v>11</v>
      </c>
      <c r="G80" t="s">
        <v>426</v>
      </c>
      <c r="H80" t="s">
        <v>211</v>
      </c>
      <c r="I80" t="s">
        <v>534</v>
      </c>
      <c r="J80" t="s">
        <v>356</v>
      </c>
      <c r="K80" s="1" t="s">
        <v>1066</v>
      </c>
      <c r="M80" t="s">
        <v>270</v>
      </c>
      <c r="N80" s="9">
        <v>60.15</v>
      </c>
      <c r="O80" s="9">
        <v>60.15</v>
      </c>
      <c r="P80" s="1">
        <v>13</v>
      </c>
      <c r="Q80" s="8">
        <v>17</v>
      </c>
      <c r="R80" t="s">
        <v>372</v>
      </c>
      <c r="S80" t="s">
        <v>488</v>
      </c>
      <c r="T80" t="s">
        <v>288</v>
      </c>
      <c r="U80" s="8">
        <v>3</v>
      </c>
      <c r="V80" s="8">
        <v>9</v>
      </c>
      <c r="W80" t="s">
        <v>278</v>
      </c>
      <c r="X80" s="8">
        <v>1</v>
      </c>
      <c r="Y80" s="8">
        <v>3</v>
      </c>
      <c r="Z80" s="1"/>
      <c r="AA80" s="14"/>
      <c r="AB80" s="10"/>
    </row>
    <row r="81" spans="2:28" x14ac:dyDescent="0.2">
      <c r="B81" t="s">
        <v>278</v>
      </c>
      <c r="C81" s="10" t="s">
        <v>36</v>
      </c>
      <c r="D81" t="s">
        <v>997</v>
      </c>
      <c r="E81" t="s">
        <v>1009</v>
      </c>
      <c r="F81" s="8">
        <v>11</v>
      </c>
      <c r="G81" t="s">
        <v>426</v>
      </c>
      <c r="H81" t="s">
        <v>211</v>
      </c>
      <c r="I81" t="s">
        <v>534</v>
      </c>
      <c r="J81" t="s">
        <v>356</v>
      </c>
      <c r="K81" s="1" t="s">
        <v>1066</v>
      </c>
      <c r="M81" t="s">
        <v>270</v>
      </c>
      <c r="N81" s="9">
        <v>60.15</v>
      </c>
      <c r="O81" s="9">
        <v>60.15</v>
      </c>
      <c r="P81" s="1">
        <v>13</v>
      </c>
      <c r="Q81" s="8">
        <v>17</v>
      </c>
      <c r="R81" t="s">
        <v>372</v>
      </c>
      <c r="S81" t="s">
        <v>488</v>
      </c>
      <c r="T81" t="s">
        <v>288</v>
      </c>
      <c r="U81" s="8">
        <v>3</v>
      </c>
      <c r="V81" s="8">
        <v>9</v>
      </c>
      <c r="W81" t="s">
        <v>278</v>
      </c>
      <c r="X81" s="8">
        <v>1</v>
      </c>
      <c r="Y81" s="8">
        <v>3</v>
      </c>
      <c r="Z81" s="1"/>
      <c r="AA81" s="14"/>
      <c r="AB81" s="10"/>
    </row>
    <row r="82" spans="2:28" x14ac:dyDescent="0.2">
      <c r="B82" t="s">
        <v>569</v>
      </c>
      <c r="C82" s="10" t="s">
        <v>455</v>
      </c>
      <c r="D82" t="s">
        <v>338</v>
      </c>
      <c r="E82" t="s">
        <v>544</v>
      </c>
      <c r="F82" s="8">
        <v>24</v>
      </c>
      <c r="G82" t="s">
        <v>426</v>
      </c>
      <c r="H82" t="s">
        <v>211</v>
      </c>
      <c r="I82" t="s">
        <v>596</v>
      </c>
      <c r="J82" t="s">
        <v>356</v>
      </c>
      <c r="K82" s="1" t="s">
        <v>1066</v>
      </c>
      <c r="M82" t="s">
        <v>270</v>
      </c>
      <c r="N82" s="9">
        <v>61.62</v>
      </c>
      <c r="O82" s="9">
        <v>61.62</v>
      </c>
      <c r="P82" s="1">
        <v>13</v>
      </c>
      <c r="Q82" s="8">
        <v>17</v>
      </c>
      <c r="R82" t="s">
        <v>372</v>
      </c>
      <c r="S82" t="s">
        <v>488</v>
      </c>
      <c r="T82" t="s">
        <v>288</v>
      </c>
      <c r="U82" s="8">
        <v>3</v>
      </c>
      <c r="V82" s="8">
        <v>9</v>
      </c>
      <c r="W82" t="s">
        <v>569</v>
      </c>
      <c r="X82" s="8">
        <v>1</v>
      </c>
      <c r="Y82" s="8">
        <v>3</v>
      </c>
      <c r="Z82" s="1"/>
      <c r="AA82" s="14"/>
      <c r="AB82" s="10"/>
    </row>
    <row r="83" spans="2:28" x14ac:dyDescent="0.2">
      <c r="B83" t="s">
        <v>569</v>
      </c>
      <c r="C83" s="10" t="s">
        <v>36</v>
      </c>
      <c r="D83" t="s">
        <v>1283</v>
      </c>
      <c r="E83" t="s">
        <v>1284</v>
      </c>
      <c r="F83" s="8">
        <v>24</v>
      </c>
      <c r="G83" t="s">
        <v>426</v>
      </c>
      <c r="H83" t="s">
        <v>211</v>
      </c>
      <c r="I83" t="s">
        <v>596</v>
      </c>
      <c r="J83" t="s">
        <v>356</v>
      </c>
      <c r="K83" s="1" t="s">
        <v>1066</v>
      </c>
      <c r="M83" t="s">
        <v>270</v>
      </c>
      <c r="N83" s="9">
        <v>59.9</v>
      </c>
      <c r="O83" s="9">
        <v>59.9</v>
      </c>
      <c r="P83" s="1">
        <v>13</v>
      </c>
      <c r="Q83" s="8">
        <v>17</v>
      </c>
      <c r="R83" t="s">
        <v>372</v>
      </c>
      <c r="S83" t="s">
        <v>488</v>
      </c>
      <c r="T83" t="s">
        <v>288</v>
      </c>
      <c r="U83" s="8">
        <v>1</v>
      </c>
      <c r="V83" s="8">
        <v>3</v>
      </c>
      <c r="W83" t="s">
        <v>569</v>
      </c>
      <c r="X83" s="8">
        <v>1</v>
      </c>
      <c r="Y83" s="8">
        <v>3</v>
      </c>
      <c r="Z83" s="1"/>
      <c r="AA83" s="14"/>
      <c r="AB83" s="10"/>
    </row>
    <row r="84" spans="2:28" x14ac:dyDescent="0.2">
      <c r="B84" t="s">
        <v>238</v>
      </c>
      <c r="C84" s="10" t="s">
        <v>455</v>
      </c>
      <c r="D84" t="s">
        <v>142</v>
      </c>
      <c r="E84" t="s">
        <v>998</v>
      </c>
      <c r="F84" s="8">
        <v>6</v>
      </c>
      <c r="G84" t="s">
        <v>426</v>
      </c>
      <c r="H84" t="s">
        <v>211</v>
      </c>
      <c r="I84" t="s">
        <v>478</v>
      </c>
      <c r="J84" t="s">
        <v>356</v>
      </c>
      <c r="K84" s="1" t="s">
        <v>1066</v>
      </c>
      <c r="M84" t="s">
        <v>270</v>
      </c>
      <c r="N84" s="9">
        <v>58.8</v>
      </c>
      <c r="O84" s="9">
        <v>57.8</v>
      </c>
      <c r="P84" s="1">
        <v>13</v>
      </c>
      <c r="Q84" s="8">
        <v>17</v>
      </c>
      <c r="R84" t="s">
        <v>372</v>
      </c>
      <c r="S84" t="s">
        <v>488</v>
      </c>
      <c r="T84" t="s">
        <v>288</v>
      </c>
      <c r="U84" s="8">
        <v>3</v>
      </c>
      <c r="V84" s="8">
        <v>9</v>
      </c>
      <c r="W84" t="s">
        <v>238</v>
      </c>
      <c r="X84" s="8">
        <v>1</v>
      </c>
      <c r="Y84" s="8">
        <v>3</v>
      </c>
      <c r="Z84" s="1"/>
      <c r="AA84" s="14"/>
      <c r="AB84" s="10"/>
    </row>
    <row r="85" spans="2:28" x14ac:dyDescent="0.2">
      <c r="B85" t="s">
        <v>513</v>
      </c>
      <c r="C85" s="10" t="s">
        <v>455</v>
      </c>
      <c r="D85" t="s">
        <v>466</v>
      </c>
      <c r="E85" t="s">
        <v>50</v>
      </c>
      <c r="F85" s="8">
        <v>11</v>
      </c>
      <c r="G85" t="s">
        <v>496</v>
      </c>
      <c r="H85" t="s">
        <v>211</v>
      </c>
      <c r="I85" t="s">
        <v>104</v>
      </c>
      <c r="J85" t="s">
        <v>356</v>
      </c>
      <c r="K85" s="1" t="s">
        <v>1066</v>
      </c>
      <c r="M85" t="s">
        <v>270</v>
      </c>
      <c r="N85" s="9">
        <v>43</v>
      </c>
      <c r="O85" s="9">
        <v>43</v>
      </c>
      <c r="P85" s="1">
        <v>13</v>
      </c>
      <c r="Q85" s="8">
        <v>17</v>
      </c>
      <c r="R85" t="s">
        <v>372</v>
      </c>
      <c r="S85" t="s">
        <v>488</v>
      </c>
      <c r="T85" t="s">
        <v>288</v>
      </c>
      <c r="U85" s="8">
        <v>3</v>
      </c>
      <c r="V85" s="8">
        <v>9</v>
      </c>
      <c r="W85" t="s">
        <v>513</v>
      </c>
      <c r="X85" s="8">
        <v>1</v>
      </c>
      <c r="Y85" s="8">
        <v>3</v>
      </c>
      <c r="Z85" s="1"/>
      <c r="AA85" s="14"/>
      <c r="AB85" s="10"/>
    </row>
    <row r="86" spans="2:28" x14ac:dyDescent="0.2">
      <c r="B86" t="s">
        <v>513</v>
      </c>
      <c r="C86" s="10" t="s">
        <v>327</v>
      </c>
      <c r="D86" t="s">
        <v>466</v>
      </c>
      <c r="E86" t="s">
        <v>999</v>
      </c>
      <c r="F86" s="8">
        <v>6</v>
      </c>
      <c r="G86" t="s">
        <v>496</v>
      </c>
      <c r="H86" t="s">
        <v>211</v>
      </c>
      <c r="I86" t="s">
        <v>104</v>
      </c>
      <c r="J86" t="s">
        <v>356</v>
      </c>
      <c r="K86" s="1" t="s">
        <v>1066</v>
      </c>
      <c r="M86" t="s">
        <v>270</v>
      </c>
      <c r="N86" s="9">
        <v>43</v>
      </c>
      <c r="O86" s="9">
        <v>43</v>
      </c>
      <c r="P86" s="1">
        <v>13</v>
      </c>
      <c r="Q86" s="8">
        <v>17</v>
      </c>
      <c r="R86" t="s">
        <v>372</v>
      </c>
      <c r="S86" t="s">
        <v>488</v>
      </c>
      <c r="T86" t="s">
        <v>288</v>
      </c>
      <c r="U86" s="8">
        <v>3</v>
      </c>
      <c r="V86" s="8">
        <v>9</v>
      </c>
      <c r="W86" t="s">
        <v>513</v>
      </c>
      <c r="X86" s="8">
        <v>1</v>
      </c>
      <c r="Y86" s="8">
        <v>3</v>
      </c>
      <c r="Z86" s="1"/>
      <c r="AA86" s="14"/>
      <c r="AB86" s="10"/>
    </row>
    <row r="87" spans="2:28" x14ac:dyDescent="0.2">
      <c r="B87" t="s">
        <v>513</v>
      </c>
      <c r="C87" s="10" t="s">
        <v>46</v>
      </c>
      <c r="D87" t="s">
        <v>466</v>
      </c>
      <c r="E87" t="s">
        <v>1071</v>
      </c>
      <c r="F87" s="8">
        <v>80</v>
      </c>
      <c r="G87" t="s">
        <v>496</v>
      </c>
      <c r="H87" t="s">
        <v>211</v>
      </c>
      <c r="I87" t="s">
        <v>104</v>
      </c>
      <c r="J87" t="s">
        <v>356</v>
      </c>
      <c r="K87" s="1" t="s">
        <v>1066</v>
      </c>
      <c r="M87" t="s">
        <v>270</v>
      </c>
      <c r="N87" s="9">
        <v>43</v>
      </c>
      <c r="O87" s="9">
        <v>43</v>
      </c>
      <c r="P87" s="1">
        <v>13</v>
      </c>
      <c r="Q87" s="8">
        <v>17</v>
      </c>
      <c r="R87" t="s">
        <v>372</v>
      </c>
      <c r="S87" t="s">
        <v>488</v>
      </c>
      <c r="T87" t="s">
        <v>288</v>
      </c>
      <c r="U87" s="8">
        <v>3</v>
      </c>
      <c r="V87" s="8">
        <v>9</v>
      </c>
      <c r="W87" t="s">
        <v>513</v>
      </c>
      <c r="X87" s="8">
        <v>1</v>
      </c>
      <c r="Y87" s="8">
        <v>3</v>
      </c>
      <c r="Z87" s="1"/>
      <c r="AA87" s="14"/>
      <c r="AB87" s="10"/>
    </row>
    <row r="88" spans="2:28" x14ac:dyDescent="0.2">
      <c r="B88" t="s">
        <v>187</v>
      </c>
      <c r="C88" s="10" t="s">
        <v>36</v>
      </c>
      <c r="D88" t="s">
        <v>344</v>
      </c>
      <c r="E88" t="s">
        <v>227</v>
      </c>
      <c r="F88" s="8">
        <v>11</v>
      </c>
      <c r="G88" t="s">
        <v>496</v>
      </c>
      <c r="H88" t="s">
        <v>211</v>
      </c>
      <c r="I88" t="s">
        <v>104</v>
      </c>
      <c r="J88" t="s">
        <v>356</v>
      </c>
      <c r="K88" s="1" t="s">
        <v>1066</v>
      </c>
      <c r="M88" t="s">
        <v>270</v>
      </c>
      <c r="N88" s="9">
        <v>43.26</v>
      </c>
      <c r="O88" s="9">
        <v>43.26</v>
      </c>
      <c r="P88" s="1">
        <v>13</v>
      </c>
      <c r="Q88" s="8">
        <v>17</v>
      </c>
      <c r="R88" t="s">
        <v>372</v>
      </c>
      <c r="S88" t="s">
        <v>488</v>
      </c>
      <c r="T88" t="s">
        <v>288</v>
      </c>
      <c r="U88" s="8">
        <v>3</v>
      </c>
      <c r="V88" s="8">
        <v>9</v>
      </c>
      <c r="W88" t="s">
        <v>187</v>
      </c>
      <c r="X88" s="8">
        <v>1</v>
      </c>
      <c r="Y88" s="8">
        <v>3</v>
      </c>
      <c r="Z88" s="1"/>
      <c r="AA88" s="14"/>
      <c r="AB88" s="10"/>
    </row>
    <row r="89" spans="2:28" x14ac:dyDescent="0.2">
      <c r="B89" t="s">
        <v>187</v>
      </c>
      <c r="C89" s="10" t="s">
        <v>396</v>
      </c>
      <c r="D89" t="s">
        <v>344</v>
      </c>
      <c r="E89" t="s">
        <v>1000</v>
      </c>
      <c r="F89" s="8">
        <v>6</v>
      </c>
      <c r="G89" t="s">
        <v>496</v>
      </c>
      <c r="H89" t="s">
        <v>211</v>
      </c>
      <c r="I89" t="s">
        <v>104</v>
      </c>
      <c r="J89" t="s">
        <v>356</v>
      </c>
      <c r="K89" s="1" t="s">
        <v>1066</v>
      </c>
      <c r="M89" t="s">
        <v>270</v>
      </c>
      <c r="N89" s="9">
        <v>38.1</v>
      </c>
      <c r="O89" s="9">
        <v>38.1</v>
      </c>
      <c r="P89" s="1">
        <v>13</v>
      </c>
      <c r="Q89" s="8">
        <v>17</v>
      </c>
      <c r="R89" t="s">
        <v>372</v>
      </c>
      <c r="S89" t="s">
        <v>488</v>
      </c>
      <c r="T89" t="s">
        <v>288</v>
      </c>
      <c r="U89" s="8">
        <v>3</v>
      </c>
      <c r="V89" s="8">
        <v>9</v>
      </c>
      <c r="W89" t="s">
        <v>187</v>
      </c>
      <c r="X89" s="8">
        <v>1</v>
      </c>
      <c r="Y89" s="8">
        <v>3</v>
      </c>
      <c r="Z89" s="1"/>
      <c r="AA89" s="14"/>
      <c r="AB89" s="10"/>
    </row>
    <row r="90" spans="2:28" x14ac:dyDescent="0.2">
      <c r="B90" t="s">
        <v>187</v>
      </c>
      <c r="C90" s="10" t="s">
        <v>546</v>
      </c>
      <c r="D90" t="s">
        <v>344</v>
      </c>
      <c r="E90" t="s">
        <v>1072</v>
      </c>
      <c r="F90" s="8">
        <v>80</v>
      </c>
      <c r="G90" t="s">
        <v>496</v>
      </c>
      <c r="H90" t="s">
        <v>211</v>
      </c>
      <c r="I90" t="s">
        <v>104</v>
      </c>
      <c r="J90" t="s">
        <v>356</v>
      </c>
      <c r="K90" s="1" t="s">
        <v>1066</v>
      </c>
      <c r="M90" t="s">
        <v>270</v>
      </c>
      <c r="N90" s="9">
        <v>43.26</v>
      </c>
      <c r="O90" s="9">
        <v>43.26</v>
      </c>
      <c r="P90" s="1">
        <v>13</v>
      </c>
      <c r="Q90" s="8">
        <v>17</v>
      </c>
      <c r="R90" t="s">
        <v>372</v>
      </c>
      <c r="S90" t="s">
        <v>488</v>
      </c>
      <c r="T90" t="s">
        <v>288</v>
      </c>
      <c r="U90" s="8">
        <v>3</v>
      </c>
      <c r="V90" s="8">
        <v>9</v>
      </c>
      <c r="W90" t="s">
        <v>187</v>
      </c>
      <c r="X90" s="8">
        <v>1</v>
      </c>
      <c r="Y90" s="8">
        <v>3</v>
      </c>
      <c r="Z90" s="1"/>
      <c r="AA90" s="14"/>
      <c r="AB90" s="10"/>
    </row>
    <row r="91" spans="2:28" x14ac:dyDescent="0.2">
      <c r="B91" t="s">
        <v>485</v>
      </c>
      <c r="C91" s="10" t="s">
        <v>396</v>
      </c>
      <c r="D91" t="s">
        <v>1001</v>
      </c>
      <c r="E91" t="s">
        <v>1002</v>
      </c>
      <c r="F91" s="8">
        <v>11</v>
      </c>
      <c r="G91" t="s">
        <v>426</v>
      </c>
      <c r="H91" t="s">
        <v>211</v>
      </c>
      <c r="I91" t="s">
        <v>104</v>
      </c>
      <c r="J91" t="s">
        <v>356</v>
      </c>
      <c r="K91" s="1" t="s">
        <v>1066</v>
      </c>
      <c r="M91" t="s">
        <v>270</v>
      </c>
      <c r="N91" s="9">
        <v>62.9</v>
      </c>
      <c r="O91" s="9">
        <v>62.9</v>
      </c>
      <c r="P91" s="1">
        <v>13</v>
      </c>
      <c r="Q91" s="8">
        <v>17</v>
      </c>
      <c r="R91" t="s">
        <v>372</v>
      </c>
      <c r="S91" t="s">
        <v>488</v>
      </c>
      <c r="T91" t="s">
        <v>288</v>
      </c>
      <c r="U91" s="8">
        <v>3</v>
      </c>
      <c r="V91" s="8">
        <v>9</v>
      </c>
      <c r="W91" t="s">
        <v>485</v>
      </c>
      <c r="X91" s="8">
        <v>1</v>
      </c>
      <c r="Y91" s="8">
        <v>3</v>
      </c>
      <c r="Z91" s="1"/>
      <c r="AA91" s="14"/>
      <c r="AB91" s="10"/>
    </row>
    <row r="92" spans="2:28" x14ac:dyDescent="0.2">
      <c r="B92" t="s">
        <v>485</v>
      </c>
      <c r="C92" s="10" t="s">
        <v>146</v>
      </c>
      <c r="D92" t="s">
        <v>1001</v>
      </c>
      <c r="E92" t="s">
        <v>1003</v>
      </c>
      <c r="F92" s="8">
        <v>11</v>
      </c>
      <c r="G92" t="s">
        <v>426</v>
      </c>
      <c r="H92" t="s">
        <v>211</v>
      </c>
      <c r="I92" t="s">
        <v>104</v>
      </c>
      <c r="J92" t="s">
        <v>356</v>
      </c>
      <c r="K92" s="1" t="s">
        <v>1066</v>
      </c>
      <c r="M92" t="s">
        <v>270</v>
      </c>
      <c r="N92" s="9">
        <v>62.9</v>
      </c>
      <c r="O92" s="9">
        <v>62.9</v>
      </c>
      <c r="P92" s="1">
        <v>13</v>
      </c>
      <c r="Q92" s="8">
        <v>17</v>
      </c>
      <c r="R92" t="s">
        <v>372</v>
      </c>
      <c r="S92" t="s">
        <v>488</v>
      </c>
      <c r="T92" t="s">
        <v>288</v>
      </c>
      <c r="U92" s="8">
        <v>3</v>
      </c>
      <c r="V92" s="8">
        <v>9</v>
      </c>
      <c r="W92" t="s">
        <v>485</v>
      </c>
      <c r="X92" s="8">
        <v>1</v>
      </c>
      <c r="Y92" s="8">
        <v>3</v>
      </c>
      <c r="Z92" s="1"/>
      <c r="AA92" s="14"/>
      <c r="AB92" s="10"/>
    </row>
    <row r="93" spans="2:28" x14ac:dyDescent="0.2">
      <c r="B93" t="s">
        <v>222</v>
      </c>
      <c r="C93" s="10" t="s">
        <v>455</v>
      </c>
      <c r="D93" t="s">
        <v>60</v>
      </c>
      <c r="E93" t="s">
        <v>112</v>
      </c>
      <c r="F93" s="8">
        <v>24</v>
      </c>
      <c r="G93" t="s">
        <v>426</v>
      </c>
      <c r="H93" t="s">
        <v>211</v>
      </c>
      <c r="I93" t="s">
        <v>596</v>
      </c>
      <c r="J93" t="s">
        <v>356</v>
      </c>
      <c r="K93" s="1" t="s">
        <v>1066</v>
      </c>
      <c r="M93" t="s">
        <v>270</v>
      </c>
      <c r="N93" s="9">
        <v>59.95</v>
      </c>
      <c r="O93" s="9">
        <v>59.95</v>
      </c>
      <c r="P93" s="1">
        <v>13</v>
      </c>
      <c r="Q93" s="8">
        <v>17</v>
      </c>
      <c r="R93" t="s">
        <v>372</v>
      </c>
      <c r="S93" t="s">
        <v>488</v>
      </c>
      <c r="T93" t="s">
        <v>288</v>
      </c>
      <c r="U93" s="8">
        <v>3</v>
      </c>
      <c r="V93" s="8">
        <v>9</v>
      </c>
      <c r="W93" t="s">
        <v>222</v>
      </c>
      <c r="X93" s="8">
        <v>1</v>
      </c>
      <c r="Y93" s="8">
        <v>3</v>
      </c>
      <c r="Z93" s="1"/>
      <c r="AA93" s="14"/>
      <c r="AB93" s="10"/>
    </row>
    <row r="94" spans="2:28" x14ac:dyDescent="0.2">
      <c r="B94" t="s">
        <v>1280</v>
      </c>
      <c r="C94" s="10" t="s">
        <v>455</v>
      </c>
      <c r="D94" t="s">
        <v>1281</v>
      </c>
      <c r="E94" t="s">
        <v>1282</v>
      </c>
      <c r="F94" s="8">
        <v>24</v>
      </c>
      <c r="G94" t="s">
        <v>426</v>
      </c>
      <c r="H94" t="s">
        <v>211</v>
      </c>
      <c r="I94" t="s">
        <v>596</v>
      </c>
      <c r="J94" t="s">
        <v>356</v>
      </c>
      <c r="K94" s="1" t="s">
        <v>1066</v>
      </c>
      <c r="M94" t="s">
        <v>270</v>
      </c>
      <c r="N94" s="9">
        <v>98</v>
      </c>
      <c r="O94" s="9">
        <v>98</v>
      </c>
      <c r="P94" s="1">
        <v>13</v>
      </c>
      <c r="Q94" s="8">
        <v>17</v>
      </c>
      <c r="R94" t="s">
        <v>372</v>
      </c>
      <c r="S94" t="s">
        <v>488</v>
      </c>
      <c r="T94" t="s">
        <v>288</v>
      </c>
      <c r="U94" s="8">
        <v>3</v>
      </c>
      <c r="V94" s="8">
        <v>9</v>
      </c>
      <c r="W94" t="s">
        <v>222</v>
      </c>
      <c r="X94" s="8">
        <v>1</v>
      </c>
      <c r="Y94" s="8">
        <v>3</v>
      </c>
      <c r="Z94" s="1"/>
      <c r="AA94" s="14"/>
      <c r="AB94" s="10"/>
    </row>
    <row r="95" spans="2:28" x14ac:dyDescent="0.2">
      <c r="B95" t="s">
        <v>1004</v>
      </c>
      <c r="C95" s="10" t="s">
        <v>455</v>
      </c>
      <c r="D95" t="s">
        <v>371</v>
      </c>
      <c r="E95" t="s">
        <v>364</v>
      </c>
      <c r="F95" s="8">
        <v>6</v>
      </c>
      <c r="G95" t="s">
        <v>426</v>
      </c>
      <c r="H95" t="s">
        <v>211</v>
      </c>
      <c r="I95" t="s">
        <v>596</v>
      </c>
      <c r="J95" t="s">
        <v>356</v>
      </c>
      <c r="K95" s="1" t="s">
        <v>1066</v>
      </c>
      <c r="L95" t="s">
        <v>315</v>
      </c>
      <c r="M95" t="s">
        <v>270</v>
      </c>
      <c r="N95" s="9">
        <v>83.65</v>
      </c>
      <c r="O95" s="9">
        <v>83.65</v>
      </c>
      <c r="P95" s="1">
        <v>13</v>
      </c>
      <c r="Q95" s="8">
        <v>17</v>
      </c>
      <c r="R95" t="s">
        <v>372</v>
      </c>
      <c r="S95" t="s">
        <v>488</v>
      </c>
      <c r="T95" t="s">
        <v>288</v>
      </c>
      <c r="U95" s="8">
        <v>3</v>
      </c>
      <c r="V95" s="8">
        <v>9</v>
      </c>
      <c r="W95" t="s">
        <v>1004</v>
      </c>
      <c r="X95" s="8">
        <v>1</v>
      </c>
      <c r="Y95" s="8">
        <v>3</v>
      </c>
      <c r="Z95" s="1"/>
      <c r="AA95" s="14"/>
      <c r="AB95" s="10"/>
    </row>
    <row r="96" spans="2:28" x14ac:dyDescent="0.2">
      <c r="B96" t="s">
        <v>1004</v>
      </c>
      <c r="C96" s="10" t="s">
        <v>396</v>
      </c>
      <c r="D96" t="s">
        <v>371</v>
      </c>
      <c r="E96" t="s">
        <v>1168</v>
      </c>
      <c r="F96" s="8">
        <v>11</v>
      </c>
      <c r="G96" t="s">
        <v>426</v>
      </c>
      <c r="H96" t="s">
        <v>211</v>
      </c>
      <c r="I96" t="s">
        <v>596</v>
      </c>
      <c r="J96" t="s">
        <v>356</v>
      </c>
      <c r="K96" s="1" t="s">
        <v>1066</v>
      </c>
      <c r="L96" t="s">
        <v>315</v>
      </c>
      <c r="M96" t="s">
        <v>270</v>
      </c>
      <c r="N96" s="9">
        <v>68.73</v>
      </c>
      <c r="O96" s="9">
        <v>68.73</v>
      </c>
      <c r="P96" s="1">
        <v>13</v>
      </c>
      <c r="Q96" s="8">
        <v>17</v>
      </c>
      <c r="R96" t="s">
        <v>372</v>
      </c>
      <c r="S96" t="s">
        <v>488</v>
      </c>
      <c r="T96" t="s">
        <v>288</v>
      </c>
      <c r="U96" s="8">
        <v>3</v>
      </c>
      <c r="V96" s="8">
        <v>9</v>
      </c>
      <c r="W96" t="s">
        <v>1004</v>
      </c>
      <c r="X96" s="8">
        <v>1</v>
      </c>
      <c r="Y96" s="8">
        <v>3</v>
      </c>
      <c r="Z96" s="1"/>
      <c r="AA96" s="14"/>
      <c r="AB96" s="10"/>
    </row>
    <row r="97" spans="2:28" x14ac:dyDescent="0.2">
      <c r="B97" t="s">
        <v>1004</v>
      </c>
      <c r="C97" s="10" t="s">
        <v>146</v>
      </c>
      <c r="D97" t="s">
        <v>371</v>
      </c>
      <c r="E97" t="s">
        <v>1169</v>
      </c>
      <c r="F97" s="8">
        <v>88</v>
      </c>
      <c r="G97" t="s">
        <v>426</v>
      </c>
      <c r="H97" t="s">
        <v>211</v>
      </c>
      <c r="I97" t="s">
        <v>596</v>
      </c>
      <c r="J97" t="s">
        <v>356</v>
      </c>
      <c r="K97" s="1" t="s">
        <v>1066</v>
      </c>
      <c r="L97" t="s">
        <v>315</v>
      </c>
      <c r="M97" t="s">
        <v>270</v>
      </c>
      <c r="N97" s="9">
        <v>68.73</v>
      </c>
      <c r="O97" s="9">
        <v>68.73</v>
      </c>
      <c r="P97" s="1">
        <v>13</v>
      </c>
      <c r="Q97" s="8">
        <v>17</v>
      </c>
      <c r="R97" t="s">
        <v>372</v>
      </c>
      <c r="S97" t="s">
        <v>488</v>
      </c>
      <c r="T97" t="s">
        <v>288</v>
      </c>
      <c r="U97" s="8">
        <v>3</v>
      </c>
      <c r="V97" s="8">
        <v>9</v>
      </c>
      <c r="W97" t="s">
        <v>1004</v>
      </c>
      <c r="X97" s="8">
        <v>1</v>
      </c>
      <c r="Y97" s="8">
        <v>3</v>
      </c>
      <c r="Z97" s="1"/>
      <c r="AA97" s="14"/>
      <c r="AB97" s="10"/>
    </row>
    <row r="98" spans="2:28" x14ac:dyDescent="0.2">
      <c r="B98" t="s">
        <v>1004</v>
      </c>
      <c r="C98" s="10" t="s">
        <v>36</v>
      </c>
      <c r="D98" t="s">
        <v>371</v>
      </c>
      <c r="E98" t="s">
        <v>1073</v>
      </c>
      <c r="F98" s="8">
        <v>6</v>
      </c>
      <c r="G98" t="s">
        <v>426</v>
      </c>
      <c r="H98" t="s">
        <v>1074</v>
      </c>
      <c r="I98" t="s">
        <v>1163</v>
      </c>
      <c r="J98" t="s">
        <v>356</v>
      </c>
      <c r="K98" s="1" t="s">
        <v>1066</v>
      </c>
      <c r="L98" t="s">
        <v>315</v>
      </c>
      <c r="M98" t="s">
        <v>270</v>
      </c>
      <c r="N98" s="9">
        <v>68.7</v>
      </c>
      <c r="O98" s="9">
        <v>68.7</v>
      </c>
      <c r="P98" s="1">
        <v>13</v>
      </c>
      <c r="Q98" s="8">
        <v>17</v>
      </c>
      <c r="R98" t="s">
        <v>372</v>
      </c>
      <c r="S98" t="s">
        <v>488</v>
      </c>
      <c r="T98" t="s">
        <v>288</v>
      </c>
      <c r="U98" s="8">
        <v>3</v>
      </c>
      <c r="V98" s="8">
        <v>9</v>
      </c>
      <c r="W98" t="s">
        <v>1004</v>
      </c>
      <c r="X98" s="8">
        <v>1</v>
      </c>
      <c r="Y98" s="8">
        <v>3</v>
      </c>
      <c r="Z98" s="1"/>
      <c r="AA98" s="14"/>
      <c r="AB98" s="10"/>
    </row>
    <row r="99" spans="2:28" x14ac:dyDescent="0.2">
      <c r="B99" t="s">
        <v>245</v>
      </c>
      <c r="C99" s="10" t="s">
        <v>455</v>
      </c>
      <c r="D99" t="s">
        <v>17</v>
      </c>
      <c r="E99" t="s">
        <v>121</v>
      </c>
      <c r="F99" s="8">
        <v>24</v>
      </c>
      <c r="G99" t="s">
        <v>426</v>
      </c>
      <c r="H99" t="s">
        <v>211</v>
      </c>
      <c r="I99" t="s">
        <v>576</v>
      </c>
      <c r="J99" t="s">
        <v>356</v>
      </c>
      <c r="K99" s="1" t="s">
        <v>1066</v>
      </c>
      <c r="L99" t="s">
        <v>315</v>
      </c>
      <c r="M99" t="s">
        <v>270</v>
      </c>
      <c r="N99" s="9">
        <v>93.45</v>
      </c>
      <c r="O99" s="9">
        <v>93.45</v>
      </c>
      <c r="P99" s="1">
        <v>13</v>
      </c>
      <c r="Q99" s="8">
        <v>17</v>
      </c>
      <c r="R99" t="s">
        <v>372</v>
      </c>
      <c r="S99" t="s">
        <v>488</v>
      </c>
      <c r="T99" t="s">
        <v>288</v>
      </c>
      <c r="U99" s="8">
        <v>3</v>
      </c>
      <c r="V99" s="8">
        <v>9</v>
      </c>
      <c r="W99" t="s">
        <v>245</v>
      </c>
      <c r="X99" s="8">
        <v>1</v>
      </c>
      <c r="Y99" s="8">
        <v>3</v>
      </c>
      <c r="Z99" s="1"/>
      <c r="AA99" s="14"/>
      <c r="AB99" s="10"/>
    </row>
    <row r="100" spans="2:28" x14ac:dyDescent="0.2">
      <c r="B100" t="s">
        <v>1170</v>
      </c>
      <c r="C100" s="10" t="s">
        <v>455</v>
      </c>
      <c r="D100" t="s">
        <v>1171</v>
      </c>
      <c r="E100" t="s">
        <v>1172</v>
      </c>
      <c r="F100" s="8">
        <v>24</v>
      </c>
      <c r="G100" t="s">
        <v>426</v>
      </c>
      <c r="H100" t="s">
        <v>211</v>
      </c>
      <c r="I100" t="s">
        <v>1173</v>
      </c>
      <c r="J100" t="s">
        <v>356</v>
      </c>
      <c r="K100" s="1" t="s">
        <v>1066</v>
      </c>
      <c r="M100" t="s">
        <v>270</v>
      </c>
      <c r="N100" s="9">
        <v>98</v>
      </c>
      <c r="O100" s="9">
        <v>98</v>
      </c>
      <c r="P100" s="1">
        <v>13</v>
      </c>
      <c r="Q100" s="8">
        <v>17</v>
      </c>
      <c r="R100" t="s">
        <v>372</v>
      </c>
      <c r="S100" t="s">
        <v>488</v>
      </c>
      <c r="T100" t="s">
        <v>288</v>
      </c>
      <c r="U100" s="8">
        <v>3</v>
      </c>
      <c r="V100" s="8">
        <v>9</v>
      </c>
      <c r="W100" t="s">
        <v>1170</v>
      </c>
      <c r="X100" s="8">
        <v>1</v>
      </c>
      <c r="Y100" s="8">
        <v>3</v>
      </c>
      <c r="Z100" s="1"/>
      <c r="AA100" s="14"/>
      <c r="AB100" s="10"/>
    </row>
    <row r="101" spans="2:28" x14ac:dyDescent="0.2">
      <c r="B101" t="s">
        <v>1308</v>
      </c>
      <c r="C101" s="10" t="s">
        <v>455</v>
      </c>
      <c r="D101" t="s">
        <v>1309</v>
      </c>
      <c r="E101" t="s">
        <v>1310</v>
      </c>
      <c r="F101" s="8">
        <v>92</v>
      </c>
      <c r="G101" t="s">
        <v>426</v>
      </c>
      <c r="H101" t="s">
        <v>1313</v>
      </c>
      <c r="I101" t="s">
        <v>1311</v>
      </c>
      <c r="J101" t="s">
        <v>356</v>
      </c>
      <c r="K101" s="1" t="s">
        <v>1066</v>
      </c>
      <c r="M101" t="s">
        <v>270</v>
      </c>
      <c r="N101" s="9">
        <v>150.99</v>
      </c>
      <c r="O101" s="9">
        <v>150.99</v>
      </c>
      <c r="P101" s="1">
        <v>13</v>
      </c>
      <c r="Q101" s="8">
        <v>17</v>
      </c>
      <c r="R101" t="s">
        <v>372</v>
      </c>
      <c r="S101" t="s">
        <v>488</v>
      </c>
      <c r="T101" t="s">
        <v>288</v>
      </c>
      <c r="U101" s="8">
        <v>1</v>
      </c>
      <c r="V101" s="8">
        <v>3</v>
      </c>
      <c r="W101" t="s">
        <v>1308</v>
      </c>
      <c r="X101" s="8">
        <v>1</v>
      </c>
      <c r="Y101" s="8">
        <v>3</v>
      </c>
      <c r="Z101" s="1"/>
      <c r="AA101" s="14"/>
      <c r="AB101" s="10"/>
    </row>
    <row r="102" spans="2:28" x14ac:dyDescent="0.2">
      <c r="B102" t="s">
        <v>1308</v>
      </c>
      <c r="C102" s="10" t="s">
        <v>36</v>
      </c>
      <c r="D102" t="s">
        <v>1309</v>
      </c>
      <c r="E102" t="s">
        <v>1310</v>
      </c>
      <c r="F102" s="8">
        <v>92</v>
      </c>
      <c r="G102" t="s">
        <v>426</v>
      </c>
      <c r="H102" t="s">
        <v>1312</v>
      </c>
      <c r="I102" t="s">
        <v>1311</v>
      </c>
      <c r="J102" t="s">
        <v>356</v>
      </c>
      <c r="K102" s="1" t="s">
        <v>1066</v>
      </c>
      <c r="M102" t="s">
        <v>270</v>
      </c>
      <c r="N102" s="9">
        <v>166.89</v>
      </c>
      <c r="O102" s="9">
        <v>166.89</v>
      </c>
      <c r="P102" s="1">
        <v>13</v>
      </c>
      <c r="Q102" s="8">
        <v>17</v>
      </c>
      <c r="R102" t="s">
        <v>372</v>
      </c>
      <c r="S102" t="s">
        <v>488</v>
      </c>
      <c r="T102" t="s">
        <v>288</v>
      </c>
      <c r="U102" s="8">
        <v>1</v>
      </c>
      <c r="V102" s="8">
        <v>3</v>
      </c>
      <c r="W102" t="s">
        <v>1308</v>
      </c>
      <c r="X102" s="8">
        <v>1</v>
      </c>
      <c r="Y102" s="8">
        <v>3</v>
      </c>
      <c r="Z102" s="1"/>
      <c r="AA102" s="14"/>
      <c r="AB102" s="10"/>
    </row>
    <row r="103" spans="2:28" x14ac:dyDescent="0.2">
      <c r="B103" t="s">
        <v>1285</v>
      </c>
      <c r="C103" s="10" t="s">
        <v>455</v>
      </c>
      <c r="D103" t="s">
        <v>1286</v>
      </c>
      <c r="E103" t="s">
        <v>1287</v>
      </c>
      <c r="F103" s="8">
        <v>24</v>
      </c>
      <c r="G103" t="s">
        <v>426</v>
      </c>
      <c r="H103" t="s">
        <v>211</v>
      </c>
      <c r="I103" t="s">
        <v>1288</v>
      </c>
      <c r="J103" t="s">
        <v>356</v>
      </c>
      <c r="K103" s="1" t="s">
        <v>1066</v>
      </c>
      <c r="M103" t="s">
        <v>270</v>
      </c>
      <c r="N103" s="9">
        <v>166.89</v>
      </c>
      <c r="O103" s="9">
        <v>166.89</v>
      </c>
      <c r="P103" s="1">
        <v>13</v>
      </c>
      <c r="Q103" s="8">
        <v>17</v>
      </c>
      <c r="R103" t="s">
        <v>372</v>
      </c>
      <c r="S103" t="s">
        <v>488</v>
      </c>
      <c r="T103" t="s">
        <v>288</v>
      </c>
      <c r="U103" s="8">
        <v>1</v>
      </c>
      <c r="V103" s="8">
        <v>3</v>
      </c>
      <c r="W103" t="s">
        <v>1285</v>
      </c>
      <c r="X103" s="8">
        <v>1</v>
      </c>
      <c r="Y103" s="8">
        <v>3</v>
      </c>
      <c r="Z103" s="1"/>
      <c r="AA103" s="14"/>
      <c r="AB103" s="10"/>
    </row>
    <row r="104" spans="2:28" x14ac:dyDescent="0.2">
      <c r="B104" t="s">
        <v>591</v>
      </c>
      <c r="C104" s="10" t="s">
        <v>483</v>
      </c>
      <c r="D104" t="s">
        <v>424</v>
      </c>
      <c r="E104" t="s">
        <v>103</v>
      </c>
      <c r="F104" s="8">
        <v>35</v>
      </c>
      <c r="G104" t="s">
        <v>303</v>
      </c>
      <c r="H104" t="s">
        <v>297</v>
      </c>
      <c r="I104" t="s">
        <v>351</v>
      </c>
      <c r="J104" t="s">
        <v>54</v>
      </c>
      <c r="K104" s="1" t="s">
        <v>1064</v>
      </c>
      <c r="M104" t="s">
        <v>270</v>
      </c>
      <c r="N104" s="9">
        <v>2.7</v>
      </c>
      <c r="O104" s="9">
        <v>2.7</v>
      </c>
      <c r="P104" s="1">
        <v>13</v>
      </c>
      <c r="Q104" s="8">
        <v>17</v>
      </c>
      <c r="R104" t="s">
        <v>372</v>
      </c>
      <c r="S104" t="s">
        <v>488</v>
      </c>
      <c r="T104" t="s">
        <v>288</v>
      </c>
      <c r="U104" s="8">
        <v>3</v>
      </c>
      <c r="V104" s="8">
        <v>9</v>
      </c>
      <c r="W104" t="s">
        <v>591</v>
      </c>
      <c r="X104" s="8">
        <v>1</v>
      </c>
      <c r="Y104" s="8">
        <v>3</v>
      </c>
      <c r="Z104" s="1"/>
      <c r="AA104" s="14"/>
      <c r="AB104" s="10"/>
    </row>
    <row r="105" spans="2:28" x14ac:dyDescent="0.2">
      <c r="B105" t="s">
        <v>591</v>
      </c>
      <c r="C105" s="10" t="s">
        <v>130</v>
      </c>
      <c r="D105" t="s">
        <v>424</v>
      </c>
      <c r="E105" t="s">
        <v>1443</v>
      </c>
      <c r="F105" s="8">
        <v>2</v>
      </c>
      <c r="G105" t="s">
        <v>303</v>
      </c>
      <c r="H105" t="s">
        <v>297</v>
      </c>
      <c r="I105" t="s">
        <v>351</v>
      </c>
      <c r="J105" t="s">
        <v>54</v>
      </c>
      <c r="K105" s="1" t="s">
        <v>1064</v>
      </c>
      <c r="M105" t="s">
        <v>270</v>
      </c>
      <c r="N105" s="9">
        <v>2.7</v>
      </c>
      <c r="O105" s="9">
        <v>2.7</v>
      </c>
      <c r="P105" s="1">
        <v>13</v>
      </c>
      <c r="Q105" s="8">
        <v>17</v>
      </c>
      <c r="R105" t="s">
        <v>372</v>
      </c>
      <c r="S105" t="s">
        <v>488</v>
      </c>
      <c r="T105" t="s">
        <v>288</v>
      </c>
      <c r="U105" s="8">
        <v>3</v>
      </c>
      <c r="V105" s="8">
        <v>9</v>
      </c>
      <c r="W105" t="s">
        <v>591</v>
      </c>
      <c r="X105" s="8">
        <v>1</v>
      </c>
      <c r="Y105" s="8">
        <v>3</v>
      </c>
      <c r="Z105" s="1"/>
      <c r="AA105" s="14"/>
      <c r="AB105" s="10"/>
    </row>
    <row r="106" spans="2:28" x14ac:dyDescent="0.2">
      <c r="B106" t="s">
        <v>591</v>
      </c>
      <c r="C106" s="10" t="s">
        <v>71</v>
      </c>
      <c r="D106" t="s">
        <v>424</v>
      </c>
      <c r="E106" t="s">
        <v>1174</v>
      </c>
      <c r="F106" s="8">
        <v>89</v>
      </c>
      <c r="G106" t="s">
        <v>303</v>
      </c>
      <c r="H106" t="s">
        <v>297</v>
      </c>
      <c r="I106" t="s">
        <v>528</v>
      </c>
      <c r="J106" t="s">
        <v>54</v>
      </c>
      <c r="K106" s="1" t="s">
        <v>1064</v>
      </c>
      <c r="M106" t="s">
        <v>270</v>
      </c>
      <c r="N106" s="9">
        <v>5.4</v>
      </c>
      <c r="O106" s="9">
        <v>5.4</v>
      </c>
      <c r="P106" s="1">
        <v>13</v>
      </c>
      <c r="Q106" s="8">
        <v>17</v>
      </c>
      <c r="R106" t="s">
        <v>372</v>
      </c>
      <c r="S106" t="s">
        <v>488</v>
      </c>
      <c r="T106" t="s">
        <v>288</v>
      </c>
      <c r="U106" s="8">
        <v>3</v>
      </c>
      <c r="V106" s="8">
        <v>9</v>
      </c>
      <c r="W106" t="s">
        <v>591</v>
      </c>
      <c r="X106" s="8">
        <v>1</v>
      </c>
      <c r="Y106" s="8">
        <v>3</v>
      </c>
      <c r="Z106" s="1"/>
      <c r="AA106" s="14"/>
      <c r="AB106" s="10"/>
    </row>
    <row r="107" spans="2:28" x14ac:dyDescent="0.2">
      <c r="B107" t="s">
        <v>591</v>
      </c>
      <c r="C107" s="10" t="s">
        <v>355</v>
      </c>
      <c r="D107" t="s">
        <v>424</v>
      </c>
      <c r="E107" t="s">
        <v>1348</v>
      </c>
      <c r="F107" s="8">
        <v>26</v>
      </c>
      <c r="G107" t="s">
        <v>303</v>
      </c>
      <c r="H107" t="s">
        <v>297</v>
      </c>
      <c r="I107" t="s">
        <v>528</v>
      </c>
      <c r="J107" t="s">
        <v>54</v>
      </c>
      <c r="K107" s="1" t="s">
        <v>1064</v>
      </c>
      <c r="M107" t="s">
        <v>270</v>
      </c>
      <c r="N107" s="9">
        <v>5.4</v>
      </c>
      <c r="O107" s="9">
        <v>5.4</v>
      </c>
      <c r="P107" s="1">
        <v>13</v>
      </c>
      <c r="Q107" s="8">
        <v>17</v>
      </c>
      <c r="R107" t="s">
        <v>372</v>
      </c>
      <c r="S107" t="s">
        <v>488</v>
      </c>
      <c r="T107" t="s">
        <v>288</v>
      </c>
      <c r="U107" s="8">
        <v>3</v>
      </c>
      <c r="V107" s="8">
        <v>9</v>
      </c>
      <c r="W107" t="s">
        <v>591</v>
      </c>
      <c r="X107" s="8">
        <v>1</v>
      </c>
      <c r="Y107" s="8">
        <v>3</v>
      </c>
      <c r="Z107" s="1"/>
      <c r="AA107" s="14"/>
      <c r="AB107" s="10"/>
    </row>
    <row r="108" spans="2:28" x14ac:dyDescent="0.2">
      <c r="B108" t="s">
        <v>591</v>
      </c>
      <c r="C108" s="10" t="s">
        <v>465</v>
      </c>
      <c r="D108" t="s">
        <v>424</v>
      </c>
      <c r="E108" t="s">
        <v>13</v>
      </c>
      <c r="F108" s="8">
        <v>1</v>
      </c>
      <c r="G108" t="s">
        <v>303</v>
      </c>
      <c r="H108" t="s">
        <v>297</v>
      </c>
      <c r="I108" t="s">
        <v>528</v>
      </c>
      <c r="J108" t="s">
        <v>54</v>
      </c>
      <c r="K108" s="1" t="s">
        <v>1064</v>
      </c>
      <c r="M108" t="s">
        <v>270</v>
      </c>
      <c r="N108" s="9">
        <v>5.4</v>
      </c>
      <c r="O108" s="9">
        <v>5.4</v>
      </c>
      <c r="P108" s="1">
        <v>13</v>
      </c>
      <c r="Q108" s="8">
        <v>17</v>
      </c>
      <c r="R108" t="s">
        <v>372</v>
      </c>
      <c r="S108" t="s">
        <v>488</v>
      </c>
      <c r="T108" t="s">
        <v>288</v>
      </c>
      <c r="U108" s="8">
        <v>3</v>
      </c>
      <c r="V108" s="8">
        <v>9</v>
      </c>
      <c r="W108" t="s">
        <v>591</v>
      </c>
      <c r="X108" s="8">
        <v>1</v>
      </c>
      <c r="Y108" s="8">
        <v>3</v>
      </c>
      <c r="Z108" s="1"/>
      <c r="AA108" s="14"/>
      <c r="AB108" s="10"/>
    </row>
    <row r="109" spans="2:28" x14ac:dyDescent="0.2">
      <c r="B109" t="s">
        <v>591</v>
      </c>
      <c r="C109" s="10" t="s">
        <v>502</v>
      </c>
      <c r="D109" t="s">
        <v>424</v>
      </c>
      <c r="E109" t="s">
        <v>13</v>
      </c>
      <c r="F109" s="8">
        <v>1</v>
      </c>
      <c r="G109" t="s">
        <v>303</v>
      </c>
      <c r="H109" t="s">
        <v>194</v>
      </c>
      <c r="I109" t="s">
        <v>528</v>
      </c>
      <c r="J109" t="s">
        <v>54</v>
      </c>
      <c r="K109" s="1" t="s">
        <v>1064</v>
      </c>
      <c r="M109" t="s">
        <v>270</v>
      </c>
      <c r="N109" s="9">
        <v>4.8</v>
      </c>
      <c r="O109" s="9">
        <v>4.8</v>
      </c>
      <c r="P109" s="1">
        <v>13</v>
      </c>
      <c r="Q109" s="8">
        <v>17</v>
      </c>
      <c r="R109" t="s">
        <v>372</v>
      </c>
      <c r="S109" t="s">
        <v>488</v>
      </c>
      <c r="T109" t="s">
        <v>288</v>
      </c>
      <c r="U109" s="8">
        <v>2</v>
      </c>
      <c r="V109" s="8">
        <v>6</v>
      </c>
      <c r="W109" t="s">
        <v>591</v>
      </c>
      <c r="X109" s="8">
        <v>1</v>
      </c>
      <c r="Y109" s="8">
        <v>3</v>
      </c>
      <c r="Z109" s="1"/>
      <c r="AA109" s="14"/>
      <c r="AB109" s="10"/>
    </row>
    <row r="110" spans="2:28" x14ac:dyDescent="0.2">
      <c r="B110" t="s">
        <v>591</v>
      </c>
      <c r="C110" s="10" t="s">
        <v>114</v>
      </c>
      <c r="D110" t="s">
        <v>424</v>
      </c>
      <c r="E110" t="s">
        <v>1174</v>
      </c>
      <c r="F110" s="8">
        <v>89</v>
      </c>
      <c r="G110" t="s">
        <v>303</v>
      </c>
      <c r="H110" t="s">
        <v>194</v>
      </c>
      <c r="I110" t="s">
        <v>528</v>
      </c>
      <c r="J110" t="s">
        <v>54</v>
      </c>
      <c r="K110" s="1" t="s">
        <v>1064</v>
      </c>
      <c r="M110" t="s">
        <v>270</v>
      </c>
      <c r="N110" s="9">
        <v>4.8</v>
      </c>
      <c r="O110" s="9">
        <v>4.8</v>
      </c>
      <c r="P110" s="1">
        <v>13</v>
      </c>
      <c r="Q110" s="8">
        <v>17</v>
      </c>
      <c r="R110" t="s">
        <v>372</v>
      </c>
      <c r="S110" t="s">
        <v>488</v>
      </c>
      <c r="T110" t="s">
        <v>288</v>
      </c>
      <c r="U110" s="8">
        <v>2</v>
      </c>
      <c r="V110" s="8">
        <v>6</v>
      </c>
      <c r="W110" t="s">
        <v>591</v>
      </c>
      <c r="X110" s="8">
        <v>1</v>
      </c>
      <c r="Y110" s="8">
        <v>3</v>
      </c>
      <c r="Z110" s="1"/>
      <c r="AA110" s="14"/>
      <c r="AB110" s="10"/>
    </row>
    <row r="111" spans="2:28" x14ac:dyDescent="0.2">
      <c r="B111" t="s">
        <v>591</v>
      </c>
      <c r="C111" s="10" t="s">
        <v>248</v>
      </c>
      <c r="D111" t="s">
        <v>424</v>
      </c>
      <c r="E111" t="s">
        <v>13</v>
      </c>
      <c r="F111" s="8">
        <v>1</v>
      </c>
      <c r="G111" t="s">
        <v>303</v>
      </c>
      <c r="H111" t="s">
        <v>631</v>
      </c>
      <c r="I111" t="s">
        <v>528</v>
      </c>
      <c r="J111" t="s">
        <v>54</v>
      </c>
      <c r="K111" s="1" t="s">
        <v>1064</v>
      </c>
      <c r="M111" t="s">
        <v>270</v>
      </c>
      <c r="N111" s="9">
        <v>3.37</v>
      </c>
      <c r="O111" s="9">
        <v>3.37</v>
      </c>
      <c r="P111" s="1">
        <v>13</v>
      </c>
      <c r="Q111" s="8">
        <v>17</v>
      </c>
      <c r="R111" t="s">
        <v>372</v>
      </c>
      <c r="S111" t="s">
        <v>488</v>
      </c>
      <c r="T111" t="s">
        <v>288</v>
      </c>
      <c r="U111" s="8">
        <v>2</v>
      </c>
      <c r="V111" s="8">
        <v>6</v>
      </c>
      <c r="W111" t="s">
        <v>591</v>
      </c>
      <c r="X111" s="8">
        <v>1</v>
      </c>
      <c r="Y111" s="8">
        <v>3</v>
      </c>
      <c r="Z111" s="1"/>
      <c r="AA111" s="14"/>
      <c r="AB111" s="10"/>
    </row>
    <row r="112" spans="2:28" x14ac:dyDescent="0.2">
      <c r="B112" t="s">
        <v>591</v>
      </c>
      <c r="C112" s="10" t="s">
        <v>604</v>
      </c>
      <c r="D112" t="s">
        <v>424</v>
      </c>
      <c r="E112" t="s">
        <v>103</v>
      </c>
      <c r="F112" s="8">
        <v>35</v>
      </c>
      <c r="G112" t="s">
        <v>303</v>
      </c>
      <c r="H112" t="s">
        <v>631</v>
      </c>
      <c r="I112" t="s">
        <v>351</v>
      </c>
      <c r="J112" t="s">
        <v>54</v>
      </c>
      <c r="K112" s="1" t="s">
        <v>1064</v>
      </c>
      <c r="M112" t="s">
        <v>270</v>
      </c>
      <c r="N112" s="9">
        <v>1.69</v>
      </c>
      <c r="O112" s="9">
        <v>1.69</v>
      </c>
      <c r="P112" s="1">
        <v>13</v>
      </c>
      <c r="Q112" s="8">
        <v>17</v>
      </c>
      <c r="R112" t="s">
        <v>372</v>
      </c>
      <c r="S112" t="s">
        <v>488</v>
      </c>
      <c r="T112" t="s">
        <v>288</v>
      </c>
      <c r="U112" s="8">
        <v>3</v>
      </c>
      <c r="V112" s="8">
        <v>9</v>
      </c>
      <c r="W112" t="s">
        <v>591</v>
      </c>
      <c r="X112" s="8">
        <v>1</v>
      </c>
      <c r="Y112" s="8">
        <v>3</v>
      </c>
      <c r="Z112" s="1"/>
      <c r="AA112" s="14"/>
      <c r="AB112" s="10"/>
    </row>
    <row r="113" spans="2:28" x14ac:dyDescent="0.2">
      <c r="B113" t="s">
        <v>591</v>
      </c>
      <c r="C113" s="10" t="s">
        <v>413</v>
      </c>
      <c r="D113" t="s">
        <v>424</v>
      </c>
      <c r="E113" t="s">
        <v>103</v>
      </c>
      <c r="F113" s="8">
        <v>35</v>
      </c>
      <c r="G113" t="s">
        <v>303</v>
      </c>
      <c r="H113" t="s">
        <v>631</v>
      </c>
      <c r="I113" t="s">
        <v>528</v>
      </c>
      <c r="J113" t="s">
        <v>54</v>
      </c>
      <c r="K113" s="1" t="s">
        <v>1064</v>
      </c>
      <c r="M113" t="s">
        <v>270</v>
      </c>
      <c r="N113" s="9">
        <v>3.37</v>
      </c>
      <c r="O113" s="9">
        <v>3.37</v>
      </c>
      <c r="P113" s="1">
        <v>13</v>
      </c>
      <c r="Q113" s="8">
        <v>17</v>
      </c>
      <c r="R113" t="s">
        <v>372</v>
      </c>
      <c r="S113" t="s">
        <v>488</v>
      </c>
      <c r="T113" t="s">
        <v>288</v>
      </c>
      <c r="U113" s="8">
        <v>2</v>
      </c>
      <c r="V113" s="8">
        <v>6</v>
      </c>
      <c r="W113" t="s">
        <v>591</v>
      </c>
      <c r="X113" s="8">
        <v>1</v>
      </c>
      <c r="Y113" s="8">
        <v>3</v>
      </c>
      <c r="Z113" s="1"/>
      <c r="AA113" s="14"/>
      <c r="AB113" s="10"/>
    </row>
    <row r="114" spans="2:28" x14ac:dyDescent="0.2">
      <c r="B114" t="s">
        <v>591</v>
      </c>
      <c r="C114" s="10" t="s">
        <v>546</v>
      </c>
      <c r="D114" t="s">
        <v>424</v>
      </c>
      <c r="E114" t="s">
        <v>663</v>
      </c>
      <c r="F114" s="8">
        <v>72</v>
      </c>
      <c r="G114" t="s">
        <v>303</v>
      </c>
      <c r="H114" t="s">
        <v>194</v>
      </c>
      <c r="I114" t="s">
        <v>351</v>
      </c>
      <c r="J114" t="s">
        <v>54</v>
      </c>
      <c r="K114" s="1" t="s">
        <v>1064</v>
      </c>
      <c r="M114" t="s">
        <v>270</v>
      </c>
      <c r="N114" s="9">
        <v>2.4</v>
      </c>
      <c r="O114" s="9">
        <v>2.15</v>
      </c>
      <c r="P114" s="1">
        <v>13</v>
      </c>
      <c r="Q114" s="8">
        <v>17</v>
      </c>
      <c r="R114" t="s">
        <v>372</v>
      </c>
      <c r="S114" t="s">
        <v>488</v>
      </c>
      <c r="T114" t="s">
        <v>288</v>
      </c>
      <c r="U114" s="8">
        <v>3</v>
      </c>
      <c r="V114" s="8">
        <v>9</v>
      </c>
      <c r="W114" t="s">
        <v>591</v>
      </c>
      <c r="X114" s="8">
        <v>1</v>
      </c>
      <c r="Y114" s="8">
        <v>3</v>
      </c>
      <c r="Z114" s="1"/>
      <c r="AA114" s="14"/>
      <c r="AB114" s="10"/>
    </row>
    <row r="115" spans="2:28" x14ac:dyDescent="0.2">
      <c r="B115" t="s">
        <v>591</v>
      </c>
      <c r="C115" s="10" t="s">
        <v>36</v>
      </c>
      <c r="D115" t="s">
        <v>424</v>
      </c>
      <c r="E115" t="s">
        <v>1443</v>
      </c>
      <c r="F115" s="8">
        <v>2</v>
      </c>
      <c r="G115" t="s">
        <v>303</v>
      </c>
      <c r="H115" t="s">
        <v>194</v>
      </c>
      <c r="I115" t="s">
        <v>351</v>
      </c>
      <c r="J115" t="s">
        <v>54</v>
      </c>
      <c r="K115" s="1" t="s">
        <v>1064</v>
      </c>
      <c r="M115" t="s">
        <v>270</v>
      </c>
      <c r="N115" s="9">
        <v>2.4</v>
      </c>
      <c r="O115" s="9">
        <v>2.15</v>
      </c>
      <c r="P115" s="1">
        <v>13</v>
      </c>
      <c r="Q115" s="8">
        <v>17</v>
      </c>
      <c r="R115" t="s">
        <v>372</v>
      </c>
      <c r="S115" t="s">
        <v>488</v>
      </c>
      <c r="T115" t="s">
        <v>288</v>
      </c>
      <c r="U115" s="8">
        <v>3</v>
      </c>
      <c r="V115" s="8">
        <v>9</v>
      </c>
      <c r="W115" t="s">
        <v>591</v>
      </c>
      <c r="X115" s="8">
        <v>1</v>
      </c>
      <c r="Y115" s="8">
        <v>3</v>
      </c>
      <c r="Z115" s="1"/>
      <c r="AA115" s="14"/>
      <c r="AB115" s="10"/>
    </row>
    <row r="116" spans="2:28" x14ac:dyDescent="0.2">
      <c r="B116" t="s">
        <v>591</v>
      </c>
      <c r="C116" s="10" t="s">
        <v>305</v>
      </c>
      <c r="D116" t="s">
        <v>424</v>
      </c>
      <c r="E116" t="s">
        <v>663</v>
      </c>
      <c r="F116" s="8">
        <v>72</v>
      </c>
      <c r="G116" t="s">
        <v>303</v>
      </c>
      <c r="H116" t="s">
        <v>194</v>
      </c>
      <c r="I116" t="s">
        <v>528</v>
      </c>
      <c r="J116" t="s">
        <v>54</v>
      </c>
      <c r="K116" s="1" t="s">
        <v>1064</v>
      </c>
      <c r="M116" t="s">
        <v>270</v>
      </c>
      <c r="N116" s="9">
        <v>4.8</v>
      </c>
      <c r="O116" s="9">
        <v>4.8</v>
      </c>
      <c r="P116" s="1">
        <v>13</v>
      </c>
      <c r="Q116" s="8">
        <v>17</v>
      </c>
      <c r="R116" t="s">
        <v>372</v>
      </c>
      <c r="S116" t="s">
        <v>488</v>
      </c>
      <c r="T116" t="s">
        <v>288</v>
      </c>
      <c r="U116" s="8">
        <v>2</v>
      </c>
      <c r="V116" s="8">
        <v>6</v>
      </c>
      <c r="W116" t="s">
        <v>591</v>
      </c>
      <c r="X116" s="8">
        <v>1</v>
      </c>
      <c r="Y116" s="8">
        <v>3</v>
      </c>
      <c r="Z116" s="1"/>
      <c r="AA116" s="14"/>
      <c r="AB116" s="10"/>
    </row>
    <row r="117" spans="2:28" x14ac:dyDescent="0.2">
      <c r="B117" t="s">
        <v>591</v>
      </c>
      <c r="C117" s="10" t="s">
        <v>436</v>
      </c>
      <c r="D117" t="s">
        <v>424</v>
      </c>
      <c r="E117" t="s">
        <v>1348</v>
      </c>
      <c r="F117" s="8">
        <v>26</v>
      </c>
      <c r="G117" t="s">
        <v>303</v>
      </c>
      <c r="H117" t="s">
        <v>194</v>
      </c>
      <c r="I117" t="s">
        <v>528</v>
      </c>
      <c r="J117" t="s">
        <v>54</v>
      </c>
      <c r="K117" s="1" t="s">
        <v>1064</v>
      </c>
      <c r="M117" t="s">
        <v>270</v>
      </c>
      <c r="N117" s="9">
        <v>4.8</v>
      </c>
      <c r="O117" s="9">
        <v>4.8</v>
      </c>
      <c r="P117" s="1">
        <v>13</v>
      </c>
      <c r="Q117" s="8">
        <v>17</v>
      </c>
      <c r="R117" t="s">
        <v>372</v>
      </c>
      <c r="S117" t="s">
        <v>488</v>
      </c>
      <c r="T117" t="s">
        <v>288</v>
      </c>
      <c r="U117" s="8">
        <v>2</v>
      </c>
      <c r="V117" s="8">
        <v>6</v>
      </c>
      <c r="W117" t="s">
        <v>591</v>
      </c>
      <c r="X117" s="8">
        <v>1</v>
      </c>
      <c r="Y117" s="8">
        <v>3</v>
      </c>
      <c r="Z117" s="1"/>
      <c r="AA117" s="14"/>
      <c r="AB117" s="10"/>
    </row>
    <row r="118" spans="2:28" x14ac:dyDescent="0.2">
      <c r="B118" t="s">
        <v>591</v>
      </c>
      <c r="C118" s="10" t="s">
        <v>345</v>
      </c>
      <c r="D118" t="s">
        <v>424</v>
      </c>
      <c r="E118" t="s">
        <v>1443</v>
      </c>
      <c r="F118" s="8">
        <v>2</v>
      </c>
      <c r="G118" t="s">
        <v>303</v>
      </c>
      <c r="H118" t="s">
        <v>194</v>
      </c>
      <c r="I118" t="s">
        <v>528</v>
      </c>
      <c r="J118" t="s">
        <v>54</v>
      </c>
      <c r="K118" s="1" t="s">
        <v>1064</v>
      </c>
      <c r="M118" t="s">
        <v>270</v>
      </c>
      <c r="N118" s="9">
        <v>4.8</v>
      </c>
      <c r="O118" s="9">
        <v>4.8</v>
      </c>
      <c r="P118" s="1">
        <v>13</v>
      </c>
      <c r="Q118" s="8">
        <v>17</v>
      </c>
      <c r="R118" t="s">
        <v>372</v>
      </c>
      <c r="S118" t="s">
        <v>488</v>
      </c>
      <c r="T118" t="s">
        <v>288</v>
      </c>
      <c r="U118" s="8">
        <v>2</v>
      </c>
      <c r="V118" s="8">
        <v>6</v>
      </c>
      <c r="W118" t="s">
        <v>591</v>
      </c>
      <c r="X118" s="8">
        <v>1</v>
      </c>
      <c r="Y118" s="8">
        <v>3</v>
      </c>
      <c r="Z118" s="1"/>
      <c r="AA118" s="14"/>
      <c r="AB118" s="10"/>
    </row>
    <row r="119" spans="2:28" x14ac:dyDescent="0.2">
      <c r="B119" t="s">
        <v>591</v>
      </c>
      <c r="C119" s="10" t="s">
        <v>248</v>
      </c>
      <c r="D119" t="s">
        <v>424</v>
      </c>
      <c r="E119" t="s">
        <v>13</v>
      </c>
      <c r="F119" s="8">
        <v>1</v>
      </c>
      <c r="G119" t="s">
        <v>303</v>
      </c>
      <c r="H119" t="s">
        <v>631</v>
      </c>
      <c r="I119" t="s">
        <v>528</v>
      </c>
      <c r="J119" t="s">
        <v>54</v>
      </c>
      <c r="K119" s="1" t="s">
        <v>1064</v>
      </c>
      <c r="M119" t="s">
        <v>270</v>
      </c>
      <c r="N119" s="9">
        <v>3.37</v>
      </c>
      <c r="O119" s="9">
        <v>3.37</v>
      </c>
      <c r="P119" s="1">
        <v>13</v>
      </c>
      <c r="Q119" s="8">
        <v>17</v>
      </c>
      <c r="R119" t="s">
        <v>372</v>
      </c>
      <c r="S119" t="s">
        <v>488</v>
      </c>
      <c r="T119" t="s">
        <v>288</v>
      </c>
      <c r="U119" s="8">
        <v>2</v>
      </c>
      <c r="V119" s="8">
        <v>6</v>
      </c>
      <c r="W119" t="s">
        <v>591</v>
      </c>
      <c r="X119" s="8">
        <v>1</v>
      </c>
      <c r="Y119" s="8">
        <v>3</v>
      </c>
      <c r="Z119" s="1"/>
      <c r="AA119" s="14"/>
      <c r="AB119" s="10"/>
    </row>
    <row r="120" spans="2:28" x14ac:dyDescent="0.2">
      <c r="B120" t="s">
        <v>591</v>
      </c>
      <c r="C120" s="10" t="s">
        <v>604</v>
      </c>
      <c r="D120" t="s">
        <v>424</v>
      </c>
      <c r="E120" t="s">
        <v>103</v>
      </c>
      <c r="F120" s="8">
        <v>35</v>
      </c>
      <c r="G120" t="s">
        <v>303</v>
      </c>
      <c r="H120" t="s">
        <v>631</v>
      </c>
      <c r="I120" t="s">
        <v>351</v>
      </c>
      <c r="J120" t="s">
        <v>54</v>
      </c>
      <c r="K120" s="1" t="s">
        <v>1064</v>
      </c>
      <c r="M120" t="s">
        <v>270</v>
      </c>
      <c r="N120" s="9">
        <v>1.69</v>
      </c>
      <c r="O120" s="9">
        <v>1.69</v>
      </c>
      <c r="P120" s="1">
        <v>13</v>
      </c>
      <c r="Q120" s="8">
        <v>17</v>
      </c>
      <c r="R120" t="s">
        <v>372</v>
      </c>
      <c r="S120" t="s">
        <v>488</v>
      </c>
      <c r="T120" t="s">
        <v>288</v>
      </c>
      <c r="U120" s="8">
        <v>3</v>
      </c>
      <c r="V120" s="8">
        <v>9</v>
      </c>
      <c r="W120" t="s">
        <v>591</v>
      </c>
      <c r="X120" s="8">
        <v>1</v>
      </c>
      <c r="Y120" s="8">
        <v>3</v>
      </c>
      <c r="Z120" s="1"/>
      <c r="AA120" s="14"/>
      <c r="AB120" s="10"/>
    </row>
    <row r="121" spans="2:28" x14ac:dyDescent="0.2">
      <c r="B121" t="s">
        <v>591</v>
      </c>
      <c r="C121" s="10" t="s">
        <v>585</v>
      </c>
      <c r="D121" t="s">
        <v>424</v>
      </c>
      <c r="E121" t="s">
        <v>663</v>
      </c>
      <c r="F121" s="8">
        <v>72</v>
      </c>
      <c r="G121" t="s">
        <v>303</v>
      </c>
      <c r="H121" t="s">
        <v>631</v>
      </c>
      <c r="I121" t="s">
        <v>351</v>
      </c>
      <c r="J121" t="s">
        <v>54</v>
      </c>
      <c r="K121" s="1" t="s">
        <v>1064</v>
      </c>
      <c r="M121" t="s">
        <v>270</v>
      </c>
      <c r="N121" s="9">
        <v>1.69</v>
      </c>
      <c r="O121" s="9">
        <v>1.69</v>
      </c>
      <c r="P121" s="1">
        <v>13</v>
      </c>
      <c r="Q121" s="8">
        <v>17</v>
      </c>
      <c r="R121" t="s">
        <v>372</v>
      </c>
      <c r="S121" t="s">
        <v>488</v>
      </c>
      <c r="T121" t="s">
        <v>288</v>
      </c>
      <c r="U121" s="8">
        <v>3</v>
      </c>
      <c r="V121" s="8">
        <v>9</v>
      </c>
      <c r="W121" t="s">
        <v>591</v>
      </c>
      <c r="X121" s="8">
        <v>1</v>
      </c>
      <c r="Y121" s="8">
        <v>3</v>
      </c>
      <c r="Z121" s="1"/>
      <c r="AA121" s="14"/>
      <c r="AB121" s="10"/>
    </row>
    <row r="122" spans="2:28" x14ac:dyDescent="0.2">
      <c r="B122" t="s">
        <v>591</v>
      </c>
      <c r="C122" s="10" t="s">
        <v>223</v>
      </c>
      <c r="D122" t="s">
        <v>424</v>
      </c>
      <c r="E122" t="s">
        <v>663</v>
      </c>
      <c r="F122" s="8">
        <v>72</v>
      </c>
      <c r="G122" t="s">
        <v>303</v>
      </c>
      <c r="H122" t="s">
        <v>631</v>
      </c>
      <c r="I122" t="s">
        <v>528</v>
      </c>
      <c r="J122" t="s">
        <v>54</v>
      </c>
      <c r="K122" s="1" t="s">
        <v>1064</v>
      </c>
      <c r="M122" t="s">
        <v>270</v>
      </c>
      <c r="N122" s="9">
        <v>3.37</v>
      </c>
      <c r="O122" s="9">
        <v>3.37</v>
      </c>
      <c r="P122" s="1">
        <v>13</v>
      </c>
      <c r="Q122" s="8">
        <v>17</v>
      </c>
      <c r="R122" t="s">
        <v>372</v>
      </c>
      <c r="S122" t="s">
        <v>488</v>
      </c>
      <c r="T122" t="s">
        <v>288</v>
      </c>
      <c r="U122" s="8">
        <v>2</v>
      </c>
      <c r="V122" s="8">
        <v>6</v>
      </c>
      <c r="W122" t="s">
        <v>591</v>
      </c>
      <c r="X122" s="8">
        <v>1</v>
      </c>
      <c r="Y122" s="8">
        <v>3</v>
      </c>
      <c r="Z122" s="1"/>
      <c r="AA122" s="14"/>
      <c r="AB122" s="10"/>
    </row>
    <row r="123" spans="2:28" x14ac:dyDescent="0.2">
      <c r="B123" t="s">
        <v>591</v>
      </c>
      <c r="C123" s="10" t="s">
        <v>188</v>
      </c>
      <c r="D123" t="s">
        <v>424</v>
      </c>
      <c r="E123" t="s">
        <v>1348</v>
      </c>
      <c r="F123" s="8">
        <v>26</v>
      </c>
      <c r="G123" t="s">
        <v>303</v>
      </c>
      <c r="H123" t="s">
        <v>631</v>
      </c>
      <c r="I123" t="s">
        <v>528</v>
      </c>
      <c r="J123" t="s">
        <v>54</v>
      </c>
      <c r="K123" s="1" t="s">
        <v>1064</v>
      </c>
      <c r="M123" t="s">
        <v>270</v>
      </c>
      <c r="N123" s="9">
        <v>3.37</v>
      </c>
      <c r="O123" s="9">
        <v>3.37</v>
      </c>
      <c r="P123" s="1">
        <v>13</v>
      </c>
      <c r="Q123" s="8">
        <v>17</v>
      </c>
      <c r="R123" t="s">
        <v>372</v>
      </c>
      <c r="S123" t="s">
        <v>488</v>
      </c>
      <c r="T123" t="s">
        <v>288</v>
      </c>
      <c r="U123" s="8">
        <v>2</v>
      </c>
      <c r="V123" s="8">
        <v>6</v>
      </c>
      <c r="W123" t="s">
        <v>591</v>
      </c>
      <c r="X123" s="8">
        <v>1</v>
      </c>
      <c r="Y123" s="8">
        <v>3</v>
      </c>
      <c r="Z123" s="1"/>
      <c r="AA123" s="14"/>
      <c r="AB123" s="10"/>
    </row>
    <row r="124" spans="2:28" x14ac:dyDescent="0.2">
      <c r="B124" t="s">
        <v>57</v>
      </c>
      <c r="C124" s="10" t="s">
        <v>36</v>
      </c>
      <c r="D124" t="s">
        <v>257</v>
      </c>
      <c r="E124" t="s">
        <v>269</v>
      </c>
      <c r="F124" s="8">
        <v>1</v>
      </c>
      <c r="G124" t="s">
        <v>303</v>
      </c>
      <c r="H124" t="s">
        <v>583</v>
      </c>
      <c r="I124" t="s">
        <v>351</v>
      </c>
      <c r="J124" t="s">
        <v>54</v>
      </c>
      <c r="K124" s="1" t="s">
        <v>1064</v>
      </c>
      <c r="M124" t="s">
        <v>270</v>
      </c>
      <c r="N124" s="9">
        <v>1.75</v>
      </c>
      <c r="O124" s="9">
        <v>1.75</v>
      </c>
      <c r="P124" s="1">
        <v>13</v>
      </c>
      <c r="Q124" s="8">
        <v>17</v>
      </c>
      <c r="R124" t="s">
        <v>372</v>
      </c>
      <c r="S124" t="s">
        <v>488</v>
      </c>
      <c r="T124" t="s">
        <v>288</v>
      </c>
      <c r="U124" s="8">
        <v>3</v>
      </c>
      <c r="V124" s="8">
        <v>9</v>
      </c>
      <c r="W124" t="s">
        <v>57</v>
      </c>
      <c r="X124" s="8">
        <v>1</v>
      </c>
      <c r="Y124" s="8">
        <v>3</v>
      </c>
      <c r="Z124" s="1"/>
      <c r="AA124" s="14"/>
      <c r="AB124" s="10"/>
    </row>
    <row r="125" spans="2:28" x14ac:dyDescent="0.2">
      <c r="B125" t="s">
        <v>57</v>
      </c>
      <c r="C125" s="10" t="s">
        <v>396</v>
      </c>
      <c r="D125" t="s">
        <v>257</v>
      </c>
      <c r="E125" t="s">
        <v>1382</v>
      </c>
      <c r="F125" s="8">
        <v>3</v>
      </c>
      <c r="G125" t="s">
        <v>303</v>
      </c>
      <c r="H125" t="s">
        <v>583</v>
      </c>
      <c r="I125" t="s">
        <v>351</v>
      </c>
      <c r="J125" t="s">
        <v>54</v>
      </c>
      <c r="K125" s="1" t="s">
        <v>1064</v>
      </c>
      <c r="M125" t="s">
        <v>270</v>
      </c>
      <c r="N125" s="9">
        <v>1.75</v>
      </c>
      <c r="O125" s="9">
        <v>1.75</v>
      </c>
      <c r="P125" s="1">
        <v>13</v>
      </c>
      <c r="Q125" s="8">
        <v>17</v>
      </c>
      <c r="R125" t="s">
        <v>372</v>
      </c>
      <c r="S125" t="s">
        <v>488</v>
      </c>
      <c r="T125" t="s">
        <v>288</v>
      </c>
      <c r="U125" s="8">
        <v>3</v>
      </c>
      <c r="V125" s="8">
        <v>9</v>
      </c>
      <c r="W125" t="s">
        <v>57</v>
      </c>
      <c r="X125" s="8">
        <v>1</v>
      </c>
      <c r="Y125" s="8">
        <v>3</v>
      </c>
      <c r="Z125" s="1"/>
      <c r="AA125" s="14"/>
      <c r="AB125" s="10"/>
    </row>
    <row r="126" spans="2:28" x14ac:dyDescent="0.2">
      <c r="B126" t="s">
        <v>57</v>
      </c>
      <c r="C126" s="10" t="s">
        <v>66</v>
      </c>
      <c r="D126" t="s">
        <v>257</v>
      </c>
      <c r="E126" t="s">
        <v>1341</v>
      </c>
      <c r="F126" s="8">
        <v>26</v>
      </c>
      <c r="G126" t="s">
        <v>303</v>
      </c>
      <c r="H126" t="s">
        <v>583</v>
      </c>
      <c r="I126" t="s">
        <v>1342</v>
      </c>
      <c r="J126" t="s">
        <v>54</v>
      </c>
      <c r="K126" s="1" t="s">
        <v>1064</v>
      </c>
      <c r="M126" t="s">
        <v>270</v>
      </c>
      <c r="N126" s="9">
        <v>7</v>
      </c>
      <c r="O126" s="9">
        <v>7</v>
      </c>
      <c r="P126" s="1">
        <v>13</v>
      </c>
      <c r="Q126" s="8">
        <v>17</v>
      </c>
      <c r="R126" t="s">
        <v>372</v>
      </c>
      <c r="S126" t="s">
        <v>488</v>
      </c>
      <c r="T126" t="s">
        <v>288</v>
      </c>
      <c r="U126" s="8">
        <v>3</v>
      </c>
      <c r="V126" s="8">
        <v>9</v>
      </c>
      <c r="W126" t="s">
        <v>57</v>
      </c>
      <c r="X126" s="8">
        <v>1</v>
      </c>
      <c r="Y126" s="8">
        <v>3</v>
      </c>
      <c r="Z126" s="1"/>
      <c r="AA126" s="14"/>
      <c r="AB126" s="10"/>
    </row>
    <row r="127" spans="2:28" x14ac:dyDescent="0.2">
      <c r="B127" t="s">
        <v>575</v>
      </c>
      <c r="C127" s="10" t="s">
        <v>66</v>
      </c>
      <c r="D127" t="s">
        <v>336</v>
      </c>
      <c r="E127" t="s">
        <v>184</v>
      </c>
      <c r="F127" s="8">
        <v>6</v>
      </c>
      <c r="G127" t="s">
        <v>303</v>
      </c>
      <c r="H127" t="s">
        <v>204</v>
      </c>
      <c r="I127" t="s">
        <v>351</v>
      </c>
      <c r="J127" t="s">
        <v>54</v>
      </c>
      <c r="K127" s="1" t="s">
        <v>1064</v>
      </c>
      <c r="M127" t="s">
        <v>270</v>
      </c>
      <c r="N127" s="9">
        <v>4.2</v>
      </c>
      <c r="O127" s="9">
        <v>4.2</v>
      </c>
      <c r="P127" s="1">
        <v>13</v>
      </c>
      <c r="Q127" s="8">
        <v>17</v>
      </c>
      <c r="R127" t="s">
        <v>372</v>
      </c>
      <c r="S127" t="s">
        <v>488</v>
      </c>
      <c r="T127" t="s">
        <v>288</v>
      </c>
      <c r="U127" s="8">
        <v>3</v>
      </c>
      <c r="V127" s="8">
        <v>9</v>
      </c>
      <c r="W127" t="s">
        <v>575</v>
      </c>
      <c r="X127" s="8">
        <v>1</v>
      </c>
      <c r="Y127" s="8">
        <v>3</v>
      </c>
      <c r="Z127" s="1"/>
      <c r="AA127" s="14"/>
      <c r="AB127" s="10"/>
    </row>
    <row r="128" spans="2:28" x14ac:dyDescent="0.2">
      <c r="B128" t="s">
        <v>575</v>
      </c>
      <c r="C128" s="10" t="s">
        <v>248</v>
      </c>
      <c r="D128" t="s">
        <v>336</v>
      </c>
      <c r="E128" t="s">
        <v>184</v>
      </c>
      <c r="F128" s="8">
        <v>6</v>
      </c>
      <c r="G128" t="s">
        <v>303</v>
      </c>
      <c r="H128" t="s">
        <v>135</v>
      </c>
      <c r="I128" t="s">
        <v>351</v>
      </c>
      <c r="J128" t="s">
        <v>54</v>
      </c>
      <c r="K128" s="1" t="s">
        <v>1064</v>
      </c>
      <c r="M128" t="s">
        <v>270</v>
      </c>
      <c r="N128" s="9">
        <v>5.2</v>
      </c>
      <c r="O128" s="9">
        <v>5.2</v>
      </c>
      <c r="P128" s="1">
        <v>13</v>
      </c>
      <c r="Q128" s="8">
        <v>17</v>
      </c>
      <c r="R128" t="s">
        <v>372</v>
      </c>
      <c r="S128" t="s">
        <v>488</v>
      </c>
      <c r="T128" t="s">
        <v>288</v>
      </c>
      <c r="U128" s="8">
        <v>3</v>
      </c>
      <c r="V128" s="8">
        <v>9</v>
      </c>
      <c r="W128" t="s">
        <v>575</v>
      </c>
      <c r="X128" s="8">
        <v>1</v>
      </c>
      <c r="Y128" s="8">
        <v>3</v>
      </c>
      <c r="Z128" s="1"/>
      <c r="AA128" s="14"/>
      <c r="AB128" s="10"/>
    </row>
    <row r="129" spans="2:28" x14ac:dyDescent="0.2">
      <c r="B129" t="s">
        <v>575</v>
      </c>
      <c r="C129" s="10" t="s">
        <v>305</v>
      </c>
      <c r="D129" t="s">
        <v>336</v>
      </c>
      <c r="E129" t="s">
        <v>664</v>
      </c>
      <c r="F129" s="8">
        <v>1</v>
      </c>
      <c r="G129" t="s">
        <v>303</v>
      </c>
      <c r="H129" t="s">
        <v>472</v>
      </c>
      <c r="I129" t="s">
        <v>351</v>
      </c>
      <c r="J129" t="s">
        <v>54</v>
      </c>
      <c r="K129" s="1" t="s">
        <v>1064</v>
      </c>
      <c r="M129" t="s">
        <v>270</v>
      </c>
      <c r="N129" s="9">
        <v>2.1</v>
      </c>
      <c r="O129" s="9">
        <v>2.1</v>
      </c>
      <c r="P129" s="1">
        <v>13</v>
      </c>
      <c r="Q129" s="8">
        <v>17</v>
      </c>
      <c r="R129" t="s">
        <v>372</v>
      </c>
      <c r="S129" t="s">
        <v>488</v>
      </c>
      <c r="T129" t="s">
        <v>288</v>
      </c>
      <c r="U129" s="8">
        <v>3</v>
      </c>
      <c r="V129" s="8">
        <v>9</v>
      </c>
      <c r="W129" t="s">
        <v>575</v>
      </c>
      <c r="X129" s="8">
        <v>1</v>
      </c>
      <c r="Y129" s="8">
        <v>3</v>
      </c>
      <c r="Z129" s="1"/>
      <c r="AA129" s="14"/>
      <c r="AB129" s="10"/>
    </row>
    <row r="130" spans="2:28" x14ac:dyDescent="0.2">
      <c r="B130" t="s">
        <v>575</v>
      </c>
      <c r="C130" s="10" t="s">
        <v>223</v>
      </c>
      <c r="D130" t="s">
        <v>336</v>
      </c>
      <c r="E130" t="s">
        <v>665</v>
      </c>
      <c r="F130" s="8">
        <v>72</v>
      </c>
      <c r="G130" t="s">
        <v>303</v>
      </c>
      <c r="H130" t="s">
        <v>472</v>
      </c>
      <c r="I130" t="s">
        <v>351</v>
      </c>
      <c r="J130" t="s">
        <v>54</v>
      </c>
      <c r="K130" s="1" t="s">
        <v>1064</v>
      </c>
      <c r="M130" t="s">
        <v>270</v>
      </c>
      <c r="N130" s="9">
        <v>2.1</v>
      </c>
      <c r="O130" s="9">
        <v>2.1</v>
      </c>
      <c r="P130" s="1">
        <v>13</v>
      </c>
      <c r="Q130" s="8">
        <v>17</v>
      </c>
      <c r="R130" t="s">
        <v>372</v>
      </c>
      <c r="S130" t="s">
        <v>488</v>
      </c>
      <c r="T130" t="s">
        <v>288</v>
      </c>
      <c r="U130" s="8">
        <v>3</v>
      </c>
      <c r="V130" s="8">
        <v>9</v>
      </c>
      <c r="W130" t="s">
        <v>575</v>
      </c>
      <c r="X130" s="8">
        <v>1</v>
      </c>
      <c r="Y130" s="8">
        <v>3</v>
      </c>
      <c r="Z130" s="1"/>
      <c r="AA130" s="14"/>
      <c r="AB130" s="10"/>
    </row>
    <row r="131" spans="2:28" x14ac:dyDescent="0.2">
      <c r="B131" t="s">
        <v>575</v>
      </c>
      <c r="C131" s="10" t="s">
        <v>201</v>
      </c>
      <c r="D131" t="s">
        <v>336</v>
      </c>
      <c r="E131" t="s">
        <v>1349</v>
      </c>
      <c r="F131" s="8">
        <v>26</v>
      </c>
      <c r="G131" t="s">
        <v>303</v>
      </c>
      <c r="H131" t="s">
        <v>472</v>
      </c>
      <c r="I131" t="s">
        <v>351</v>
      </c>
      <c r="J131" t="s">
        <v>54</v>
      </c>
      <c r="K131" s="1" t="s">
        <v>1064</v>
      </c>
      <c r="M131" t="s">
        <v>270</v>
      </c>
      <c r="N131" s="9">
        <v>2.1</v>
      </c>
      <c r="O131" s="9">
        <v>2.1</v>
      </c>
      <c r="P131" s="1">
        <v>13</v>
      </c>
      <c r="Q131" s="8">
        <v>17</v>
      </c>
      <c r="R131" t="s">
        <v>372</v>
      </c>
      <c r="S131" t="s">
        <v>488</v>
      </c>
      <c r="T131" t="s">
        <v>288</v>
      </c>
      <c r="U131" s="8">
        <v>3</v>
      </c>
      <c r="V131" s="8">
        <v>9</v>
      </c>
      <c r="W131" t="s">
        <v>575</v>
      </c>
      <c r="X131" s="8">
        <v>1</v>
      </c>
      <c r="Y131" s="8">
        <v>3</v>
      </c>
      <c r="Z131" s="1"/>
      <c r="AA131" s="14"/>
      <c r="AB131" s="10"/>
    </row>
    <row r="132" spans="2:28" x14ac:dyDescent="0.2">
      <c r="B132" t="s">
        <v>575</v>
      </c>
      <c r="C132" s="10" t="s">
        <v>483</v>
      </c>
      <c r="D132" t="s">
        <v>336</v>
      </c>
      <c r="E132" t="s">
        <v>3</v>
      </c>
      <c r="F132" s="8">
        <v>35</v>
      </c>
      <c r="G132" t="s">
        <v>303</v>
      </c>
      <c r="H132" t="s">
        <v>472</v>
      </c>
      <c r="I132" t="s">
        <v>351</v>
      </c>
      <c r="J132" t="s">
        <v>54</v>
      </c>
      <c r="K132" s="1" t="s">
        <v>1064</v>
      </c>
      <c r="M132" t="s">
        <v>270</v>
      </c>
      <c r="N132" s="9">
        <v>2.1</v>
      </c>
      <c r="O132" s="9">
        <v>2.1</v>
      </c>
      <c r="P132" s="1">
        <v>13</v>
      </c>
      <c r="Q132" s="8">
        <v>17</v>
      </c>
      <c r="R132" t="s">
        <v>372</v>
      </c>
      <c r="S132" t="s">
        <v>488</v>
      </c>
      <c r="T132" t="s">
        <v>288</v>
      </c>
      <c r="U132" s="8">
        <v>3</v>
      </c>
      <c r="V132" s="8">
        <v>9</v>
      </c>
      <c r="W132" t="s">
        <v>575</v>
      </c>
      <c r="X132" s="8">
        <v>1</v>
      </c>
      <c r="Y132" s="8">
        <v>3</v>
      </c>
      <c r="Z132" s="1"/>
      <c r="AA132" s="14"/>
      <c r="AB132" s="10"/>
    </row>
    <row r="133" spans="2:28" x14ac:dyDescent="0.2">
      <c r="B133" t="s">
        <v>575</v>
      </c>
      <c r="C133" s="10" t="s">
        <v>502</v>
      </c>
      <c r="D133" t="s">
        <v>336</v>
      </c>
      <c r="E133" t="s">
        <v>664</v>
      </c>
      <c r="F133" s="8">
        <v>1</v>
      </c>
      <c r="G133" t="s">
        <v>303</v>
      </c>
      <c r="H133" t="s">
        <v>204</v>
      </c>
      <c r="I133" t="s">
        <v>351</v>
      </c>
      <c r="J133" t="s">
        <v>54</v>
      </c>
      <c r="K133" s="1" t="s">
        <v>1064</v>
      </c>
      <c r="M133" t="s">
        <v>270</v>
      </c>
      <c r="N133" s="9">
        <v>4.2</v>
      </c>
      <c r="O133" s="9">
        <v>4.2</v>
      </c>
      <c r="P133" s="1">
        <v>13</v>
      </c>
      <c r="Q133" s="8">
        <v>17</v>
      </c>
      <c r="R133" t="s">
        <v>372</v>
      </c>
      <c r="S133" t="s">
        <v>488</v>
      </c>
      <c r="T133" t="s">
        <v>288</v>
      </c>
      <c r="U133" s="8">
        <v>3</v>
      </c>
      <c r="V133" s="8">
        <v>9</v>
      </c>
      <c r="W133" t="s">
        <v>575</v>
      </c>
      <c r="X133" s="8">
        <v>1</v>
      </c>
      <c r="Y133" s="8">
        <v>3</v>
      </c>
      <c r="Z133" s="1"/>
      <c r="AA133" s="14"/>
      <c r="AB133" s="10"/>
    </row>
    <row r="134" spans="2:28" x14ac:dyDescent="0.2">
      <c r="B134" t="s">
        <v>575</v>
      </c>
      <c r="C134" s="10" t="s">
        <v>130</v>
      </c>
      <c r="D134" t="s">
        <v>336</v>
      </c>
      <c r="E134" t="s">
        <v>665</v>
      </c>
      <c r="F134" s="8">
        <v>72</v>
      </c>
      <c r="G134" t="s">
        <v>303</v>
      </c>
      <c r="H134" t="s">
        <v>204</v>
      </c>
      <c r="I134" t="s">
        <v>351</v>
      </c>
      <c r="J134" t="s">
        <v>54</v>
      </c>
      <c r="K134" s="1" t="s">
        <v>1064</v>
      </c>
      <c r="M134" t="s">
        <v>270</v>
      </c>
      <c r="N134" s="9">
        <v>4.2</v>
      </c>
      <c r="O134" s="9">
        <v>4.2</v>
      </c>
      <c r="P134" s="1">
        <v>13</v>
      </c>
      <c r="Q134" s="8">
        <v>17</v>
      </c>
      <c r="R134" t="s">
        <v>372</v>
      </c>
      <c r="S134" t="s">
        <v>488</v>
      </c>
      <c r="T134" t="s">
        <v>288</v>
      </c>
      <c r="U134" s="8">
        <v>3</v>
      </c>
      <c r="V134" s="8">
        <v>9</v>
      </c>
      <c r="W134" t="s">
        <v>575</v>
      </c>
      <c r="X134" s="8">
        <v>1</v>
      </c>
      <c r="Y134" s="8">
        <v>3</v>
      </c>
      <c r="Z134" s="1"/>
      <c r="AA134" s="14"/>
      <c r="AB134" s="10"/>
    </row>
    <row r="135" spans="2:28" x14ac:dyDescent="0.2">
      <c r="B135" t="s">
        <v>575</v>
      </c>
      <c r="C135" s="10" t="s">
        <v>355</v>
      </c>
      <c r="D135" t="s">
        <v>336</v>
      </c>
      <c r="E135" t="s">
        <v>3</v>
      </c>
      <c r="F135" s="8">
        <v>35</v>
      </c>
      <c r="G135" t="s">
        <v>303</v>
      </c>
      <c r="H135" t="s">
        <v>204</v>
      </c>
      <c r="I135" t="s">
        <v>351</v>
      </c>
      <c r="J135" t="s">
        <v>54</v>
      </c>
      <c r="K135" s="1" t="s">
        <v>1064</v>
      </c>
      <c r="M135" t="s">
        <v>270</v>
      </c>
      <c r="N135" s="9">
        <v>4.2</v>
      </c>
      <c r="O135" s="9">
        <v>4.2</v>
      </c>
      <c r="P135" s="1">
        <v>13</v>
      </c>
      <c r="Q135" s="8">
        <v>17</v>
      </c>
      <c r="R135" t="s">
        <v>372</v>
      </c>
      <c r="S135" t="s">
        <v>488</v>
      </c>
      <c r="T135" t="s">
        <v>288</v>
      </c>
      <c r="U135" s="8">
        <v>3</v>
      </c>
      <c r="V135" s="8">
        <v>9</v>
      </c>
      <c r="W135" t="s">
        <v>575</v>
      </c>
      <c r="X135" s="8">
        <v>1</v>
      </c>
      <c r="Y135" s="8">
        <v>3</v>
      </c>
      <c r="Z135" s="1"/>
      <c r="AA135" s="14"/>
      <c r="AB135" s="10"/>
    </row>
    <row r="136" spans="2:28" x14ac:dyDescent="0.2">
      <c r="B136" t="s">
        <v>575</v>
      </c>
      <c r="C136" s="10" t="s">
        <v>71</v>
      </c>
      <c r="D136" t="s">
        <v>336</v>
      </c>
      <c r="E136" t="s">
        <v>1349</v>
      </c>
      <c r="F136" s="8">
        <v>26</v>
      </c>
      <c r="G136" t="s">
        <v>303</v>
      </c>
      <c r="H136" t="s">
        <v>204</v>
      </c>
      <c r="I136" t="s">
        <v>351</v>
      </c>
      <c r="J136" t="s">
        <v>54</v>
      </c>
      <c r="K136" s="1" t="s">
        <v>1064</v>
      </c>
      <c r="M136" t="s">
        <v>270</v>
      </c>
      <c r="N136" s="9">
        <v>4.2</v>
      </c>
      <c r="O136" s="9">
        <v>4.2</v>
      </c>
      <c r="P136" s="1">
        <v>13</v>
      </c>
      <c r="Q136" s="8">
        <v>17</v>
      </c>
      <c r="R136" t="s">
        <v>372</v>
      </c>
      <c r="S136" t="s">
        <v>488</v>
      </c>
      <c r="T136" t="s">
        <v>288</v>
      </c>
      <c r="U136" s="8">
        <v>3</v>
      </c>
      <c r="V136" s="8">
        <v>9</v>
      </c>
      <c r="W136" t="s">
        <v>575</v>
      </c>
      <c r="X136" s="8">
        <v>1</v>
      </c>
      <c r="Y136" s="8">
        <v>3</v>
      </c>
      <c r="Z136" s="1"/>
      <c r="AA136" s="14"/>
      <c r="AB136" s="10"/>
    </row>
    <row r="137" spans="2:28" ht="12" customHeight="1" x14ac:dyDescent="0.2">
      <c r="B137" t="s">
        <v>575</v>
      </c>
      <c r="C137" s="10" t="s">
        <v>114</v>
      </c>
      <c r="D137" t="s">
        <v>336</v>
      </c>
      <c r="E137" t="s">
        <v>664</v>
      </c>
      <c r="F137" s="8">
        <v>1</v>
      </c>
      <c r="G137" t="s">
        <v>303</v>
      </c>
      <c r="H137" t="s">
        <v>135</v>
      </c>
      <c r="I137" t="s">
        <v>351</v>
      </c>
      <c r="J137" t="s">
        <v>54</v>
      </c>
      <c r="K137" s="1" t="s">
        <v>1064</v>
      </c>
      <c r="M137" t="s">
        <v>270</v>
      </c>
      <c r="N137" s="9">
        <v>5.2</v>
      </c>
      <c r="O137" s="9">
        <v>5.2</v>
      </c>
      <c r="P137" s="1">
        <v>13</v>
      </c>
      <c r="Q137" s="8">
        <v>17</v>
      </c>
      <c r="R137" t="s">
        <v>372</v>
      </c>
      <c r="S137" t="s">
        <v>488</v>
      </c>
      <c r="T137" t="s">
        <v>288</v>
      </c>
      <c r="U137" s="8">
        <v>3</v>
      </c>
      <c r="V137" s="8">
        <v>9</v>
      </c>
      <c r="W137" t="s">
        <v>575</v>
      </c>
      <c r="X137" s="8">
        <v>1</v>
      </c>
      <c r="Y137" s="8">
        <v>3</v>
      </c>
      <c r="Z137" s="1"/>
      <c r="AA137" s="14"/>
      <c r="AB137" s="10"/>
    </row>
    <row r="138" spans="2:28" x14ac:dyDescent="0.2">
      <c r="B138" t="s">
        <v>575</v>
      </c>
      <c r="C138" s="10" t="s">
        <v>6</v>
      </c>
      <c r="D138" t="s">
        <v>336</v>
      </c>
      <c r="E138" t="s">
        <v>665</v>
      </c>
      <c r="F138" s="8">
        <v>72</v>
      </c>
      <c r="G138" t="s">
        <v>303</v>
      </c>
      <c r="H138" t="s">
        <v>135</v>
      </c>
      <c r="I138" t="s">
        <v>351</v>
      </c>
      <c r="J138" t="s">
        <v>54</v>
      </c>
      <c r="K138" s="1" t="s">
        <v>1064</v>
      </c>
      <c r="M138" t="s">
        <v>270</v>
      </c>
      <c r="N138" s="9">
        <v>5.2</v>
      </c>
      <c r="O138" s="9">
        <v>5.2</v>
      </c>
      <c r="P138" s="1">
        <v>13</v>
      </c>
      <c r="Q138" s="8">
        <v>17</v>
      </c>
      <c r="R138" t="s">
        <v>372</v>
      </c>
      <c r="S138" t="s">
        <v>488</v>
      </c>
      <c r="T138" t="s">
        <v>288</v>
      </c>
      <c r="U138" s="8">
        <v>3</v>
      </c>
      <c r="V138" s="8">
        <v>9</v>
      </c>
      <c r="W138" t="s">
        <v>575</v>
      </c>
      <c r="X138" s="8">
        <v>1</v>
      </c>
      <c r="Y138" s="8">
        <v>3</v>
      </c>
      <c r="Z138" s="1"/>
      <c r="AA138" s="14"/>
      <c r="AB138" s="10"/>
    </row>
    <row r="139" spans="2:28" x14ac:dyDescent="0.2">
      <c r="B139" t="s">
        <v>575</v>
      </c>
      <c r="C139" s="10" t="s">
        <v>376</v>
      </c>
      <c r="D139" t="s">
        <v>336</v>
      </c>
      <c r="E139" t="s">
        <v>3</v>
      </c>
      <c r="F139" s="8">
        <v>35</v>
      </c>
      <c r="G139" t="s">
        <v>303</v>
      </c>
      <c r="H139" t="s">
        <v>135</v>
      </c>
      <c r="I139" t="s">
        <v>351</v>
      </c>
      <c r="J139" t="s">
        <v>54</v>
      </c>
      <c r="K139" s="1" t="s">
        <v>1064</v>
      </c>
      <c r="M139" t="s">
        <v>270</v>
      </c>
      <c r="N139" s="9">
        <v>5.2</v>
      </c>
      <c r="O139" s="9">
        <v>5.2</v>
      </c>
      <c r="P139" s="1">
        <v>13</v>
      </c>
      <c r="Q139" s="8">
        <v>17</v>
      </c>
      <c r="R139" t="s">
        <v>372</v>
      </c>
      <c r="S139" t="s">
        <v>488</v>
      </c>
      <c r="T139" t="s">
        <v>288</v>
      </c>
      <c r="U139" s="8">
        <v>3</v>
      </c>
      <c r="V139" s="8">
        <v>9</v>
      </c>
      <c r="W139" t="s">
        <v>575</v>
      </c>
      <c r="X139" s="8">
        <v>1</v>
      </c>
      <c r="Y139" s="8">
        <v>3</v>
      </c>
      <c r="Z139" s="1"/>
      <c r="AA139" s="14"/>
      <c r="AB139" s="10"/>
    </row>
    <row r="140" spans="2:28" x14ac:dyDescent="0.2">
      <c r="B140" t="s">
        <v>575</v>
      </c>
      <c r="C140" s="10" t="s">
        <v>8</v>
      </c>
      <c r="D140" t="s">
        <v>336</v>
      </c>
      <c r="E140" t="s">
        <v>1349</v>
      </c>
      <c r="F140" s="8">
        <v>26</v>
      </c>
      <c r="G140" t="s">
        <v>303</v>
      </c>
      <c r="H140" t="s">
        <v>135</v>
      </c>
      <c r="I140" t="s">
        <v>351</v>
      </c>
      <c r="J140" t="s">
        <v>54</v>
      </c>
      <c r="K140" s="1" t="s">
        <v>1064</v>
      </c>
      <c r="M140" t="s">
        <v>270</v>
      </c>
      <c r="N140" s="9">
        <v>5.2</v>
      </c>
      <c r="O140" s="9">
        <v>5.2</v>
      </c>
      <c r="P140" s="1">
        <v>13</v>
      </c>
      <c r="Q140" s="8">
        <v>17</v>
      </c>
      <c r="R140" t="s">
        <v>372</v>
      </c>
      <c r="S140" t="s">
        <v>488</v>
      </c>
      <c r="T140" t="s">
        <v>288</v>
      </c>
      <c r="U140" s="8">
        <v>3</v>
      </c>
      <c r="V140" s="8">
        <v>9</v>
      </c>
      <c r="W140" t="s">
        <v>575</v>
      </c>
      <c r="X140" s="8">
        <v>1</v>
      </c>
      <c r="Y140" s="8">
        <v>3</v>
      </c>
      <c r="Z140" s="1"/>
      <c r="AA140" s="14"/>
      <c r="AB140" s="10"/>
    </row>
    <row r="141" spans="2:28" x14ac:dyDescent="0.2">
      <c r="B141" t="s">
        <v>575</v>
      </c>
      <c r="C141" s="10" t="s">
        <v>526</v>
      </c>
      <c r="D141" t="s">
        <v>336</v>
      </c>
      <c r="E141" t="s">
        <v>665</v>
      </c>
      <c r="F141" s="8">
        <v>72</v>
      </c>
      <c r="G141" t="s">
        <v>303</v>
      </c>
      <c r="H141" t="s">
        <v>360</v>
      </c>
      <c r="I141" t="s">
        <v>351</v>
      </c>
      <c r="J141" t="s">
        <v>54</v>
      </c>
      <c r="K141" s="1" t="s">
        <v>1064</v>
      </c>
      <c r="M141" t="s">
        <v>270</v>
      </c>
      <c r="N141" s="9">
        <v>4.9000000000000004</v>
      </c>
      <c r="O141" s="9">
        <v>4.9000000000000004</v>
      </c>
      <c r="P141" s="1">
        <v>13</v>
      </c>
      <c r="Q141" s="8">
        <v>17</v>
      </c>
      <c r="R141" t="s">
        <v>372</v>
      </c>
      <c r="S141" t="s">
        <v>488</v>
      </c>
      <c r="T141" t="s">
        <v>288</v>
      </c>
      <c r="U141" s="8">
        <v>3</v>
      </c>
      <c r="V141" s="8">
        <v>9</v>
      </c>
      <c r="W141" t="s">
        <v>575</v>
      </c>
      <c r="X141" s="8">
        <v>1</v>
      </c>
      <c r="Y141" s="8">
        <v>3</v>
      </c>
      <c r="Z141" s="1"/>
      <c r="AA141" s="14"/>
      <c r="AB141" s="10"/>
    </row>
    <row r="142" spans="2:28" x14ac:dyDescent="0.2">
      <c r="B142" t="s">
        <v>575</v>
      </c>
      <c r="C142" s="10" t="s">
        <v>230</v>
      </c>
      <c r="D142" t="s">
        <v>336</v>
      </c>
      <c r="E142" t="s">
        <v>3</v>
      </c>
      <c r="F142" s="8">
        <v>35</v>
      </c>
      <c r="G142" t="s">
        <v>303</v>
      </c>
      <c r="H142" t="s">
        <v>360</v>
      </c>
      <c r="I142" t="s">
        <v>351</v>
      </c>
      <c r="J142" t="s">
        <v>54</v>
      </c>
      <c r="K142" s="1" t="s">
        <v>1064</v>
      </c>
      <c r="M142" t="s">
        <v>270</v>
      </c>
      <c r="N142" s="9">
        <v>4.9000000000000004</v>
      </c>
      <c r="O142" s="9">
        <v>4.9000000000000004</v>
      </c>
      <c r="P142" s="1">
        <v>13</v>
      </c>
      <c r="Q142" s="8">
        <v>17</v>
      </c>
      <c r="R142" t="s">
        <v>372</v>
      </c>
      <c r="S142" t="s">
        <v>488</v>
      </c>
      <c r="T142" t="s">
        <v>288</v>
      </c>
      <c r="U142" s="8">
        <v>3</v>
      </c>
      <c r="V142" s="8">
        <v>9</v>
      </c>
      <c r="W142" t="s">
        <v>575</v>
      </c>
      <c r="X142" s="8">
        <v>1</v>
      </c>
      <c r="Y142" s="8">
        <v>3</v>
      </c>
      <c r="Z142" s="1"/>
      <c r="AA142" s="14"/>
      <c r="AB142" s="10"/>
    </row>
    <row r="143" spans="2:28" x14ac:dyDescent="0.2">
      <c r="B143" t="s">
        <v>1322</v>
      </c>
      <c r="C143" s="10" t="s">
        <v>455</v>
      </c>
      <c r="D143" t="s">
        <v>1323</v>
      </c>
      <c r="E143" t="s">
        <v>1324</v>
      </c>
      <c r="F143" s="8">
        <v>35</v>
      </c>
      <c r="G143" t="s">
        <v>303</v>
      </c>
      <c r="H143" t="s">
        <v>1325</v>
      </c>
      <c r="I143" t="s">
        <v>528</v>
      </c>
      <c r="J143" t="s">
        <v>54</v>
      </c>
      <c r="K143" s="1" t="s">
        <v>1064</v>
      </c>
      <c r="M143" t="s">
        <v>270</v>
      </c>
      <c r="N143" s="9">
        <v>28.2</v>
      </c>
      <c r="O143" s="9">
        <v>28.2</v>
      </c>
      <c r="P143" s="1">
        <v>13</v>
      </c>
      <c r="Q143" s="8">
        <v>17</v>
      </c>
      <c r="R143" s="10">
        <v>15</v>
      </c>
      <c r="S143" t="s">
        <v>488</v>
      </c>
      <c r="T143" t="s">
        <v>288</v>
      </c>
      <c r="U143" s="8">
        <v>1</v>
      </c>
      <c r="V143" s="8">
        <v>3</v>
      </c>
      <c r="W143" t="s">
        <v>1322</v>
      </c>
      <c r="X143" s="8">
        <v>1</v>
      </c>
      <c r="Y143" s="8">
        <v>3</v>
      </c>
      <c r="Z143" s="1"/>
      <c r="AA143" s="14"/>
      <c r="AB143" s="10"/>
    </row>
    <row r="144" spans="2:28" x14ac:dyDescent="0.2">
      <c r="B144" t="s">
        <v>1322</v>
      </c>
      <c r="C144" s="10" t="s">
        <v>36</v>
      </c>
      <c r="D144" t="s">
        <v>1323</v>
      </c>
      <c r="E144" t="s">
        <v>1324</v>
      </c>
      <c r="F144" s="8">
        <v>35</v>
      </c>
      <c r="G144" t="s">
        <v>303</v>
      </c>
      <c r="H144" t="s">
        <v>1326</v>
      </c>
      <c r="I144" t="s">
        <v>528</v>
      </c>
      <c r="J144" t="s">
        <v>54</v>
      </c>
      <c r="K144" s="1" t="s">
        <v>1064</v>
      </c>
      <c r="M144" t="s">
        <v>270</v>
      </c>
      <c r="N144" s="9">
        <v>27</v>
      </c>
      <c r="O144" s="9">
        <v>27</v>
      </c>
      <c r="P144" s="1">
        <v>13</v>
      </c>
      <c r="Q144" s="8">
        <v>17</v>
      </c>
      <c r="R144" s="10">
        <v>15</v>
      </c>
      <c r="S144" t="s">
        <v>488</v>
      </c>
      <c r="T144" t="s">
        <v>288</v>
      </c>
      <c r="U144" s="8">
        <v>1</v>
      </c>
      <c r="V144" s="8">
        <v>3</v>
      </c>
      <c r="W144" t="s">
        <v>1322</v>
      </c>
      <c r="X144" s="8">
        <v>1</v>
      </c>
      <c r="Y144" s="8">
        <v>3</v>
      </c>
      <c r="Z144" s="1"/>
      <c r="AA144" s="14"/>
      <c r="AB144" s="10"/>
    </row>
    <row r="145" spans="2:28" x14ac:dyDescent="0.2">
      <c r="B145" t="s">
        <v>666</v>
      </c>
      <c r="C145" s="10" t="s">
        <v>455</v>
      </c>
      <c r="D145" t="s">
        <v>667</v>
      </c>
      <c r="E145" t="s">
        <v>668</v>
      </c>
      <c r="F145" s="8">
        <v>21</v>
      </c>
      <c r="G145" t="s">
        <v>303</v>
      </c>
      <c r="H145" t="s">
        <v>578</v>
      </c>
      <c r="I145" t="s">
        <v>434</v>
      </c>
      <c r="J145" t="s">
        <v>54</v>
      </c>
      <c r="K145" s="1" t="s">
        <v>1066</v>
      </c>
      <c r="M145" t="s">
        <v>270</v>
      </c>
      <c r="N145" s="9">
        <v>30.8</v>
      </c>
      <c r="O145" s="9">
        <v>30.8</v>
      </c>
      <c r="P145" s="1">
        <v>13</v>
      </c>
      <c r="Q145" s="8">
        <v>17</v>
      </c>
      <c r="R145" t="s">
        <v>372</v>
      </c>
      <c r="S145" t="s">
        <v>488</v>
      </c>
      <c r="T145" t="s">
        <v>288</v>
      </c>
      <c r="U145" s="8">
        <v>1</v>
      </c>
      <c r="V145" s="8">
        <v>3</v>
      </c>
      <c r="W145" t="s">
        <v>666</v>
      </c>
      <c r="X145" s="8">
        <v>1</v>
      </c>
      <c r="Y145" s="8">
        <v>3</v>
      </c>
      <c r="Z145" s="1"/>
      <c r="AA145" s="14"/>
      <c r="AB145" s="10"/>
    </row>
    <row r="146" spans="2:28" x14ac:dyDescent="0.2">
      <c r="B146" t="s">
        <v>666</v>
      </c>
      <c r="C146" s="10" t="s">
        <v>36</v>
      </c>
      <c r="D146" t="s">
        <v>667</v>
      </c>
      <c r="E146" t="s">
        <v>1395</v>
      </c>
      <c r="F146" s="8">
        <v>18</v>
      </c>
      <c r="G146" t="s">
        <v>303</v>
      </c>
      <c r="H146" t="s">
        <v>578</v>
      </c>
      <c r="I146" t="s">
        <v>434</v>
      </c>
      <c r="J146" t="s">
        <v>54</v>
      </c>
      <c r="K146" s="1" t="s">
        <v>1066</v>
      </c>
      <c r="M146" t="s">
        <v>270</v>
      </c>
      <c r="N146" s="9">
        <v>30.8</v>
      </c>
      <c r="O146" s="9">
        <v>30.8</v>
      </c>
      <c r="P146" s="1">
        <v>13</v>
      </c>
      <c r="Q146" s="8">
        <v>17</v>
      </c>
      <c r="R146" t="s">
        <v>372</v>
      </c>
      <c r="S146" t="s">
        <v>488</v>
      </c>
      <c r="T146" t="s">
        <v>288</v>
      </c>
      <c r="U146" s="8">
        <v>1</v>
      </c>
      <c r="V146" s="8">
        <v>3</v>
      </c>
      <c r="W146" t="s">
        <v>666</v>
      </c>
      <c r="X146" s="8">
        <v>1</v>
      </c>
      <c r="Y146" s="8">
        <v>3</v>
      </c>
      <c r="Z146" s="1"/>
      <c r="AA146" s="14"/>
      <c r="AB146" s="10"/>
    </row>
    <row r="147" spans="2:28" s="23" customFormat="1" x14ac:dyDescent="0.2">
      <c r="B147" s="23" t="s">
        <v>666</v>
      </c>
      <c r="C147" s="24" t="s">
        <v>396</v>
      </c>
      <c r="D147" s="23" t="s">
        <v>667</v>
      </c>
      <c r="E147" s="23" t="s">
        <v>1484</v>
      </c>
      <c r="F147" s="25">
        <v>5</v>
      </c>
      <c r="G147" s="23" t="s">
        <v>303</v>
      </c>
      <c r="H147" s="23" t="s">
        <v>578</v>
      </c>
      <c r="I147" s="23" t="s">
        <v>351</v>
      </c>
      <c r="J147" s="23" t="s">
        <v>54</v>
      </c>
      <c r="K147" s="26" t="s">
        <v>1066</v>
      </c>
      <c r="M147" s="23" t="s">
        <v>270</v>
      </c>
      <c r="N147" s="27">
        <v>30.8</v>
      </c>
      <c r="O147" s="27">
        <v>30.8</v>
      </c>
      <c r="P147" s="26">
        <v>13</v>
      </c>
      <c r="Q147" s="25">
        <v>17</v>
      </c>
      <c r="R147" s="23" t="s">
        <v>372</v>
      </c>
      <c r="S147" s="23" t="s">
        <v>488</v>
      </c>
      <c r="T147" s="23" t="s">
        <v>288</v>
      </c>
      <c r="U147" s="25">
        <v>1</v>
      </c>
      <c r="V147" s="25">
        <v>3</v>
      </c>
      <c r="W147" s="23" t="s">
        <v>666</v>
      </c>
      <c r="X147" s="25">
        <v>1</v>
      </c>
      <c r="Y147" s="25">
        <v>3</v>
      </c>
      <c r="Z147" s="26"/>
      <c r="AA147" s="28"/>
      <c r="AB147" s="24"/>
    </row>
    <row r="148" spans="2:28" x14ac:dyDescent="0.2">
      <c r="B148" t="s">
        <v>1010</v>
      </c>
      <c r="C148" s="10" t="s">
        <v>455</v>
      </c>
      <c r="D148" t="s">
        <v>1011</v>
      </c>
      <c r="E148" t="s">
        <v>1012</v>
      </c>
      <c r="F148" s="8">
        <v>23</v>
      </c>
      <c r="G148" t="s">
        <v>303</v>
      </c>
      <c r="H148" t="s">
        <v>113</v>
      </c>
      <c r="I148" t="s">
        <v>434</v>
      </c>
      <c r="J148" t="s">
        <v>54</v>
      </c>
      <c r="K148" s="1" t="s">
        <v>1066</v>
      </c>
      <c r="M148" t="s">
        <v>270</v>
      </c>
      <c r="N148" s="9">
        <v>15.4</v>
      </c>
      <c r="O148" s="9">
        <v>15.4</v>
      </c>
      <c r="P148" s="1">
        <v>13</v>
      </c>
      <c r="Q148" s="8">
        <v>17</v>
      </c>
      <c r="R148" s="10">
        <v>15</v>
      </c>
      <c r="S148" t="s">
        <v>488</v>
      </c>
      <c r="T148" t="s">
        <v>288</v>
      </c>
      <c r="U148" s="8">
        <v>1</v>
      </c>
      <c r="V148" s="8">
        <v>3</v>
      </c>
      <c r="W148" t="s">
        <v>1010</v>
      </c>
      <c r="X148" s="8">
        <v>1</v>
      </c>
      <c r="Y148" s="8">
        <v>3</v>
      </c>
      <c r="Z148" s="1"/>
      <c r="AA148" s="14"/>
      <c r="AB148" s="10"/>
    </row>
    <row r="149" spans="2:28" x14ac:dyDescent="0.2">
      <c r="B149" t="s">
        <v>1010</v>
      </c>
      <c r="C149" s="10" t="s">
        <v>36</v>
      </c>
      <c r="D149" t="s">
        <v>1011</v>
      </c>
      <c r="E149" t="s">
        <v>1175</v>
      </c>
      <c r="F149" s="8">
        <v>38</v>
      </c>
      <c r="G149" t="s">
        <v>303</v>
      </c>
      <c r="H149" t="s">
        <v>113</v>
      </c>
      <c r="I149" t="s">
        <v>351</v>
      </c>
      <c r="J149" t="s">
        <v>54</v>
      </c>
      <c r="K149" s="1" t="s">
        <v>1066</v>
      </c>
      <c r="M149" t="s">
        <v>270</v>
      </c>
      <c r="N149" s="9">
        <v>16.5</v>
      </c>
      <c r="O149" s="9">
        <v>16.5</v>
      </c>
      <c r="P149" s="1">
        <v>13</v>
      </c>
      <c r="Q149" s="8">
        <v>17</v>
      </c>
      <c r="R149" s="10">
        <v>15</v>
      </c>
      <c r="S149" t="s">
        <v>488</v>
      </c>
      <c r="T149" t="s">
        <v>288</v>
      </c>
      <c r="U149" s="8">
        <v>1</v>
      </c>
      <c r="V149" s="8">
        <v>3</v>
      </c>
      <c r="W149" t="s">
        <v>1010</v>
      </c>
      <c r="X149" s="8">
        <v>1</v>
      </c>
      <c r="Y149" s="8">
        <v>3</v>
      </c>
      <c r="Z149" s="1"/>
      <c r="AA149" s="14"/>
      <c r="AB149" s="10"/>
    </row>
    <row r="150" spans="2:28" x14ac:dyDescent="0.2">
      <c r="B150" t="s">
        <v>1010</v>
      </c>
      <c r="C150" s="10" t="s">
        <v>146</v>
      </c>
      <c r="D150" t="s">
        <v>1011</v>
      </c>
      <c r="E150" t="s">
        <v>1321</v>
      </c>
      <c r="F150" s="8">
        <v>35</v>
      </c>
      <c r="G150" t="s">
        <v>303</v>
      </c>
      <c r="H150" t="s">
        <v>113</v>
      </c>
      <c r="I150" t="s">
        <v>351</v>
      </c>
      <c r="J150" t="s">
        <v>54</v>
      </c>
      <c r="K150" s="26" t="s">
        <v>1064</v>
      </c>
      <c r="M150" t="s">
        <v>270</v>
      </c>
      <c r="N150" s="9">
        <v>16.5</v>
      </c>
      <c r="O150" s="9">
        <v>16.5</v>
      </c>
      <c r="P150" s="1">
        <v>13</v>
      </c>
      <c r="Q150" s="8">
        <v>17</v>
      </c>
      <c r="R150" s="10">
        <v>15</v>
      </c>
      <c r="S150" t="s">
        <v>488</v>
      </c>
      <c r="T150" t="s">
        <v>288</v>
      </c>
      <c r="U150" s="8">
        <v>1</v>
      </c>
      <c r="V150" s="8">
        <v>3</v>
      </c>
      <c r="W150" t="s">
        <v>1010</v>
      </c>
      <c r="X150" s="8">
        <v>1</v>
      </c>
      <c r="Y150" s="8">
        <v>3</v>
      </c>
      <c r="Z150" s="1"/>
      <c r="AA150" s="14"/>
      <c r="AB150" s="10"/>
    </row>
    <row r="151" spans="2:28" x14ac:dyDescent="0.2">
      <c r="B151" t="s">
        <v>1010</v>
      </c>
      <c r="C151" s="10" t="s">
        <v>66</v>
      </c>
      <c r="D151" t="s">
        <v>1011</v>
      </c>
      <c r="E151" t="s">
        <v>1396</v>
      </c>
      <c r="F151" s="8">
        <v>18</v>
      </c>
      <c r="G151" t="s">
        <v>303</v>
      </c>
      <c r="H151" t="s">
        <v>113</v>
      </c>
      <c r="I151" t="s">
        <v>351</v>
      </c>
      <c r="J151" t="s">
        <v>54</v>
      </c>
      <c r="K151" s="1" t="s">
        <v>1066</v>
      </c>
      <c r="M151" t="s">
        <v>270</v>
      </c>
      <c r="N151" s="9">
        <v>16.5</v>
      </c>
      <c r="O151" s="9">
        <v>16.5</v>
      </c>
      <c r="P151" s="1">
        <v>13</v>
      </c>
      <c r="Q151" s="8">
        <v>17</v>
      </c>
      <c r="R151" s="10">
        <v>15</v>
      </c>
      <c r="S151" t="s">
        <v>488</v>
      </c>
      <c r="T151" t="s">
        <v>288</v>
      </c>
      <c r="U151" s="8">
        <v>1</v>
      </c>
      <c r="V151" s="8">
        <v>3</v>
      </c>
      <c r="W151" t="s">
        <v>1010</v>
      </c>
      <c r="X151" s="8">
        <v>1</v>
      </c>
      <c r="Y151" s="8">
        <v>3</v>
      </c>
      <c r="Z151" s="1"/>
      <c r="AA151" s="14"/>
      <c r="AB151" s="10"/>
    </row>
    <row r="152" spans="2:28" x14ac:dyDescent="0.2">
      <c r="B152" t="s">
        <v>1010</v>
      </c>
      <c r="C152" s="10" t="s">
        <v>327</v>
      </c>
      <c r="D152" t="s">
        <v>1011</v>
      </c>
      <c r="E152" t="s">
        <v>1518</v>
      </c>
      <c r="F152" s="8">
        <v>1</v>
      </c>
      <c r="G152" t="s">
        <v>303</v>
      </c>
      <c r="H152" t="s">
        <v>113</v>
      </c>
      <c r="I152" t="s">
        <v>351</v>
      </c>
      <c r="J152" t="s">
        <v>54</v>
      </c>
      <c r="K152" s="1" t="s">
        <v>1066</v>
      </c>
      <c r="M152" t="s">
        <v>270</v>
      </c>
      <c r="N152" s="9">
        <v>16.5</v>
      </c>
      <c r="O152" s="9">
        <v>16.5</v>
      </c>
      <c r="P152" s="1">
        <v>13</v>
      </c>
      <c r="Q152" s="8">
        <v>17</v>
      </c>
      <c r="R152" s="10">
        <v>15</v>
      </c>
      <c r="S152" t="s">
        <v>488</v>
      </c>
      <c r="T152" t="s">
        <v>288</v>
      </c>
      <c r="U152" s="8">
        <v>1</v>
      </c>
      <c r="V152" s="8">
        <v>3</v>
      </c>
      <c r="W152" t="s">
        <v>1010</v>
      </c>
      <c r="X152" s="8">
        <v>1</v>
      </c>
      <c r="Y152" s="8">
        <v>3</v>
      </c>
      <c r="Z152" s="1"/>
      <c r="AA152" s="14"/>
      <c r="AB152" s="10"/>
    </row>
    <row r="153" spans="2:28" x14ac:dyDescent="0.2">
      <c r="B153" t="s">
        <v>1010</v>
      </c>
      <c r="C153" s="10" t="s">
        <v>396</v>
      </c>
      <c r="D153" t="s">
        <v>1011</v>
      </c>
      <c r="E153" t="s">
        <v>1175</v>
      </c>
      <c r="F153" s="8">
        <v>38</v>
      </c>
      <c r="G153" t="s">
        <v>303</v>
      </c>
      <c r="H153" t="s">
        <v>113</v>
      </c>
      <c r="I153" t="s">
        <v>528</v>
      </c>
      <c r="J153" t="s">
        <v>54</v>
      </c>
      <c r="K153" s="1" t="s">
        <v>1066</v>
      </c>
      <c r="M153" t="s">
        <v>270</v>
      </c>
      <c r="N153" s="9">
        <v>33</v>
      </c>
      <c r="O153" s="9">
        <v>33</v>
      </c>
      <c r="P153" s="1">
        <v>13</v>
      </c>
      <c r="Q153" s="8">
        <v>17</v>
      </c>
      <c r="R153" s="10">
        <v>15</v>
      </c>
      <c r="S153" t="s">
        <v>488</v>
      </c>
      <c r="T153" t="s">
        <v>288</v>
      </c>
      <c r="U153" s="8">
        <v>1</v>
      </c>
      <c r="V153" s="8">
        <v>3</v>
      </c>
      <c r="W153" t="s">
        <v>1010</v>
      </c>
      <c r="X153" s="8">
        <v>1</v>
      </c>
      <c r="Y153" s="8">
        <v>3</v>
      </c>
      <c r="Z153" s="1"/>
      <c r="AA153" s="14"/>
      <c r="AB153" s="10"/>
    </row>
    <row r="154" spans="2:28" x14ac:dyDescent="0.2">
      <c r="B154" t="s">
        <v>1010</v>
      </c>
      <c r="C154" s="10" t="s">
        <v>436</v>
      </c>
      <c r="D154" t="s">
        <v>1011</v>
      </c>
      <c r="E154" t="s">
        <v>1321</v>
      </c>
      <c r="F154" s="8">
        <v>35</v>
      </c>
      <c r="G154" t="s">
        <v>303</v>
      </c>
      <c r="H154" t="s">
        <v>113</v>
      </c>
      <c r="I154" t="s">
        <v>528</v>
      </c>
      <c r="J154" t="s">
        <v>54</v>
      </c>
      <c r="K154" s="1" t="s">
        <v>1066</v>
      </c>
      <c r="M154" t="s">
        <v>270</v>
      </c>
      <c r="N154" s="9">
        <v>33</v>
      </c>
      <c r="O154" s="9">
        <v>33</v>
      </c>
      <c r="P154" s="1">
        <v>13</v>
      </c>
      <c r="Q154" s="8">
        <v>17</v>
      </c>
      <c r="R154" s="10">
        <v>15</v>
      </c>
      <c r="S154" t="s">
        <v>488</v>
      </c>
      <c r="T154" t="s">
        <v>288</v>
      </c>
      <c r="U154" s="8">
        <v>1</v>
      </c>
      <c r="V154" s="8">
        <v>3</v>
      </c>
      <c r="W154" t="s">
        <v>1010</v>
      </c>
      <c r="X154" s="8">
        <v>1</v>
      </c>
      <c r="Y154" s="8">
        <v>3</v>
      </c>
      <c r="Z154" s="1"/>
      <c r="AA154" s="14"/>
      <c r="AB154" s="10"/>
    </row>
    <row r="155" spans="2:28" x14ac:dyDescent="0.2">
      <c r="B155" t="s">
        <v>1013</v>
      </c>
      <c r="C155" s="10" t="s">
        <v>455</v>
      </c>
      <c r="D155" t="s">
        <v>1014</v>
      </c>
      <c r="E155" t="s">
        <v>1015</v>
      </c>
      <c r="F155" s="8">
        <v>78</v>
      </c>
      <c r="G155" t="s">
        <v>303</v>
      </c>
      <c r="H155" t="s">
        <v>517</v>
      </c>
      <c r="I155" t="s">
        <v>434</v>
      </c>
      <c r="J155" t="s">
        <v>54</v>
      </c>
      <c r="K155" s="1" t="s">
        <v>1066</v>
      </c>
      <c r="M155" t="s">
        <v>270</v>
      </c>
      <c r="N155" s="9">
        <v>55.2</v>
      </c>
      <c r="O155" s="9">
        <v>55.2</v>
      </c>
      <c r="P155" s="1">
        <v>13</v>
      </c>
      <c r="Q155" s="8">
        <v>17</v>
      </c>
      <c r="R155" s="10">
        <v>15</v>
      </c>
      <c r="S155" t="s">
        <v>488</v>
      </c>
      <c r="T155" t="s">
        <v>288</v>
      </c>
      <c r="U155" s="8">
        <v>1</v>
      </c>
      <c r="V155" s="8">
        <v>3</v>
      </c>
      <c r="W155" t="s">
        <v>1013</v>
      </c>
      <c r="X155" s="8">
        <v>1</v>
      </c>
      <c r="Y155" s="8">
        <v>3</v>
      </c>
      <c r="Z155" s="1"/>
      <c r="AA155" s="14"/>
      <c r="AB155" s="10"/>
    </row>
    <row r="156" spans="2:28" x14ac:dyDescent="0.2">
      <c r="B156" t="s">
        <v>1013</v>
      </c>
      <c r="C156" s="10" t="s">
        <v>36</v>
      </c>
      <c r="D156" t="s">
        <v>1014</v>
      </c>
      <c r="E156" t="s">
        <v>1015</v>
      </c>
      <c r="F156" s="8">
        <v>78</v>
      </c>
      <c r="G156" t="s">
        <v>303</v>
      </c>
      <c r="H156" t="s">
        <v>31</v>
      </c>
      <c r="I156" t="s">
        <v>434</v>
      </c>
      <c r="J156" t="s">
        <v>54</v>
      </c>
      <c r="K156" s="1" t="s">
        <v>1066</v>
      </c>
      <c r="M156" t="s">
        <v>270</v>
      </c>
      <c r="N156" s="9">
        <v>55.2</v>
      </c>
      <c r="O156" s="9">
        <v>55.2</v>
      </c>
      <c r="P156" s="1">
        <v>13</v>
      </c>
      <c r="Q156" s="8">
        <v>17</v>
      </c>
      <c r="R156" s="10">
        <v>15</v>
      </c>
      <c r="S156" t="s">
        <v>488</v>
      </c>
      <c r="T156" t="s">
        <v>288</v>
      </c>
      <c r="U156" s="8">
        <v>1</v>
      </c>
      <c r="V156" s="8">
        <v>3</v>
      </c>
      <c r="W156" t="s">
        <v>1013</v>
      </c>
      <c r="X156" s="8">
        <v>1</v>
      </c>
      <c r="Y156" s="8">
        <v>3</v>
      </c>
      <c r="Z156" s="1"/>
      <c r="AA156" s="14"/>
      <c r="AB156" s="10"/>
    </row>
    <row r="157" spans="2:28" x14ac:dyDescent="0.2">
      <c r="B157" t="s">
        <v>1176</v>
      </c>
      <c r="C157" s="10" t="s">
        <v>455</v>
      </c>
      <c r="D157" t="s">
        <v>1177</v>
      </c>
      <c r="E157" t="s">
        <v>1178</v>
      </c>
      <c r="F157" s="8">
        <v>11</v>
      </c>
      <c r="G157" t="s">
        <v>157</v>
      </c>
      <c r="H157" t="s">
        <v>1179</v>
      </c>
      <c r="I157" t="s">
        <v>1180</v>
      </c>
      <c r="J157" t="s">
        <v>356</v>
      </c>
      <c r="K157" s="1" t="s">
        <v>1066</v>
      </c>
      <c r="M157" t="s">
        <v>270</v>
      </c>
      <c r="N157" s="9">
        <v>138.04</v>
      </c>
      <c r="O157" s="9">
        <v>138.04</v>
      </c>
      <c r="P157" s="1">
        <v>13</v>
      </c>
      <c r="Q157" s="8">
        <v>17</v>
      </c>
      <c r="R157" s="10">
        <v>15</v>
      </c>
      <c r="S157" t="s">
        <v>488</v>
      </c>
      <c r="T157" t="s">
        <v>288</v>
      </c>
      <c r="U157" s="8">
        <v>3</v>
      </c>
      <c r="V157" s="8">
        <v>9</v>
      </c>
      <c r="W157" t="s">
        <v>1176</v>
      </c>
      <c r="X157" s="8">
        <v>1</v>
      </c>
      <c r="Y157" s="8">
        <v>3</v>
      </c>
      <c r="Z157" s="1"/>
      <c r="AA157" s="14"/>
      <c r="AB157" s="10"/>
    </row>
    <row r="158" spans="2:28" s="23" customFormat="1" x14ac:dyDescent="0.2">
      <c r="B158" s="23" t="s">
        <v>1176</v>
      </c>
      <c r="C158" s="24" t="s">
        <v>36</v>
      </c>
      <c r="D158" s="23" t="s">
        <v>1177</v>
      </c>
      <c r="E158" s="23" t="s">
        <v>1178</v>
      </c>
      <c r="F158" s="25">
        <v>11</v>
      </c>
      <c r="G158" s="23" t="s">
        <v>157</v>
      </c>
      <c r="H158" s="23" t="s">
        <v>1181</v>
      </c>
      <c r="I158" s="23" t="s">
        <v>1180</v>
      </c>
      <c r="J158" s="23" t="s">
        <v>356</v>
      </c>
      <c r="K158" s="26" t="s">
        <v>1066</v>
      </c>
      <c r="M158" s="23" t="s">
        <v>270</v>
      </c>
      <c r="N158" s="27">
        <v>138.04</v>
      </c>
      <c r="O158" s="27">
        <v>138.04</v>
      </c>
      <c r="P158" s="26">
        <v>13</v>
      </c>
      <c r="Q158" s="25">
        <v>17</v>
      </c>
      <c r="R158" s="24">
        <v>15</v>
      </c>
      <c r="S158" s="23" t="s">
        <v>488</v>
      </c>
      <c r="T158" s="23" t="s">
        <v>288</v>
      </c>
      <c r="U158" s="25">
        <v>3</v>
      </c>
      <c r="V158" s="25">
        <v>9</v>
      </c>
      <c r="W158" s="23" t="s">
        <v>1176</v>
      </c>
      <c r="X158" s="25">
        <v>1</v>
      </c>
      <c r="Y158" s="25">
        <v>3</v>
      </c>
      <c r="Z158" s="26"/>
      <c r="AA158" s="28"/>
      <c r="AB158" s="24"/>
    </row>
    <row r="159" spans="2:28" s="23" customFormat="1" ht="14.25" x14ac:dyDescent="0.2">
      <c r="B159" s="23" t="s">
        <v>1546</v>
      </c>
      <c r="C159" s="24"/>
      <c r="D159" s="23" t="s">
        <v>1547</v>
      </c>
      <c r="E159" s="30" t="s">
        <v>1548</v>
      </c>
      <c r="F159" s="25">
        <v>11</v>
      </c>
      <c r="G159" s="23" t="s">
        <v>157</v>
      </c>
      <c r="H159" s="23" t="s">
        <v>1549</v>
      </c>
      <c r="I159" s="23" t="s">
        <v>1180</v>
      </c>
      <c r="J159" s="23" t="s">
        <v>356</v>
      </c>
      <c r="K159" s="26" t="s">
        <v>1066</v>
      </c>
      <c r="M159" s="23" t="s">
        <v>270</v>
      </c>
      <c r="N159" s="27">
        <v>138.04</v>
      </c>
      <c r="O159" s="27">
        <v>138.04</v>
      </c>
      <c r="P159" s="26">
        <v>13</v>
      </c>
      <c r="Q159" s="25">
        <v>17</v>
      </c>
      <c r="R159" s="24">
        <v>15</v>
      </c>
      <c r="S159" s="23" t="s">
        <v>488</v>
      </c>
      <c r="T159" s="23" t="s">
        <v>288</v>
      </c>
      <c r="U159" s="25">
        <v>3</v>
      </c>
      <c r="V159" s="25">
        <v>9</v>
      </c>
      <c r="W159" s="23" t="s">
        <v>1546</v>
      </c>
      <c r="X159" s="25">
        <v>1</v>
      </c>
      <c r="Y159" s="25">
        <v>3</v>
      </c>
      <c r="Z159" s="26"/>
      <c r="AA159" s="28"/>
      <c r="AB159" s="24"/>
    </row>
    <row r="160" spans="2:28" s="23" customFormat="1" ht="14.25" x14ac:dyDescent="0.2">
      <c r="B160" s="23" t="s">
        <v>1546</v>
      </c>
      <c r="C160" s="24"/>
      <c r="D160" s="23" t="s">
        <v>1547</v>
      </c>
      <c r="E160" s="30" t="s">
        <v>1548</v>
      </c>
      <c r="F160" s="25">
        <v>11</v>
      </c>
      <c r="G160" s="23" t="s">
        <v>157</v>
      </c>
      <c r="H160" s="23" t="s">
        <v>1550</v>
      </c>
      <c r="I160" s="23" t="s">
        <v>1180</v>
      </c>
      <c r="J160" s="23" t="s">
        <v>356</v>
      </c>
      <c r="K160" s="26" t="s">
        <v>1066</v>
      </c>
      <c r="M160" s="23" t="s">
        <v>270</v>
      </c>
      <c r="N160" s="27">
        <v>138.04</v>
      </c>
      <c r="O160" s="27">
        <v>138.04</v>
      </c>
      <c r="P160" s="26">
        <v>13</v>
      </c>
      <c r="Q160" s="25">
        <v>17</v>
      </c>
      <c r="R160" s="24">
        <v>15</v>
      </c>
      <c r="S160" s="23" t="s">
        <v>488</v>
      </c>
      <c r="T160" s="23" t="s">
        <v>288</v>
      </c>
      <c r="U160" s="25">
        <v>3</v>
      </c>
      <c r="V160" s="25">
        <v>9</v>
      </c>
      <c r="W160" s="23" t="s">
        <v>1546</v>
      </c>
      <c r="X160" s="25">
        <v>1</v>
      </c>
      <c r="Y160" s="25">
        <v>3</v>
      </c>
      <c r="Z160" s="26"/>
      <c r="AA160" s="28"/>
      <c r="AB160" s="24"/>
    </row>
    <row r="161" spans="2:28" s="23" customFormat="1" ht="14.25" x14ac:dyDescent="0.2">
      <c r="B161" s="23" t="s">
        <v>1546</v>
      </c>
      <c r="C161" s="24"/>
      <c r="D161" s="23" t="s">
        <v>1547</v>
      </c>
      <c r="E161" s="30" t="s">
        <v>1548</v>
      </c>
      <c r="F161" s="25">
        <v>11</v>
      </c>
      <c r="G161" s="23" t="s">
        <v>157</v>
      </c>
      <c r="H161" s="23" t="s">
        <v>1551</v>
      </c>
      <c r="I161" s="23" t="s">
        <v>1180</v>
      </c>
      <c r="J161" s="23" t="s">
        <v>356</v>
      </c>
      <c r="K161" s="26" t="s">
        <v>1066</v>
      </c>
      <c r="M161" s="23" t="s">
        <v>270</v>
      </c>
      <c r="N161" s="27">
        <v>138.04</v>
      </c>
      <c r="O161" s="27">
        <v>138.04</v>
      </c>
      <c r="P161" s="26">
        <v>13</v>
      </c>
      <c r="Q161" s="25">
        <v>17</v>
      </c>
      <c r="R161" s="24">
        <v>15</v>
      </c>
      <c r="S161" s="23" t="s">
        <v>488</v>
      </c>
      <c r="T161" s="23" t="s">
        <v>288</v>
      </c>
      <c r="U161" s="25">
        <v>3</v>
      </c>
      <c r="V161" s="25">
        <v>9</v>
      </c>
      <c r="W161" s="23" t="s">
        <v>1546</v>
      </c>
      <c r="X161" s="25">
        <v>1</v>
      </c>
      <c r="Y161" s="25">
        <v>3</v>
      </c>
      <c r="Z161" s="26"/>
      <c r="AA161" s="28"/>
      <c r="AB161" s="24"/>
    </row>
    <row r="162" spans="2:28" x14ac:dyDescent="0.2">
      <c r="B162" t="s">
        <v>1247</v>
      </c>
      <c r="C162" s="10" t="s">
        <v>455</v>
      </c>
      <c r="D162" t="s">
        <v>1016</v>
      </c>
      <c r="E162" t="s">
        <v>1017</v>
      </c>
      <c r="F162" s="8">
        <v>24</v>
      </c>
      <c r="G162" t="s">
        <v>157</v>
      </c>
      <c r="H162" t="s">
        <v>1018</v>
      </c>
      <c r="I162" t="s">
        <v>1019</v>
      </c>
      <c r="J162" t="s">
        <v>356</v>
      </c>
      <c r="K162" s="1" t="s">
        <v>1066</v>
      </c>
      <c r="M162" t="s">
        <v>270</v>
      </c>
      <c r="N162" s="9">
        <v>161.76</v>
      </c>
      <c r="O162" s="9">
        <v>161.76</v>
      </c>
      <c r="P162" s="1">
        <v>13</v>
      </c>
      <c r="Q162" s="8">
        <v>17</v>
      </c>
      <c r="R162" s="11">
        <v>15</v>
      </c>
      <c r="S162" t="s">
        <v>488</v>
      </c>
      <c r="T162" t="s">
        <v>288</v>
      </c>
      <c r="U162" s="8">
        <v>3</v>
      </c>
      <c r="V162" s="8">
        <v>9</v>
      </c>
      <c r="W162" t="s">
        <v>1247</v>
      </c>
      <c r="X162" s="8">
        <v>1</v>
      </c>
      <c r="Y162" s="8">
        <v>3</v>
      </c>
      <c r="Z162" s="1"/>
      <c r="AA162" s="14"/>
      <c r="AB162" s="10"/>
    </row>
    <row r="163" spans="2:28" x14ac:dyDescent="0.2">
      <c r="B163" t="s">
        <v>1525</v>
      </c>
      <c r="C163" s="10" t="s">
        <v>455</v>
      </c>
      <c r="D163" t="s">
        <v>1526</v>
      </c>
      <c r="E163" t="s">
        <v>1527</v>
      </c>
      <c r="F163" s="8">
        <v>18</v>
      </c>
      <c r="G163" t="s">
        <v>115</v>
      </c>
      <c r="H163" t="s">
        <v>588</v>
      </c>
      <c r="I163" t="s">
        <v>351</v>
      </c>
      <c r="J163" t="s">
        <v>54</v>
      </c>
      <c r="K163" s="1" t="s">
        <v>1066</v>
      </c>
      <c r="M163" t="s">
        <v>270</v>
      </c>
      <c r="N163" s="9">
        <v>55.64</v>
      </c>
      <c r="O163" s="9">
        <v>55.64</v>
      </c>
      <c r="P163" s="1">
        <v>13</v>
      </c>
      <c r="Q163" s="8">
        <v>17</v>
      </c>
      <c r="R163" t="s">
        <v>372</v>
      </c>
      <c r="S163" t="s">
        <v>488</v>
      </c>
      <c r="T163" t="s">
        <v>288</v>
      </c>
      <c r="U163" s="8">
        <v>1</v>
      </c>
      <c r="V163" s="8">
        <v>3</v>
      </c>
      <c r="W163" t="s">
        <v>1525</v>
      </c>
      <c r="X163" s="8">
        <v>1</v>
      </c>
      <c r="Y163" s="8">
        <v>3</v>
      </c>
      <c r="Z163" s="1"/>
      <c r="AA163" s="14"/>
      <c r="AB163" s="10"/>
    </row>
    <row r="164" spans="2:28" x14ac:dyDescent="0.2">
      <c r="B164" t="s">
        <v>1271</v>
      </c>
      <c r="C164" s="10" t="s">
        <v>455</v>
      </c>
      <c r="D164" t="s">
        <v>1273</v>
      </c>
      <c r="E164" t="s">
        <v>1272</v>
      </c>
      <c r="F164" s="8">
        <v>82</v>
      </c>
      <c r="G164" t="s">
        <v>115</v>
      </c>
      <c r="H164" t="s">
        <v>588</v>
      </c>
      <c r="I164" t="s">
        <v>351</v>
      </c>
      <c r="J164" t="s">
        <v>54</v>
      </c>
      <c r="K164" s="1" t="s">
        <v>1066</v>
      </c>
      <c r="M164" t="s">
        <v>270</v>
      </c>
      <c r="N164" s="9">
        <v>69</v>
      </c>
      <c r="O164" s="9">
        <v>69</v>
      </c>
      <c r="P164" s="1">
        <v>13</v>
      </c>
      <c r="Q164" s="8">
        <v>17</v>
      </c>
      <c r="R164" t="s">
        <v>372</v>
      </c>
      <c r="S164" t="s">
        <v>488</v>
      </c>
      <c r="T164" t="s">
        <v>288</v>
      </c>
      <c r="U164" s="8">
        <v>1</v>
      </c>
      <c r="V164" s="8">
        <v>3</v>
      </c>
      <c r="W164" t="s">
        <v>1271</v>
      </c>
      <c r="X164" s="8">
        <v>1</v>
      </c>
      <c r="Y164" s="8">
        <v>3</v>
      </c>
      <c r="Z164" s="1"/>
      <c r="AA164" s="14"/>
      <c r="AB164" s="10"/>
    </row>
    <row r="165" spans="2:28" x14ac:dyDescent="0.2">
      <c r="B165" t="s">
        <v>1271</v>
      </c>
      <c r="C165" s="10" t="s">
        <v>36</v>
      </c>
      <c r="D165" t="s">
        <v>1273</v>
      </c>
      <c r="E165" t="s">
        <v>1272</v>
      </c>
      <c r="F165" s="8">
        <v>82</v>
      </c>
      <c r="G165" t="s">
        <v>115</v>
      </c>
      <c r="H165" t="s">
        <v>31</v>
      </c>
      <c r="I165" t="s">
        <v>351</v>
      </c>
      <c r="J165" t="s">
        <v>54</v>
      </c>
      <c r="K165" s="1" t="s">
        <v>1066</v>
      </c>
      <c r="M165" t="s">
        <v>270</v>
      </c>
      <c r="N165" s="9">
        <v>69</v>
      </c>
      <c r="O165" s="9">
        <v>69</v>
      </c>
      <c r="P165" s="1">
        <v>13</v>
      </c>
      <c r="Q165" s="8">
        <v>17</v>
      </c>
      <c r="R165" t="s">
        <v>372</v>
      </c>
      <c r="S165" t="s">
        <v>488</v>
      </c>
      <c r="T165" t="s">
        <v>288</v>
      </c>
      <c r="U165" s="8">
        <v>1</v>
      </c>
      <c r="V165" s="8">
        <v>3</v>
      </c>
      <c r="W165" t="s">
        <v>1271</v>
      </c>
      <c r="X165" s="8">
        <v>1</v>
      </c>
      <c r="Y165" s="8">
        <v>3</v>
      </c>
      <c r="Z165" s="1"/>
      <c r="AA165" s="14"/>
      <c r="AB165" s="10"/>
    </row>
    <row r="166" spans="2:28" x14ac:dyDescent="0.2">
      <c r="B166" t="s">
        <v>669</v>
      </c>
      <c r="C166" s="10" t="s">
        <v>455</v>
      </c>
      <c r="D166" t="s">
        <v>670</v>
      </c>
      <c r="E166" t="s">
        <v>671</v>
      </c>
      <c r="F166" s="8">
        <v>13</v>
      </c>
      <c r="G166" t="s">
        <v>557</v>
      </c>
      <c r="H166" t="s">
        <v>672</v>
      </c>
      <c r="I166" t="s">
        <v>579</v>
      </c>
      <c r="J166" t="s">
        <v>54</v>
      </c>
      <c r="K166" s="1" t="s">
        <v>1066</v>
      </c>
      <c r="M166" t="s">
        <v>270</v>
      </c>
      <c r="N166" s="9">
        <v>31</v>
      </c>
      <c r="O166" s="9">
        <v>31</v>
      </c>
      <c r="P166" s="1">
        <v>13</v>
      </c>
      <c r="Q166" s="8">
        <v>17</v>
      </c>
      <c r="R166" t="s">
        <v>372</v>
      </c>
      <c r="S166" t="s">
        <v>488</v>
      </c>
      <c r="T166" t="s">
        <v>530</v>
      </c>
      <c r="U166" s="8">
        <v>3</v>
      </c>
      <c r="V166" s="8">
        <v>9</v>
      </c>
      <c r="W166" t="s">
        <v>669</v>
      </c>
      <c r="X166" s="8">
        <v>1</v>
      </c>
      <c r="Y166" s="8">
        <v>3</v>
      </c>
      <c r="Z166" s="1"/>
      <c r="AA166" s="14"/>
      <c r="AB166" s="10"/>
    </row>
    <row r="167" spans="2:28" x14ac:dyDescent="0.2">
      <c r="B167" t="s">
        <v>673</v>
      </c>
      <c r="C167" s="10" t="s">
        <v>455</v>
      </c>
      <c r="D167" t="s">
        <v>674</v>
      </c>
      <c r="E167" t="s">
        <v>675</v>
      </c>
      <c r="F167" s="8">
        <v>2</v>
      </c>
      <c r="G167" t="s">
        <v>311</v>
      </c>
      <c r="H167" t="s">
        <v>672</v>
      </c>
      <c r="I167" t="s">
        <v>255</v>
      </c>
      <c r="J167" t="s">
        <v>51</v>
      </c>
      <c r="K167" s="1" t="s">
        <v>1064</v>
      </c>
      <c r="M167" t="s">
        <v>270</v>
      </c>
      <c r="N167" s="9">
        <v>2.8</v>
      </c>
      <c r="O167" s="9">
        <v>2.8</v>
      </c>
      <c r="P167" s="1">
        <v>13</v>
      </c>
      <c r="Q167" s="8">
        <v>17</v>
      </c>
      <c r="R167" t="s">
        <v>372</v>
      </c>
      <c r="S167" t="s">
        <v>488</v>
      </c>
      <c r="T167" t="s">
        <v>530</v>
      </c>
      <c r="U167" s="8">
        <v>1</v>
      </c>
      <c r="V167" s="8">
        <v>3</v>
      </c>
      <c r="W167" t="s">
        <v>673</v>
      </c>
      <c r="X167" s="8">
        <v>1</v>
      </c>
      <c r="Y167" s="8">
        <v>3</v>
      </c>
      <c r="Z167" s="1"/>
      <c r="AA167" s="14"/>
      <c r="AB167" s="10"/>
    </row>
    <row r="168" spans="2:28" x14ac:dyDescent="0.2">
      <c r="B168" t="s">
        <v>101</v>
      </c>
      <c r="C168" s="10" t="s">
        <v>36</v>
      </c>
      <c r="D168" t="s">
        <v>78</v>
      </c>
      <c r="E168" t="s">
        <v>1234</v>
      </c>
      <c r="F168" s="8">
        <v>91</v>
      </c>
      <c r="G168" t="s">
        <v>303</v>
      </c>
      <c r="H168" t="s">
        <v>631</v>
      </c>
      <c r="I168" t="s">
        <v>351</v>
      </c>
      <c r="J168" t="s">
        <v>54</v>
      </c>
      <c r="K168" s="1" t="s">
        <v>1064</v>
      </c>
      <c r="M168" t="s">
        <v>270</v>
      </c>
      <c r="N168" s="9">
        <v>5.03</v>
      </c>
      <c r="O168" s="9">
        <v>3.77</v>
      </c>
      <c r="P168" s="1">
        <v>13</v>
      </c>
      <c r="Q168" s="8">
        <v>17</v>
      </c>
      <c r="R168" t="s">
        <v>372</v>
      </c>
      <c r="S168" t="s">
        <v>488</v>
      </c>
      <c r="T168" t="s">
        <v>288</v>
      </c>
      <c r="U168" s="8">
        <v>3</v>
      </c>
      <c r="V168" s="8">
        <v>9</v>
      </c>
      <c r="W168" t="s">
        <v>101</v>
      </c>
      <c r="X168" s="8">
        <v>1</v>
      </c>
      <c r="Y168" s="8">
        <v>3</v>
      </c>
      <c r="Z168" s="1"/>
      <c r="AA168" s="14"/>
      <c r="AB168" s="10"/>
    </row>
    <row r="169" spans="2:28" x14ac:dyDescent="0.2">
      <c r="B169" t="s">
        <v>676</v>
      </c>
      <c r="C169" s="10" t="s">
        <v>455</v>
      </c>
      <c r="D169" t="s">
        <v>677</v>
      </c>
      <c r="E169" t="s">
        <v>678</v>
      </c>
      <c r="F169" s="8">
        <v>53</v>
      </c>
      <c r="G169" t="s">
        <v>303</v>
      </c>
      <c r="H169" t="s">
        <v>679</v>
      </c>
      <c r="I169" t="s">
        <v>619</v>
      </c>
      <c r="J169" t="s">
        <v>54</v>
      </c>
      <c r="K169" s="1" t="s">
        <v>1064</v>
      </c>
      <c r="M169" t="s">
        <v>270</v>
      </c>
      <c r="N169" s="9">
        <v>8.25</v>
      </c>
      <c r="O169" s="9">
        <v>2.06</v>
      </c>
      <c r="P169" s="1">
        <v>13</v>
      </c>
      <c r="Q169" s="8">
        <v>17</v>
      </c>
      <c r="R169" t="s">
        <v>372</v>
      </c>
      <c r="S169" t="s">
        <v>488</v>
      </c>
      <c r="T169" t="s">
        <v>530</v>
      </c>
      <c r="U169" s="8">
        <v>2</v>
      </c>
      <c r="V169" s="8">
        <v>6</v>
      </c>
      <c r="W169" t="s">
        <v>676</v>
      </c>
      <c r="X169" s="8">
        <v>1</v>
      </c>
      <c r="Y169" s="8">
        <v>3</v>
      </c>
      <c r="Z169" s="1"/>
      <c r="AA169" s="14"/>
      <c r="AB169" s="10"/>
    </row>
    <row r="170" spans="2:28" x14ac:dyDescent="0.2">
      <c r="B170" t="s">
        <v>680</v>
      </c>
      <c r="C170" s="10" t="s">
        <v>396</v>
      </c>
      <c r="D170" t="s">
        <v>681</v>
      </c>
      <c r="E170" t="s">
        <v>1075</v>
      </c>
      <c r="F170" s="8">
        <v>1</v>
      </c>
      <c r="G170" t="s">
        <v>115</v>
      </c>
      <c r="H170" t="s">
        <v>190</v>
      </c>
      <c r="I170" t="s">
        <v>351</v>
      </c>
      <c r="J170" t="s">
        <v>54</v>
      </c>
      <c r="K170" s="1" t="s">
        <v>1064</v>
      </c>
      <c r="M170" t="s">
        <v>270</v>
      </c>
      <c r="N170" s="9">
        <v>18.600000000000001</v>
      </c>
      <c r="O170" s="9">
        <v>4.6500000000000004</v>
      </c>
      <c r="P170" s="1">
        <v>13</v>
      </c>
      <c r="Q170" s="8">
        <v>17</v>
      </c>
      <c r="R170" t="s">
        <v>372</v>
      </c>
      <c r="S170" t="s">
        <v>488</v>
      </c>
      <c r="T170" t="s">
        <v>530</v>
      </c>
      <c r="U170" s="8">
        <v>1</v>
      </c>
      <c r="V170" s="8">
        <v>3</v>
      </c>
      <c r="W170" t="s">
        <v>680</v>
      </c>
      <c r="X170" s="8">
        <v>1</v>
      </c>
      <c r="Y170" s="8">
        <v>3</v>
      </c>
      <c r="Z170" s="1"/>
      <c r="AA170" s="14"/>
      <c r="AB170" s="10"/>
    </row>
    <row r="171" spans="2:28" x14ac:dyDescent="0.2">
      <c r="B171" t="s">
        <v>680</v>
      </c>
      <c r="C171" s="10" t="s">
        <v>146</v>
      </c>
      <c r="D171" t="s">
        <v>681</v>
      </c>
      <c r="E171" t="s">
        <v>1133</v>
      </c>
      <c r="F171" s="8">
        <v>26</v>
      </c>
      <c r="G171" t="s">
        <v>115</v>
      </c>
      <c r="H171" t="s">
        <v>190</v>
      </c>
      <c r="I171" t="s">
        <v>351</v>
      </c>
      <c r="J171" t="s">
        <v>54</v>
      </c>
      <c r="K171" s="1" t="s">
        <v>1064</v>
      </c>
      <c r="M171" t="s">
        <v>270</v>
      </c>
      <c r="N171" s="9">
        <v>18.600000000000001</v>
      </c>
      <c r="O171" s="9">
        <v>4.6500000000000004</v>
      </c>
      <c r="P171" s="1">
        <v>13</v>
      </c>
      <c r="Q171" s="8">
        <v>17</v>
      </c>
      <c r="R171" t="s">
        <v>372</v>
      </c>
      <c r="S171" t="s">
        <v>488</v>
      </c>
      <c r="T171" t="s">
        <v>530</v>
      </c>
      <c r="U171" s="8">
        <v>1</v>
      </c>
      <c r="V171" s="8">
        <v>3</v>
      </c>
      <c r="W171" t="s">
        <v>680</v>
      </c>
      <c r="X171" s="8">
        <v>1</v>
      </c>
      <c r="Y171" s="8">
        <v>3</v>
      </c>
      <c r="Z171" s="1"/>
      <c r="AA171" s="14"/>
      <c r="AB171" s="10"/>
    </row>
    <row r="172" spans="2:28" x14ac:dyDescent="0.2">
      <c r="B172" t="s">
        <v>680</v>
      </c>
      <c r="C172" s="10" t="s">
        <v>436</v>
      </c>
      <c r="D172" t="s">
        <v>681</v>
      </c>
      <c r="E172" t="s">
        <v>1182</v>
      </c>
      <c r="F172" s="8">
        <v>72</v>
      </c>
      <c r="G172" t="s">
        <v>115</v>
      </c>
      <c r="H172" t="s">
        <v>190</v>
      </c>
      <c r="I172" t="s">
        <v>351</v>
      </c>
      <c r="J172" t="s">
        <v>54</v>
      </c>
      <c r="K172" s="1" t="s">
        <v>1064</v>
      </c>
      <c r="M172" t="s">
        <v>270</v>
      </c>
      <c r="N172" s="9">
        <v>18.600000000000001</v>
      </c>
      <c r="O172" s="9">
        <v>4.6500000000000004</v>
      </c>
      <c r="P172" s="1">
        <v>13</v>
      </c>
      <c r="Q172" s="8">
        <v>17</v>
      </c>
      <c r="R172" t="s">
        <v>372</v>
      </c>
      <c r="S172" t="s">
        <v>488</v>
      </c>
      <c r="T172" t="s">
        <v>530</v>
      </c>
      <c r="U172" s="8">
        <v>1</v>
      </c>
      <c r="V172" s="8">
        <v>3</v>
      </c>
      <c r="W172" t="s">
        <v>680</v>
      </c>
      <c r="X172" s="8">
        <v>1</v>
      </c>
      <c r="Y172" s="8">
        <v>3</v>
      </c>
      <c r="Z172" s="1"/>
      <c r="AA172" s="14"/>
      <c r="AB172" s="10"/>
    </row>
    <row r="173" spans="2:28" x14ac:dyDescent="0.2">
      <c r="B173" t="s">
        <v>682</v>
      </c>
      <c r="C173" s="10" t="s">
        <v>455</v>
      </c>
      <c r="D173" t="s">
        <v>683</v>
      </c>
      <c r="E173" t="s">
        <v>683</v>
      </c>
      <c r="F173" s="8">
        <v>36</v>
      </c>
      <c r="G173" t="s">
        <v>303</v>
      </c>
      <c r="H173" t="s">
        <v>360</v>
      </c>
      <c r="I173" t="s">
        <v>456</v>
      </c>
      <c r="J173" t="s">
        <v>54</v>
      </c>
      <c r="K173" s="1" t="s">
        <v>1065</v>
      </c>
      <c r="M173" t="s">
        <v>270</v>
      </c>
      <c r="N173" s="9">
        <v>3.67</v>
      </c>
      <c r="O173" s="9">
        <v>3.67</v>
      </c>
      <c r="P173" s="1">
        <v>13</v>
      </c>
      <c r="Q173" s="8">
        <v>17</v>
      </c>
      <c r="R173" t="s">
        <v>372</v>
      </c>
      <c r="S173" t="s">
        <v>488</v>
      </c>
      <c r="T173" t="s">
        <v>288</v>
      </c>
      <c r="U173" s="8">
        <v>2</v>
      </c>
      <c r="V173" s="8">
        <v>6</v>
      </c>
      <c r="W173" t="s">
        <v>682</v>
      </c>
      <c r="X173" s="8">
        <v>1</v>
      </c>
      <c r="Y173" s="8">
        <v>3</v>
      </c>
      <c r="Z173" s="1"/>
      <c r="AA173" s="14"/>
      <c r="AB173" s="10"/>
    </row>
    <row r="174" spans="2:28" x14ac:dyDescent="0.2">
      <c r="B174" t="s">
        <v>682</v>
      </c>
      <c r="C174" s="10" t="s">
        <v>36</v>
      </c>
      <c r="D174" t="s">
        <v>683</v>
      </c>
      <c r="E174" t="s">
        <v>684</v>
      </c>
      <c r="F174" s="8">
        <v>23</v>
      </c>
      <c r="G174" t="s">
        <v>303</v>
      </c>
      <c r="H174" t="s">
        <v>360</v>
      </c>
      <c r="I174" t="s">
        <v>456</v>
      </c>
      <c r="J174" t="s">
        <v>54</v>
      </c>
      <c r="K174" s="1" t="s">
        <v>1065</v>
      </c>
      <c r="M174" t="s">
        <v>270</v>
      </c>
      <c r="N174" s="9">
        <v>3.67</v>
      </c>
      <c r="O174" s="9">
        <v>3.67</v>
      </c>
      <c r="P174" s="1">
        <v>13</v>
      </c>
      <c r="Q174" s="8">
        <v>17</v>
      </c>
      <c r="R174" t="s">
        <v>372</v>
      </c>
      <c r="S174" t="s">
        <v>488</v>
      </c>
      <c r="T174" t="s">
        <v>288</v>
      </c>
      <c r="U174" s="8">
        <v>2</v>
      </c>
      <c r="V174" s="8">
        <v>6</v>
      </c>
      <c r="W174" t="s">
        <v>682</v>
      </c>
      <c r="X174" s="8">
        <v>1</v>
      </c>
      <c r="Y174" s="8">
        <v>3</v>
      </c>
      <c r="Z174" s="1"/>
      <c r="AA174" s="14"/>
      <c r="AB174" s="10"/>
    </row>
    <row r="175" spans="2:28" x14ac:dyDescent="0.2">
      <c r="B175" t="s">
        <v>523</v>
      </c>
      <c r="C175" s="10" t="s">
        <v>455</v>
      </c>
      <c r="D175" t="s">
        <v>275</v>
      </c>
      <c r="E175" t="s">
        <v>221</v>
      </c>
      <c r="F175" s="8">
        <v>1</v>
      </c>
      <c r="G175" t="s">
        <v>303</v>
      </c>
      <c r="H175" t="s">
        <v>312</v>
      </c>
      <c r="I175" t="s">
        <v>351</v>
      </c>
      <c r="J175" t="s">
        <v>54</v>
      </c>
      <c r="K175" s="1" t="s">
        <v>1066</v>
      </c>
      <c r="L175" t="s">
        <v>315</v>
      </c>
      <c r="M175" t="s">
        <v>270</v>
      </c>
      <c r="N175" s="9">
        <v>17.399999999999999</v>
      </c>
      <c r="O175" s="9">
        <v>13.05</v>
      </c>
      <c r="P175" s="1">
        <v>13</v>
      </c>
      <c r="Q175" s="8">
        <v>17</v>
      </c>
      <c r="R175" t="s">
        <v>372</v>
      </c>
      <c r="S175" t="s">
        <v>488</v>
      </c>
      <c r="T175" t="s">
        <v>288</v>
      </c>
      <c r="U175" s="8">
        <v>1</v>
      </c>
      <c r="V175" s="8">
        <v>3</v>
      </c>
      <c r="W175" t="s">
        <v>523</v>
      </c>
      <c r="X175" s="8">
        <v>1</v>
      </c>
      <c r="Y175" s="8">
        <v>3</v>
      </c>
      <c r="Z175" s="1"/>
      <c r="AA175" s="14"/>
      <c r="AB175" s="10"/>
    </row>
    <row r="176" spans="2:28" x14ac:dyDescent="0.2">
      <c r="B176" t="s">
        <v>523</v>
      </c>
      <c r="C176" s="10" t="s">
        <v>441</v>
      </c>
      <c r="D176" t="s">
        <v>275</v>
      </c>
      <c r="E176" t="s">
        <v>125</v>
      </c>
      <c r="F176" s="8">
        <v>6</v>
      </c>
      <c r="G176" t="s">
        <v>303</v>
      </c>
      <c r="H176" t="s">
        <v>312</v>
      </c>
      <c r="I176" t="s">
        <v>434</v>
      </c>
      <c r="J176" t="s">
        <v>54</v>
      </c>
      <c r="K176" s="1" t="s">
        <v>1066</v>
      </c>
      <c r="L176" t="s">
        <v>315</v>
      </c>
      <c r="M176" t="s">
        <v>270</v>
      </c>
      <c r="N176" s="9">
        <v>15.96</v>
      </c>
      <c r="O176" s="9">
        <v>11.97</v>
      </c>
      <c r="P176" s="1">
        <v>13</v>
      </c>
      <c r="Q176" s="8">
        <v>17</v>
      </c>
      <c r="R176" t="s">
        <v>372</v>
      </c>
      <c r="S176" t="s">
        <v>488</v>
      </c>
      <c r="T176" t="s">
        <v>288</v>
      </c>
      <c r="U176" s="8">
        <v>1</v>
      </c>
      <c r="V176" s="8">
        <v>3</v>
      </c>
      <c r="W176" t="s">
        <v>523</v>
      </c>
      <c r="X176" s="8">
        <v>1</v>
      </c>
      <c r="Y176" s="8">
        <v>3</v>
      </c>
      <c r="Z176" s="1"/>
      <c r="AA176" s="14"/>
      <c r="AB176" s="10"/>
    </row>
    <row r="177" spans="2:28" x14ac:dyDescent="0.2">
      <c r="B177" t="s">
        <v>523</v>
      </c>
      <c r="C177" s="10" t="s">
        <v>327</v>
      </c>
      <c r="D177" t="s">
        <v>275</v>
      </c>
      <c r="E177" t="s">
        <v>685</v>
      </c>
      <c r="F177" s="8">
        <v>35</v>
      </c>
      <c r="G177" t="s">
        <v>303</v>
      </c>
      <c r="H177" t="s">
        <v>312</v>
      </c>
      <c r="I177" t="s">
        <v>434</v>
      </c>
      <c r="J177" t="s">
        <v>54</v>
      </c>
      <c r="K177" s="1" t="s">
        <v>1066</v>
      </c>
      <c r="L177" t="s">
        <v>315</v>
      </c>
      <c r="M177" t="s">
        <v>270</v>
      </c>
      <c r="N177" s="9">
        <v>15.96</v>
      </c>
      <c r="O177" s="9">
        <v>11.97</v>
      </c>
      <c r="P177" s="1">
        <v>13</v>
      </c>
      <c r="Q177" s="8">
        <v>17</v>
      </c>
      <c r="R177" t="s">
        <v>372</v>
      </c>
      <c r="S177" t="s">
        <v>488</v>
      </c>
      <c r="T177" t="s">
        <v>288</v>
      </c>
      <c r="U177" s="8">
        <v>1</v>
      </c>
      <c r="V177" s="8">
        <v>3</v>
      </c>
      <c r="W177" t="s">
        <v>523</v>
      </c>
      <c r="X177" s="8">
        <v>1</v>
      </c>
      <c r="Y177" s="8">
        <v>3</v>
      </c>
      <c r="Z177" s="1"/>
      <c r="AA177" s="14"/>
      <c r="AB177" s="10"/>
    </row>
    <row r="178" spans="2:28" x14ac:dyDescent="0.2">
      <c r="B178" t="s">
        <v>523</v>
      </c>
      <c r="C178" s="10" t="s">
        <v>546</v>
      </c>
      <c r="D178" t="s">
        <v>275</v>
      </c>
      <c r="E178" t="s">
        <v>686</v>
      </c>
      <c r="F178" s="8">
        <v>72</v>
      </c>
      <c r="G178" t="s">
        <v>303</v>
      </c>
      <c r="H178" t="s">
        <v>312</v>
      </c>
      <c r="I178" t="s">
        <v>351</v>
      </c>
      <c r="J178" t="s">
        <v>54</v>
      </c>
      <c r="K178" s="1" t="s">
        <v>1066</v>
      </c>
      <c r="L178" t="s">
        <v>315</v>
      </c>
      <c r="M178" t="s">
        <v>270</v>
      </c>
      <c r="N178" s="9">
        <v>15.96</v>
      </c>
      <c r="O178" s="9">
        <v>11.97</v>
      </c>
      <c r="P178" s="1">
        <v>13</v>
      </c>
      <c r="Q178" s="8">
        <v>17</v>
      </c>
      <c r="R178" t="s">
        <v>372</v>
      </c>
      <c r="S178" t="s">
        <v>488</v>
      </c>
      <c r="T178" t="s">
        <v>288</v>
      </c>
      <c r="U178" s="8">
        <v>1</v>
      </c>
      <c r="V178" s="8">
        <v>3</v>
      </c>
      <c r="W178" t="s">
        <v>523</v>
      </c>
      <c r="X178" s="8">
        <v>1</v>
      </c>
      <c r="Y178" s="8">
        <v>3</v>
      </c>
      <c r="Z178" s="1"/>
      <c r="AA178" s="14"/>
      <c r="AB178" s="10"/>
    </row>
    <row r="179" spans="2:28" x14ac:dyDescent="0.2">
      <c r="B179" t="s">
        <v>523</v>
      </c>
      <c r="C179" s="10" t="s">
        <v>483</v>
      </c>
      <c r="D179" t="s">
        <v>275</v>
      </c>
      <c r="E179" t="s">
        <v>1235</v>
      </c>
      <c r="F179" s="8">
        <v>91</v>
      </c>
      <c r="G179" t="s">
        <v>303</v>
      </c>
      <c r="H179" t="s">
        <v>312</v>
      </c>
      <c r="I179" t="s">
        <v>351</v>
      </c>
      <c r="J179" t="s">
        <v>54</v>
      </c>
      <c r="K179" s="1" t="s">
        <v>1066</v>
      </c>
      <c r="L179" t="s">
        <v>315</v>
      </c>
      <c r="M179" t="s">
        <v>270</v>
      </c>
      <c r="N179" s="9">
        <v>15.96</v>
      </c>
      <c r="O179" s="9">
        <v>11.97</v>
      </c>
      <c r="P179" s="1">
        <v>13</v>
      </c>
      <c r="Q179" s="8">
        <v>17</v>
      </c>
      <c r="R179" t="s">
        <v>372</v>
      </c>
      <c r="S179" t="s">
        <v>488</v>
      </c>
      <c r="T179" t="s">
        <v>288</v>
      </c>
      <c r="U179" s="8">
        <v>1</v>
      </c>
      <c r="V179" s="8">
        <v>3</v>
      </c>
      <c r="W179" t="s">
        <v>523</v>
      </c>
      <c r="X179" s="8">
        <v>1</v>
      </c>
      <c r="Y179" s="8">
        <v>3</v>
      </c>
      <c r="Z179" s="1"/>
      <c r="AA179" s="14"/>
      <c r="AB179" s="10"/>
    </row>
    <row r="180" spans="2:28" x14ac:dyDescent="0.2">
      <c r="B180" t="s">
        <v>523</v>
      </c>
      <c r="C180" s="10" t="s">
        <v>305</v>
      </c>
      <c r="D180" t="s">
        <v>275</v>
      </c>
      <c r="E180" t="s">
        <v>1373</v>
      </c>
      <c r="F180" s="8">
        <v>3</v>
      </c>
      <c r="G180" t="s">
        <v>303</v>
      </c>
      <c r="H180" t="s">
        <v>312</v>
      </c>
      <c r="I180" t="s">
        <v>351</v>
      </c>
      <c r="J180" t="s">
        <v>54</v>
      </c>
      <c r="K180" s="1" t="s">
        <v>1066</v>
      </c>
      <c r="L180" t="s">
        <v>315</v>
      </c>
      <c r="M180" t="s">
        <v>270</v>
      </c>
      <c r="N180" s="9">
        <v>15.96</v>
      </c>
      <c r="O180" s="9">
        <v>11.97</v>
      </c>
      <c r="P180" s="1">
        <v>13</v>
      </c>
      <c r="Q180" s="8">
        <v>17</v>
      </c>
      <c r="R180" t="s">
        <v>372</v>
      </c>
      <c r="S180" t="s">
        <v>488</v>
      </c>
      <c r="T180" t="s">
        <v>288</v>
      </c>
      <c r="U180" s="8">
        <v>1</v>
      </c>
      <c r="V180" s="8">
        <v>3</v>
      </c>
      <c r="W180" t="s">
        <v>523</v>
      </c>
      <c r="X180" s="8">
        <v>1</v>
      </c>
      <c r="Y180" s="8">
        <v>3</v>
      </c>
      <c r="Z180" s="1"/>
      <c r="AA180" s="14"/>
      <c r="AB180" s="10"/>
    </row>
    <row r="181" spans="2:28" x14ac:dyDescent="0.2">
      <c r="B181" t="s">
        <v>523</v>
      </c>
      <c r="C181" s="10" t="s">
        <v>223</v>
      </c>
      <c r="D181" t="s">
        <v>275</v>
      </c>
      <c r="E181" t="s">
        <v>1397</v>
      </c>
      <c r="F181" s="8">
        <v>18</v>
      </c>
      <c r="G181" t="s">
        <v>303</v>
      </c>
      <c r="H181" t="s">
        <v>312</v>
      </c>
      <c r="I181" t="s">
        <v>351</v>
      </c>
      <c r="J181" t="s">
        <v>54</v>
      </c>
      <c r="K181" s="1" t="s">
        <v>1066</v>
      </c>
      <c r="L181" t="s">
        <v>315</v>
      </c>
      <c r="M181" t="s">
        <v>270</v>
      </c>
      <c r="N181" s="9">
        <v>15.96</v>
      </c>
      <c r="O181" s="9">
        <v>11.97</v>
      </c>
      <c r="P181" s="1">
        <v>13</v>
      </c>
      <c r="Q181" s="8">
        <v>17</v>
      </c>
      <c r="R181" t="s">
        <v>372</v>
      </c>
      <c r="S181" t="s">
        <v>488</v>
      </c>
      <c r="T181" t="s">
        <v>288</v>
      </c>
      <c r="U181" s="8">
        <v>1</v>
      </c>
      <c r="V181" s="8">
        <v>3</v>
      </c>
      <c r="W181" t="s">
        <v>523</v>
      </c>
      <c r="X181" s="8">
        <v>1</v>
      </c>
      <c r="Y181" s="8">
        <v>3</v>
      </c>
      <c r="Z181" s="1"/>
      <c r="AA181" s="14"/>
      <c r="AB181" s="10"/>
    </row>
    <row r="182" spans="2:28" x14ac:dyDescent="0.2">
      <c r="B182" t="s">
        <v>1370</v>
      </c>
      <c r="C182" s="10" t="s">
        <v>36</v>
      </c>
      <c r="D182" t="s">
        <v>1371</v>
      </c>
      <c r="E182" t="s">
        <v>1372</v>
      </c>
      <c r="F182" s="8">
        <v>3</v>
      </c>
      <c r="G182" t="s">
        <v>303</v>
      </c>
      <c r="H182" t="s">
        <v>583</v>
      </c>
      <c r="I182" t="s">
        <v>351</v>
      </c>
      <c r="J182" t="s">
        <v>54</v>
      </c>
      <c r="K182" s="1" t="s">
        <v>1066</v>
      </c>
      <c r="L182" t="s">
        <v>315</v>
      </c>
      <c r="M182" t="s">
        <v>270</v>
      </c>
      <c r="N182" s="9">
        <v>29.34</v>
      </c>
      <c r="O182" s="9">
        <v>14.67</v>
      </c>
      <c r="P182" s="1">
        <v>13</v>
      </c>
      <c r="Q182" s="8">
        <v>17</v>
      </c>
      <c r="R182" t="s">
        <v>372</v>
      </c>
      <c r="S182" t="s">
        <v>488</v>
      </c>
      <c r="T182" t="s">
        <v>530</v>
      </c>
      <c r="U182" s="8">
        <v>1</v>
      </c>
      <c r="V182" s="8">
        <v>3</v>
      </c>
      <c r="W182" t="s">
        <v>1370</v>
      </c>
      <c r="X182" s="8">
        <v>1</v>
      </c>
      <c r="Y182" s="8">
        <v>3</v>
      </c>
      <c r="Z182" s="1"/>
      <c r="AA182" s="14"/>
      <c r="AB182" s="10"/>
    </row>
    <row r="183" spans="2:28" x14ac:dyDescent="0.2">
      <c r="B183" t="s">
        <v>1370</v>
      </c>
      <c r="C183" s="10" t="s">
        <v>455</v>
      </c>
      <c r="D183" t="s">
        <v>1371</v>
      </c>
      <c r="E183" t="s">
        <v>1372</v>
      </c>
      <c r="F183" s="8">
        <v>3</v>
      </c>
      <c r="G183" t="s">
        <v>303</v>
      </c>
      <c r="H183" t="s">
        <v>588</v>
      </c>
      <c r="I183" t="s">
        <v>351</v>
      </c>
      <c r="J183" t="s">
        <v>54</v>
      </c>
      <c r="K183" s="1" t="s">
        <v>1066</v>
      </c>
      <c r="L183" t="s">
        <v>315</v>
      </c>
      <c r="M183" t="s">
        <v>270</v>
      </c>
      <c r="N183" s="9">
        <v>46.5</v>
      </c>
      <c r="O183" s="9">
        <v>23.25</v>
      </c>
      <c r="P183" s="1">
        <v>13</v>
      </c>
      <c r="Q183" s="8">
        <v>17</v>
      </c>
      <c r="R183" t="s">
        <v>372</v>
      </c>
      <c r="S183" t="s">
        <v>488</v>
      </c>
      <c r="T183" t="s">
        <v>530</v>
      </c>
      <c r="U183" s="8">
        <v>1</v>
      </c>
      <c r="V183" s="8">
        <v>3</v>
      </c>
      <c r="W183" t="s">
        <v>1370</v>
      </c>
      <c r="X183" s="8">
        <v>1</v>
      </c>
      <c r="Y183" s="8">
        <v>3</v>
      </c>
      <c r="Z183" s="1"/>
      <c r="AA183" s="14"/>
      <c r="AB183" s="10"/>
    </row>
    <row r="184" spans="2:28" ht="12.95" customHeight="1" x14ac:dyDescent="0.2">
      <c r="B184" t="s">
        <v>1458</v>
      </c>
      <c r="C184" s="10" t="s">
        <v>455</v>
      </c>
      <c r="D184" t="s">
        <v>1459</v>
      </c>
      <c r="E184" t="s">
        <v>1460</v>
      </c>
      <c r="F184" s="8">
        <v>38</v>
      </c>
      <c r="G184" t="s">
        <v>303</v>
      </c>
      <c r="H184" t="s">
        <v>1461</v>
      </c>
      <c r="I184" t="s">
        <v>734</v>
      </c>
      <c r="J184" t="s">
        <v>54</v>
      </c>
      <c r="K184" s="1" t="s">
        <v>1066</v>
      </c>
      <c r="M184" t="s">
        <v>270</v>
      </c>
      <c r="N184" s="9">
        <v>79.33</v>
      </c>
      <c r="O184" s="9">
        <v>79.33</v>
      </c>
      <c r="P184" s="1">
        <v>13</v>
      </c>
      <c r="Q184" s="8">
        <v>17</v>
      </c>
      <c r="R184" t="s">
        <v>372</v>
      </c>
      <c r="S184" t="s">
        <v>488</v>
      </c>
      <c r="T184" t="s">
        <v>288</v>
      </c>
      <c r="U184" s="8">
        <v>1</v>
      </c>
      <c r="V184" s="8">
        <v>3</v>
      </c>
      <c r="W184" t="s">
        <v>1458</v>
      </c>
      <c r="X184" s="8">
        <v>1</v>
      </c>
      <c r="Y184" s="8">
        <v>3</v>
      </c>
      <c r="Z184" s="1"/>
      <c r="AA184" s="14"/>
      <c r="AB184" s="10"/>
    </row>
    <row r="185" spans="2:28" s="23" customFormat="1" x14ac:dyDescent="0.2">
      <c r="B185" s="23" t="s">
        <v>1458</v>
      </c>
      <c r="C185" s="24"/>
      <c r="D185" s="23" t="s">
        <v>1459</v>
      </c>
      <c r="E185" s="23" t="s">
        <v>1569</v>
      </c>
      <c r="F185" s="25">
        <v>1</v>
      </c>
      <c r="G185" s="23" t="s">
        <v>115</v>
      </c>
      <c r="H185" s="23" t="s">
        <v>630</v>
      </c>
      <c r="I185" s="23" t="s">
        <v>734</v>
      </c>
      <c r="J185" s="23" t="s">
        <v>54</v>
      </c>
      <c r="K185" s="26" t="s">
        <v>1066</v>
      </c>
      <c r="M185" s="23" t="s">
        <v>270</v>
      </c>
      <c r="N185" s="27">
        <v>75</v>
      </c>
      <c r="O185" s="27">
        <v>75</v>
      </c>
      <c r="P185" s="26">
        <v>13</v>
      </c>
      <c r="Q185" s="25">
        <v>17</v>
      </c>
      <c r="R185" s="23" t="s">
        <v>372</v>
      </c>
      <c r="S185" s="23" t="s">
        <v>488</v>
      </c>
      <c r="T185" s="23" t="s">
        <v>288</v>
      </c>
      <c r="U185" s="25">
        <v>1</v>
      </c>
      <c r="V185" s="25">
        <v>3</v>
      </c>
      <c r="W185" s="23" t="s">
        <v>1458</v>
      </c>
      <c r="X185" s="25">
        <v>1</v>
      </c>
      <c r="Y185" s="25">
        <v>3</v>
      </c>
      <c r="Z185" s="26"/>
      <c r="AA185" s="28"/>
      <c r="AB185" s="24"/>
    </row>
    <row r="186" spans="2:28" s="23" customFormat="1" x14ac:dyDescent="0.2">
      <c r="B186" s="23" t="s">
        <v>1458</v>
      </c>
      <c r="C186" s="24"/>
      <c r="D186" s="23" t="s">
        <v>1459</v>
      </c>
      <c r="E186" s="23" t="s">
        <v>1569</v>
      </c>
      <c r="F186" s="25">
        <v>1</v>
      </c>
      <c r="G186" s="23" t="s">
        <v>115</v>
      </c>
      <c r="H186" s="23" t="s">
        <v>1570</v>
      </c>
      <c r="I186" s="23" t="s">
        <v>734</v>
      </c>
      <c r="J186" s="23" t="s">
        <v>54</v>
      </c>
      <c r="K186" s="26" t="s">
        <v>1066</v>
      </c>
      <c r="M186" s="23" t="s">
        <v>270</v>
      </c>
      <c r="N186" s="27">
        <v>85</v>
      </c>
      <c r="O186" s="27">
        <v>85</v>
      </c>
      <c r="P186" s="26">
        <v>13</v>
      </c>
      <c r="Q186" s="25">
        <v>17</v>
      </c>
      <c r="R186" s="23" t="s">
        <v>372</v>
      </c>
      <c r="S186" s="23" t="s">
        <v>488</v>
      </c>
      <c r="T186" s="23" t="s">
        <v>288</v>
      </c>
      <c r="U186" s="25">
        <v>1</v>
      </c>
      <c r="V186" s="25">
        <v>3</v>
      </c>
      <c r="W186" s="23" t="s">
        <v>1458</v>
      </c>
      <c r="X186" s="25">
        <v>1</v>
      </c>
      <c r="Y186" s="25">
        <v>3</v>
      </c>
      <c r="Z186" s="26"/>
      <c r="AA186" s="28"/>
      <c r="AB186" s="24"/>
    </row>
    <row r="187" spans="2:28" s="39" customFormat="1" x14ac:dyDescent="0.2">
      <c r="B187" s="23" t="s">
        <v>1458</v>
      </c>
      <c r="C187" s="40"/>
      <c r="D187" s="23" t="s">
        <v>1459</v>
      </c>
      <c r="E187" s="39" t="s">
        <v>1583</v>
      </c>
      <c r="F187" s="25">
        <v>1</v>
      </c>
      <c r="G187" s="23" t="s">
        <v>115</v>
      </c>
      <c r="H187" s="23" t="s">
        <v>630</v>
      </c>
      <c r="I187" s="23" t="s">
        <v>734</v>
      </c>
      <c r="J187" s="23" t="s">
        <v>54</v>
      </c>
      <c r="K187" s="26" t="s">
        <v>1066</v>
      </c>
      <c r="M187" s="39" t="s">
        <v>270</v>
      </c>
      <c r="N187" s="27">
        <v>75</v>
      </c>
      <c r="O187" s="27">
        <v>75</v>
      </c>
      <c r="P187" s="26">
        <v>13</v>
      </c>
      <c r="Q187" s="25">
        <v>17</v>
      </c>
      <c r="R187" s="23" t="s">
        <v>372</v>
      </c>
      <c r="S187" s="23" t="s">
        <v>488</v>
      </c>
      <c r="T187" s="23" t="s">
        <v>288</v>
      </c>
      <c r="U187" s="25">
        <v>1</v>
      </c>
      <c r="V187" s="25">
        <v>3</v>
      </c>
      <c r="W187" s="23" t="s">
        <v>1458</v>
      </c>
      <c r="X187" s="25">
        <v>1</v>
      </c>
      <c r="Y187" s="25">
        <v>3</v>
      </c>
      <c r="Z187" s="41"/>
      <c r="AA187" s="42"/>
      <c r="AB187" s="40"/>
    </row>
    <row r="188" spans="2:28" s="39" customFormat="1" x14ac:dyDescent="0.2">
      <c r="B188" s="23" t="s">
        <v>1458</v>
      </c>
      <c r="C188" s="40"/>
      <c r="D188" s="23" t="s">
        <v>1459</v>
      </c>
      <c r="E188" s="39" t="s">
        <v>1583</v>
      </c>
      <c r="F188" s="25">
        <v>1</v>
      </c>
      <c r="G188" s="23" t="s">
        <v>115</v>
      </c>
      <c r="H188" s="23" t="s">
        <v>1570</v>
      </c>
      <c r="I188" s="23" t="s">
        <v>734</v>
      </c>
      <c r="J188" s="23" t="s">
        <v>54</v>
      </c>
      <c r="K188" s="26" t="s">
        <v>1066</v>
      </c>
      <c r="M188" s="39" t="s">
        <v>270</v>
      </c>
      <c r="N188" s="27">
        <v>85</v>
      </c>
      <c r="O188" s="27">
        <v>85</v>
      </c>
      <c r="P188" s="26">
        <v>13</v>
      </c>
      <c r="Q188" s="25">
        <v>17</v>
      </c>
      <c r="R188" s="23" t="s">
        <v>372</v>
      </c>
      <c r="S188" s="23" t="s">
        <v>488</v>
      </c>
      <c r="T188" s="23" t="s">
        <v>288</v>
      </c>
      <c r="U188" s="25">
        <v>1</v>
      </c>
      <c r="V188" s="25">
        <v>3</v>
      </c>
      <c r="W188" s="23" t="s">
        <v>1458</v>
      </c>
      <c r="X188" s="25">
        <v>1</v>
      </c>
      <c r="Y188" s="25">
        <v>3</v>
      </c>
      <c r="Z188" s="41"/>
      <c r="AA188" s="42"/>
      <c r="AB188" s="40"/>
    </row>
    <row r="189" spans="2:28" x14ac:dyDescent="0.2">
      <c r="B189" t="s">
        <v>1076</v>
      </c>
      <c r="C189" s="10" t="s">
        <v>396</v>
      </c>
      <c r="D189" t="s">
        <v>1077</v>
      </c>
      <c r="E189" t="s">
        <v>1236</v>
      </c>
      <c r="F189" s="8">
        <v>1</v>
      </c>
      <c r="G189" t="s">
        <v>115</v>
      </c>
      <c r="H189" t="s">
        <v>588</v>
      </c>
      <c r="I189" t="s">
        <v>462</v>
      </c>
      <c r="J189" t="s">
        <v>54</v>
      </c>
      <c r="K189" s="1" t="s">
        <v>1066</v>
      </c>
      <c r="L189" t="s">
        <v>315</v>
      </c>
      <c r="M189" t="s">
        <v>270</v>
      </c>
      <c r="N189" s="9">
        <v>17.600000000000001</v>
      </c>
      <c r="O189" s="9">
        <v>17.600000000000001</v>
      </c>
      <c r="P189" s="1">
        <v>13</v>
      </c>
      <c r="Q189" s="8">
        <v>17</v>
      </c>
      <c r="R189" t="s">
        <v>372</v>
      </c>
      <c r="S189" t="s">
        <v>488</v>
      </c>
      <c r="T189" t="s">
        <v>530</v>
      </c>
      <c r="U189" s="8">
        <v>3</v>
      </c>
      <c r="V189" s="8">
        <v>9</v>
      </c>
      <c r="W189" t="s">
        <v>1076</v>
      </c>
      <c r="X189" s="8">
        <v>1</v>
      </c>
      <c r="Y189" s="8">
        <v>3</v>
      </c>
      <c r="Z189" s="1"/>
      <c r="AA189" s="14"/>
      <c r="AB189" s="10"/>
    </row>
    <row r="190" spans="2:28" x14ac:dyDescent="0.2">
      <c r="B190" t="s">
        <v>1076</v>
      </c>
      <c r="C190" s="10" t="s">
        <v>66</v>
      </c>
      <c r="D190" t="s">
        <v>1077</v>
      </c>
      <c r="E190" t="s">
        <v>1327</v>
      </c>
      <c r="F190" s="8">
        <v>35</v>
      </c>
      <c r="G190" t="s">
        <v>115</v>
      </c>
      <c r="H190" t="s">
        <v>588</v>
      </c>
      <c r="I190" t="s">
        <v>462</v>
      </c>
      <c r="J190" t="s">
        <v>54</v>
      </c>
      <c r="K190" s="1" t="s">
        <v>1066</v>
      </c>
      <c r="L190" t="s">
        <v>315</v>
      </c>
      <c r="M190" t="s">
        <v>270</v>
      </c>
      <c r="N190" s="9">
        <v>17.600000000000001</v>
      </c>
      <c r="O190" s="9">
        <v>17.600000000000001</v>
      </c>
      <c r="P190" s="1">
        <v>13</v>
      </c>
      <c r="Q190" s="8">
        <v>17</v>
      </c>
      <c r="R190" t="s">
        <v>372</v>
      </c>
      <c r="S190" t="s">
        <v>488</v>
      </c>
      <c r="T190" t="s">
        <v>530</v>
      </c>
      <c r="U190" s="8">
        <v>3</v>
      </c>
      <c r="V190" s="8">
        <v>9</v>
      </c>
      <c r="W190" t="s">
        <v>1076</v>
      </c>
      <c r="X190" s="8">
        <v>1</v>
      </c>
      <c r="Y190" s="8">
        <v>3</v>
      </c>
      <c r="Z190" s="1"/>
      <c r="AA190" s="14"/>
      <c r="AB190" s="10"/>
    </row>
    <row r="191" spans="2:28" x14ac:dyDescent="0.2">
      <c r="B191" t="s">
        <v>1076</v>
      </c>
      <c r="C191" s="10" t="s">
        <v>546</v>
      </c>
      <c r="D191" t="s">
        <v>1077</v>
      </c>
      <c r="E191" t="s">
        <v>1455</v>
      </c>
      <c r="F191" s="8">
        <v>38</v>
      </c>
      <c r="G191" t="s">
        <v>115</v>
      </c>
      <c r="H191" t="s">
        <v>588</v>
      </c>
      <c r="I191" t="s">
        <v>462</v>
      </c>
      <c r="J191" t="s">
        <v>54</v>
      </c>
      <c r="K191" s="1" t="s">
        <v>1066</v>
      </c>
      <c r="L191" t="s">
        <v>315</v>
      </c>
      <c r="M191" t="s">
        <v>270</v>
      </c>
      <c r="N191" s="9">
        <v>17.600000000000001</v>
      </c>
      <c r="O191" s="9">
        <v>17.600000000000001</v>
      </c>
      <c r="P191" s="1">
        <v>13</v>
      </c>
      <c r="Q191" s="8">
        <v>17</v>
      </c>
      <c r="R191" t="s">
        <v>372</v>
      </c>
      <c r="S191" t="s">
        <v>488</v>
      </c>
      <c r="T191" t="s">
        <v>530</v>
      </c>
      <c r="U191" s="8">
        <v>3</v>
      </c>
      <c r="V191" s="8">
        <v>9</v>
      </c>
      <c r="W191" t="s">
        <v>1076</v>
      </c>
      <c r="X191" s="8">
        <v>1</v>
      </c>
      <c r="Y191" s="8">
        <v>3</v>
      </c>
      <c r="Z191" s="1"/>
      <c r="AA191" s="14"/>
      <c r="AB191" s="10"/>
    </row>
    <row r="192" spans="2:28" x14ac:dyDescent="0.2">
      <c r="B192" t="s">
        <v>1076</v>
      </c>
      <c r="C192" s="10" t="s">
        <v>248</v>
      </c>
      <c r="D192" t="s">
        <v>1077</v>
      </c>
      <c r="E192" t="s">
        <v>1398</v>
      </c>
      <c r="F192" s="8">
        <v>18</v>
      </c>
      <c r="G192" t="s">
        <v>115</v>
      </c>
      <c r="H192" t="s">
        <v>588</v>
      </c>
      <c r="I192" t="s">
        <v>434</v>
      </c>
      <c r="J192" t="s">
        <v>54</v>
      </c>
      <c r="K192" s="1" t="s">
        <v>1066</v>
      </c>
      <c r="L192" t="s">
        <v>315</v>
      </c>
      <c r="M192" t="s">
        <v>270</v>
      </c>
      <c r="N192" s="9">
        <v>49.27</v>
      </c>
      <c r="O192" s="9">
        <v>49.27</v>
      </c>
      <c r="P192" s="1">
        <v>13</v>
      </c>
      <c r="Q192" s="8">
        <v>17</v>
      </c>
      <c r="R192" t="s">
        <v>372</v>
      </c>
      <c r="S192" t="s">
        <v>488</v>
      </c>
      <c r="T192" t="s">
        <v>530</v>
      </c>
      <c r="U192" s="8">
        <v>3</v>
      </c>
      <c r="V192" s="8">
        <v>9</v>
      </c>
      <c r="W192" t="s">
        <v>1076</v>
      </c>
      <c r="X192" s="8">
        <v>1</v>
      </c>
      <c r="Y192" s="8">
        <v>3</v>
      </c>
      <c r="Z192" s="1"/>
      <c r="AA192" s="14"/>
      <c r="AB192" s="10"/>
    </row>
    <row r="193" spans="2:28" x14ac:dyDescent="0.2">
      <c r="B193" t="s">
        <v>1076</v>
      </c>
      <c r="C193" s="10" t="s">
        <v>345</v>
      </c>
      <c r="D193" t="s">
        <v>1077</v>
      </c>
      <c r="E193" t="s">
        <v>1236</v>
      </c>
      <c r="F193" s="8">
        <v>1</v>
      </c>
      <c r="G193" t="s">
        <v>115</v>
      </c>
      <c r="H193" t="s">
        <v>588</v>
      </c>
      <c r="I193" t="s">
        <v>351</v>
      </c>
      <c r="J193" t="s">
        <v>54</v>
      </c>
      <c r="K193" s="1" t="s">
        <v>1066</v>
      </c>
      <c r="L193" t="s">
        <v>315</v>
      </c>
      <c r="M193" t="s">
        <v>270</v>
      </c>
      <c r="N193" s="9">
        <v>52.79</v>
      </c>
      <c r="O193" s="9">
        <v>52.79</v>
      </c>
      <c r="P193" s="1">
        <v>13</v>
      </c>
      <c r="Q193" s="8">
        <v>17</v>
      </c>
      <c r="R193" t="s">
        <v>372</v>
      </c>
      <c r="S193" t="s">
        <v>488</v>
      </c>
      <c r="T193" t="s">
        <v>530</v>
      </c>
      <c r="U193" s="8">
        <v>3</v>
      </c>
      <c r="V193" s="8">
        <v>9</v>
      </c>
      <c r="W193" t="s">
        <v>1076</v>
      </c>
      <c r="X193" s="8">
        <v>1</v>
      </c>
      <c r="Y193" s="8">
        <v>3</v>
      </c>
      <c r="Z193" s="1"/>
      <c r="AA193" s="14"/>
      <c r="AB193" s="10"/>
    </row>
    <row r="194" spans="2:28" x14ac:dyDescent="0.2">
      <c r="B194" t="s">
        <v>1076</v>
      </c>
      <c r="C194" s="10" t="s">
        <v>146</v>
      </c>
      <c r="D194" t="s">
        <v>1077</v>
      </c>
      <c r="E194" t="s">
        <v>1236</v>
      </c>
      <c r="F194" s="8">
        <v>1</v>
      </c>
      <c r="G194" t="s">
        <v>115</v>
      </c>
      <c r="H194" t="s">
        <v>551</v>
      </c>
      <c r="I194" t="s">
        <v>351</v>
      </c>
      <c r="J194" t="s">
        <v>54</v>
      </c>
      <c r="K194" s="1" t="s">
        <v>1066</v>
      </c>
      <c r="L194" t="s">
        <v>315</v>
      </c>
      <c r="M194" t="s">
        <v>270</v>
      </c>
      <c r="N194" s="9">
        <v>54.9</v>
      </c>
      <c r="O194" s="9">
        <v>54.9</v>
      </c>
      <c r="P194" s="1">
        <v>13</v>
      </c>
      <c r="Q194" s="8">
        <v>17</v>
      </c>
      <c r="R194" t="s">
        <v>372</v>
      </c>
      <c r="S194" t="s">
        <v>488</v>
      </c>
      <c r="T194" t="s">
        <v>530</v>
      </c>
      <c r="U194" s="8">
        <v>1</v>
      </c>
      <c r="V194" s="8">
        <v>3</v>
      </c>
      <c r="W194" t="s">
        <v>1076</v>
      </c>
      <c r="X194" s="8">
        <v>1</v>
      </c>
      <c r="Y194" s="8">
        <v>3</v>
      </c>
      <c r="Z194" s="1"/>
      <c r="AA194" s="14"/>
      <c r="AB194" s="10"/>
    </row>
    <row r="195" spans="2:28" x14ac:dyDescent="0.2">
      <c r="B195" t="s">
        <v>1076</v>
      </c>
      <c r="C195" s="10" t="s">
        <v>604</v>
      </c>
      <c r="D195" t="s">
        <v>1077</v>
      </c>
      <c r="E195" t="s">
        <v>1398</v>
      </c>
      <c r="F195" s="8">
        <v>18</v>
      </c>
      <c r="G195" t="s">
        <v>115</v>
      </c>
      <c r="H195" t="s">
        <v>551</v>
      </c>
      <c r="I195" t="s">
        <v>434</v>
      </c>
      <c r="J195" t="s">
        <v>54</v>
      </c>
      <c r="K195" s="1" t="s">
        <v>1066</v>
      </c>
      <c r="L195" t="s">
        <v>315</v>
      </c>
      <c r="M195" t="s">
        <v>270</v>
      </c>
      <c r="N195" s="9">
        <v>51.24</v>
      </c>
      <c r="O195" s="9">
        <v>51.24</v>
      </c>
      <c r="P195" s="1">
        <v>13</v>
      </c>
      <c r="Q195" s="8">
        <v>17</v>
      </c>
      <c r="R195" t="s">
        <v>372</v>
      </c>
      <c r="S195" t="s">
        <v>488</v>
      </c>
      <c r="T195" t="s">
        <v>530</v>
      </c>
      <c r="U195" s="8">
        <v>1</v>
      </c>
      <c r="V195" s="8">
        <v>3</v>
      </c>
      <c r="W195" t="s">
        <v>1076</v>
      </c>
      <c r="X195" s="8">
        <v>1</v>
      </c>
      <c r="Y195" s="8">
        <v>3</v>
      </c>
      <c r="Z195" s="1"/>
      <c r="AA195" s="14"/>
      <c r="AB195" s="10"/>
    </row>
    <row r="196" spans="2:28" x14ac:dyDescent="0.2">
      <c r="B196" t="s">
        <v>1076</v>
      </c>
      <c r="C196" s="10" t="s">
        <v>305</v>
      </c>
      <c r="D196" t="s">
        <v>1077</v>
      </c>
      <c r="E196" t="s">
        <v>1455</v>
      </c>
      <c r="F196" s="8">
        <v>38</v>
      </c>
      <c r="G196" t="s">
        <v>115</v>
      </c>
      <c r="H196" t="s">
        <v>551</v>
      </c>
      <c r="I196" t="s">
        <v>434</v>
      </c>
      <c r="J196" t="s">
        <v>54</v>
      </c>
      <c r="K196" s="1" t="s">
        <v>1066</v>
      </c>
      <c r="L196" t="s">
        <v>315</v>
      </c>
      <c r="M196" t="s">
        <v>270</v>
      </c>
      <c r="N196" s="9">
        <v>51.24</v>
      </c>
      <c r="O196" s="9">
        <v>51.24</v>
      </c>
      <c r="P196" s="1">
        <v>13</v>
      </c>
      <c r="Q196" s="8">
        <v>17</v>
      </c>
      <c r="R196" t="s">
        <v>372</v>
      </c>
      <c r="S196" t="s">
        <v>488</v>
      </c>
      <c r="T196" t="s">
        <v>530</v>
      </c>
      <c r="U196" s="8">
        <v>1</v>
      </c>
      <c r="V196" s="8">
        <v>3</v>
      </c>
      <c r="W196" t="s">
        <v>1076</v>
      </c>
      <c r="X196" s="8">
        <v>1</v>
      </c>
      <c r="Y196" s="8">
        <v>3</v>
      </c>
      <c r="Z196" s="1"/>
      <c r="AA196" s="14"/>
      <c r="AB196" s="10"/>
    </row>
    <row r="197" spans="2:28" x14ac:dyDescent="0.2">
      <c r="B197" t="s">
        <v>1076</v>
      </c>
      <c r="C197" s="10" t="s">
        <v>455</v>
      </c>
      <c r="D197" t="s">
        <v>1077</v>
      </c>
      <c r="E197" t="s">
        <v>1241</v>
      </c>
      <c r="F197" s="8">
        <v>32</v>
      </c>
      <c r="G197" t="s">
        <v>115</v>
      </c>
      <c r="H197" t="s">
        <v>551</v>
      </c>
      <c r="I197" t="s">
        <v>434</v>
      </c>
      <c r="J197" t="s">
        <v>54</v>
      </c>
      <c r="K197" s="1" t="s">
        <v>1066</v>
      </c>
      <c r="L197" t="s">
        <v>315</v>
      </c>
      <c r="M197" t="s">
        <v>270</v>
      </c>
      <c r="N197" s="9">
        <v>51.24</v>
      </c>
      <c r="O197" s="9">
        <v>51.24</v>
      </c>
      <c r="P197" s="1">
        <v>13</v>
      </c>
      <c r="Q197" s="8">
        <v>17</v>
      </c>
      <c r="R197" t="s">
        <v>372</v>
      </c>
      <c r="S197" t="s">
        <v>488</v>
      </c>
      <c r="T197" t="s">
        <v>530</v>
      </c>
      <c r="U197" s="8">
        <v>1</v>
      </c>
      <c r="V197" s="8">
        <v>3</v>
      </c>
      <c r="W197" t="s">
        <v>1076</v>
      </c>
      <c r="X197" s="8">
        <v>1</v>
      </c>
      <c r="Y197" s="8">
        <v>3</v>
      </c>
      <c r="Z197" s="1"/>
      <c r="AA197" s="14"/>
      <c r="AB197" s="10"/>
    </row>
    <row r="198" spans="2:28" x14ac:dyDescent="0.2">
      <c r="B198" t="s">
        <v>1076</v>
      </c>
      <c r="C198" s="10" t="s">
        <v>223</v>
      </c>
      <c r="D198" t="s">
        <v>1077</v>
      </c>
      <c r="E198" t="s">
        <v>1512</v>
      </c>
      <c r="F198" s="8">
        <v>3</v>
      </c>
      <c r="G198" t="s">
        <v>115</v>
      </c>
      <c r="H198" t="s">
        <v>551</v>
      </c>
      <c r="I198" t="s">
        <v>434</v>
      </c>
      <c r="J198" t="s">
        <v>54</v>
      </c>
      <c r="K198" s="1" t="s">
        <v>1066</v>
      </c>
      <c r="L198" t="s">
        <v>315</v>
      </c>
      <c r="M198" t="s">
        <v>270</v>
      </c>
      <c r="N198" s="9">
        <v>51.24</v>
      </c>
      <c r="O198" s="9">
        <v>51.24</v>
      </c>
      <c r="P198" s="1">
        <v>13</v>
      </c>
      <c r="Q198" s="8">
        <v>17</v>
      </c>
      <c r="R198" t="s">
        <v>372</v>
      </c>
      <c r="S198" t="s">
        <v>488</v>
      </c>
      <c r="T198" t="s">
        <v>530</v>
      </c>
      <c r="U198" s="8">
        <v>1</v>
      </c>
      <c r="V198" s="8">
        <v>3</v>
      </c>
      <c r="W198" t="s">
        <v>1076</v>
      </c>
      <c r="X198" s="8">
        <v>1</v>
      </c>
      <c r="Y198" s="8">
        <v>3</v>
      </c>
      <c r="Z198" s="1"/>
      <c r="AA198" s="14"/>
      <c r="AB198" s="10"/>
    </row>
    <row r="199" spans="2:28" x14ac:dyDescent="0.2">
      <c r="B199" t="s">
        <v>1076</v>
      </c>
      <c r="C199" s="10" t="s">
        <v>327</v>
      </c>
      <c r="D199" t="s">
        <v>1077</v>
      </c>
      <c r="E199" t="s">
        <v>1327</v>
      </c>
      <c r="F199" s="8">
        <v>35</v>
      </c>
      <c r="G199" t="s">
        <v>115</v>
      </c>
      <c r="H199" t="s">
        <v>551</v>
      </c>
      <c r="I199" t="s">
        <v>351</v>
      </c>
      <c r="J199" t="s">
        <v>54</v>
      </c>
      <c r="K199" s="1" t="s">
        <v>1066</v>
      </c>
      <c r="L199" t="s">
        <v>315</v>
      </c>
      <c r="M199" t="s">
        <v>270</v>
      </c>
      <c r="N199" s="9">
        <v>54.9</v>
      </c>
      <c r="O199" s="9">
        <v>54.9</v>
      </c>
      <c r="P199" s="1">
        <v>13</v>
      </c>
      <c r="Q199" s="8">
        <v>17</v>
      </c>
      <c r="R199" t="s">
        <v>372</v>
      </c>
      <c r="S199" t="s">
        <v>488</v>
      </c>
      <c r="T199" t="s">
        <v>530</v>
      </c>
      <c r="U199" s="8">
        <v>1</v>
      </c>
      <c r="V199" s="8">
        <v>3</v>
      </c>
      <c r="W199" t="s">
        <v>1076</v>
      </c>
      <c r="X199" s="8">
        <v>1</v>
      </c>
      <c r="Y199" s="8">
        <v>3</v>
      </c>
      <c r="Z199" s="1"/>
      <c r="AA199" s="14"/>
      <c r="AB199" s="10"/>
    </row>
    <row r="200" spans="2:28" x14ac:dyDescent="0.2">
      <c r="B200" t="s">
        <v>1076</v>
      </c>
      <c r="C200" s="10" t="s">
        <v>36</v>
      </c>
      <c r="D200" t="s">
        <v>1077</v>
      </c>
      <c r="E200" t="s">
        <v>1241</v>
      </c>
      <c r="F200" s="8">
        <v>32</v>
      </c>
      <c r="G200" t="s">
        <v>115</v>
      </c>
      <c r="H200" t="s">
        <v>151</v>
      </c>
      <c r="I200" t="s">
        <v>434</v>
      </c>
      <c r="J200" t="s">
        <v>54</v>
      </c>
      <c r="K200" s="1" t="s">
        <v>1066</v>
      </c>
      <c r="L200" t="s">
        <v>315</v>
      </c>
      <c r="M200" t="s">
        <v>270</v>
      </c>
      <c r="N200" s="9">
        <v>51.24</v>
      </c>
      <c r="O200" s="9">
        <v>51.24</v>
      </c>
      <c r="P200" s="1">
        <v>13</v>
      </c>
      <c r="Q200" s="8">
        <v>17</v>
      </c>
      <c r="R200" t="s">
        <v>372</v>
      </c>
      <c r="S200" t="s">
        <v>488</v>
      </c>
      <c r="T200" t="s">
        <v>530</v>
      </c>
      <c r="U200" s="8">
        <v>1</v>
      </c>
      <c r="V200" s="8">
        <v>3</v>
      </c>
      <c r="W200" t="s">
        <v>1076</v>
      </c>
      <c r="X200" s="8">
        <v>1</v>
      </c>
      <c r="Y200" s="8">
        <v>3</v>
      </c>
      <c r="Z200" s="1"/>
      <c r="AA200" s="14"/>
      <c r="AB200" s="10"/>
    </row>
    <row r="201" spans="2:28" x14ac:dyDescent="0.2">
      <c r="B201" t="s">
        <v>1076</v>
      </c>
      <c r="C201" s="10" t="s">
        <v>188</v>
      </c>
      <c r="D201" t="s">
        <v>1077</v>
      </c>
      <c r="E201" t="s">
        <v>1398</v>
      </c>
      <c r="F201" s="8">
        <v>18</v>
      </c>
      <c r="G201" t="s">
        <v>115</v>
      </c>
      <c r="H201" t="s">
        <v>151</v>
      </c>
      <c r="I201" t="s">
        <v>434</v>
      </c>
      <c r="J201" t="s">
        <v>54</v>
      </c>
      <c r="K201" s="1" t="s">
        <v>1066</v>
      </c>
      <c r="L201" t="s">
        <v>315</v>
      </c>
      <c r="M201" t="s">
        <v>270</v>
      </c>
      <c r="N201" s="9">
        <v>51.24</v>
      </c>
      <c r="O201" s="9">
        <v>51.24</v>
      </c>
      <c r="P201" s="1">
        <v>13</v>
      </c>
      <c r="Q201" s="8">
        <v>17</v>
      </c>
      <c r="R201" t="s">
        <v>372</v>
      </c>
      <c r="S201" t="s">
        <v>488</v>
      </c>
      <c r="T201" t="s">
        <v>530</v>
      </c>
      <c r="U201" s="8">
        <v>1</v>
      </c>
      <c r="V201" s="8">
        <v>3</v>
      </c>
      <c r="W201" t="s">
        <v>1076</v>
      </c>
      <c r="X201" s="8">
        <v>1</v>
      </c>
      <c r="Y201" s="8">
        <v>3</v>
      </c>
      <c r="Z201" s="1"/>
      <c r="AA201" s="14"/>
      <c r="AB201" s="10"/>
    </row>
    <row r="202" spans="2:28" x14ac:dyDescent="0.2">
      <c r="B202" t="s">
        <v>1076</v>
      </c>
      <c r="C202" s="10" t="s">
        <v>585</v>
      </c>
      <c r="D202" t="s">
        <v>1077</v>
      </c>
      <c r="E202" t="s">
        <v>1455</v>
      </c>
      <c r="F202" s="8">
        <v>38</v>
      </c>
      <c r="G202" t="s">
        <v>115</v>
      </c>
      <c r="H202" t="s">
        <v>151</v>
      </c>
      <c r="I202" t="s">
        <v>434</v>
      </c>
      <c r="J202" t="s">
        <v>54</v>
      </c>
      <c r="K202" s="1" t="s">
        <v>1066</v>
      </c>
      <c r="L202" t="s">
        <v>315</v>
      </c>
      <c r="M202" t="s">
        <v>270</v>
      </c>
      <c r="N202" s="9">
        <v>51.24</v>
      </c>
      <c r="O202" s="9">
        <v>51.24</v>
      </c>
      <c r="P202" s="1">
        <v>13</v>
      </c>
      <c r="Q202" s="8">
        <v>17</v>
      </c>
      <c r="R202" t="s">
        <v>372</v>
      </c>
      <c r="S202" t="s">
        <v>488</v>
      </c>
      <c r="T202" t="s">
        <v>530</v>
      </c>
      <c r="U202" s="8">
        <v>1</v>
      </c>
      <c r="V202" s="8">
        <v>3</v>
      </c>
      <c r="W202" t="s">
        <v>1076</v>
      </c>
      <c r="X202" s="8">
        <v>1</v>
      </c>
      <c r="Y202" s="8">
        <v>3</v>
      </c>
      <c r="Z202" s="1"/>
      <c r="AA202" s="14"/>
      <c r="AB202" s="10"/>
    </row>
    <row r="203" spans="2:28" x14ac:dyDescent="0.2">
      <c r="B203" t="s">
        <v>1076</v>
      </c>
      <c r="C203" s="10" t="s">
        <v>483</v>
      </c>
      <c r="D203" t="s">
        <v>1077</v>
      </c>
      <c r="E203" t="s">
        <v>1512</v>
      </c>
      <c r="F203" s="8">
        <v>3</v>
      </c>
      <c r="G203" t="s">
        <v>115</v>
      </c>
      <c r="H203" t="s">
        <v>151</v>
      </c>
      <c r="I203" t="s">
        <v>434</v>
      </c>
      <c r="J203" t="s">
        <v>54</v>
      </c>
      <c r="K203" s="1" t="s">
        <v>1066</v>
      </c>
      <c r="L203" t="s">
        <v>315</v>
      </c>
      <c r="M203" t="s">
        <v>270</v>
      </c>
      <c r="N203" s="9">
        <v>51.24</v>
      </c>
      <c r="O203" s="9">
        <v>51.24</v>
      </c>
      <c r="P203" s="1">
        <v>13</v>
      </c>
      <c r="Q203" s="8">
        <v>17</v>
      </c>
      <c r="R203" t="s">
        <v>372</v>
      </c>
      <c r="S203" t="s">
        <v>488</v>
      </c>
      <c r="T203" t="s">
        <v>530</v>
      </c>
      <c r="U203" s="8">
        <v>1</v>
      </c>
      <c r="V203" s="8">
        <v>3</v>
      </c>
      <c r="W203" t="s">
        <v>1076</v>
      </c>
      <c r="X203" s="8">
        <v>1</v>
      </c>
      <c r="Y203" s="8">
        <v>3</v>
      </c>
      <c r="Z203" s="1"/>
      <c r="AA203" s="14"/>
      <c r="AB203" s="10"/>
    </row>
    <row r="204" spans="2:28" x14ac:dyDescent="0.2">
      <c r="B204" t="s">
        <v>1076</v>
      </c>
      <c r="C204" s="10" t="s">
        <v>436</v>
      </c>
      <c r="D204" t="s">
        <v>1077</v>
      </c>
      <c r="E204" t="s">
        <v>1236</v>
      </c>
      <c r="F204" s="8">
        <v>1</v>
      </c>
      <c r="G204" t="s">
        <v>115</v>
      </c>
      <c r="H204" t="s">
        <v>151</v>
      </c>
      <c r="I204" t="s">
        <v>351</v>
      </c>
      <c r="J204" t="s">
        <v>54</v>
      </c>
      <c r="K204" s="1" t="s">
        <v>1066</v>
      </c>
      <c r="L204" t="s">
        <v>315</v>
      </c>
      <c r="M204" t="s">
        <v>270</v>
      </c>
      <c r="N204" s="9">
        <v>54.9</v>
      </c>
      <c r="O204" s="9">
        <v>54.9</v>
      </c>
      <c r="P204" s="1">
        <v>13</v>
      </c>
      <c r="Q204" s="8">
        <v>17</v>
      </c>
      <c r="R204" t="s">
        <v>372</v>
      </c>
      <c r="S204" t="s">
        <v>488</v>
      </c>
      <c r="T204" t="s">
        <v>530</v>
      </c>
      <c r="U204" s="8">
        <v>1</v>
      </c>
      <c r="V204" s="8">
        <v>3</v>
      </c>
      <c r="W204" t="s">
        <v>1076</v>
      </c>
      <c r="X204" s="8">
        <v>1</v>
      </c>
      <c r="Y204" s="8">
        <v>3</v>
      </c>
      <c r="Z204" s="1"/>
      <c r="AA204" s="14"/>
      <c r="AB204" s="10"/>
    </row>
    <row r="205" spans="2:28" x14ac:dyDescent="0.2">
      <c r="B205" t="s">
        <v>1076</v>
      </c>
      <c r="C205" s="10" t="s">
        <v>46</v>
      </c>
      <c r="D205" t="s">
        <v>1077</v>
      </c>
      <c r="E205" t="s">
        <v>1327</v>
      </c>
      <c r="F205" s="8">
        <v>35</v>
      </c>
      <c r="G205" t="s">
        <v>115</v>
      </c>
      <c r="H205" t="s">
        <v>151</v>
      </c>
      <c r="I205" t="s">
        <v>351</v>
      </c>
      <c r="J205" t="s">
        <v>54</v>
      </c>
      <c r="K205" s="1" t="s">
        <v>1066</v>
      </c>
      <c r="L205" t="s">
        <v>315</v>
      </c>
      <c r="M205" t="s">
        <v>270</v>
      </c>
      <c r="N205" s="9">
        <v>54.9</v>
      </c>
      <c r="O205" s="9">
        <v>54.9</v>
      </c>
      <c r="P205" s="1">
        <v>13</v>
      </c>
      <c r="Q205" s="8">
        <v>17</v>
      </c>
      <c r="R205" t="s">
        <v>372</v>
      </c>
      <c r="S205" t="s">
        <v>488</v>
      </c>
      <c r="T205" t="s">
        <v>530</v>
      </c>
      <c r="U205" s="8">
        <v>1</v>
      </c>
      <c r="V205" s="8">
        <v>3</v>
      </c>
      <c r="W205" t="s">
        <v>1076</v>
      </c>
      <c r="X205" s="8">
        <v>1</v>
      </c>
      <c r="Y205" s="8">
        <v>3</v>
      </c>
      <c r="Z205" s="1"/>
      <c r="AA205" s="14"/>
      <c r="AB205" s="10"/>
    </row>
    <row r="206" spans="2:28" x14ac:dyDescent="0.2">
      <c r="B206" t="s">
        <v>1330</v>
      </c>
      <c r="C206" s="10" t="s">
        <v>455</v>
      </c>
      <c r="D206" t="s">
        <v>1331</v>
      </c>
      <c r="E206" t="s">
        <v>1332</v>
      </c>
      <c r="F206" s="8">
        <v>35</v>
      </c>
      <c r="G206" t="s">
        <v>115</v>
      </c>
      <c r="H206" t="s">
        <v>610</v>
      </c>
      <c r="I206" t="s">
        <v>528</v>
      </c>
      <c r="J206" t="s">
        <v>54</v>
      </c>
      <c r="K206" s="1" t="s">
        <v>1066</v>
      </c>
      <c r="L206" t="s">
        <v>315</v>
      </c>
      <c r="M206" t="s">
        <v>270</v>
      </c>
      <c r="N206" s="9">
        <v>57.3</v>
      </c>
      <c r="O206" s="9">
        <v>57.3</v>
      </c>
      <c r="P206" s="1">
        <v>13</v>
      </c>
      <c r="Q206" s="8">
        <v>17</v>
      </c>
      <c r="R206" t="s">
        <v>372</v>
      </c>
      <c r="S206" t="s">
        <v>488</v>
      </c>
      <c r="T206" t="s">
        <v>530</v>
      </c>
      <c r="U206" s="8">
        <v>1</v>
      </c>
      <c r="V206" s="8">
        <v>3</v>
      </c>
      <c r="W206" t="s">
        <v>1330</v>
      </c>
      <c r="X206" s="8">
        <v>1</v>
      </c>
      <c r="Y206" s="8">
        <v>3</v>
      </c>
      <c r="Z206" s="1"/>
      <c r="AA206" s="14"/>
      <c r="AB206" s="10"/>
    </row>
    <row r="207" spans="2:28" x14ac:dyDescent="0.2">
      <c r="B207" t="s">
        <v>1330</v>
      </c>
      <c r="C207" s="10" t="s">
        <v>396</v>
      </c>
      <c r="D207" t="s">
        <v>1331</v>
      </c>
      <c r="E207" t="s">
        <v>1399</v>
      </c>
      <c r="F207" s="8">
        <v>18</v>
      </c>
      <c r="G207" t="s">
        <v>115</v>
      </c>
      <c r="H207" t="s">
        <v>610</v>
      </c>
      <c r="I207" t="s">
        <v>528</v>
      </c>
      <c r="J207" t="s">
        <v>54</v>
      </c>
      <c r="K207" s="1" t="s">
        <v>1066</v>
      </c>
      <c r="L207" t="s">
        <v>315</v>
      </c>
      <c r="M207" t="s">
        <v>270</v>
      </c>
      <c r="N207" s="9">
        <v>57.3</v>
      </c>
      <c r="O207" s="9">
        <v>57.3</v>
      </c>
      <c r="P207" s="1">
        <v>13</v>
      </c>
      <c r="Q207" s="8">
        <v>17</v>
      </c>
      <c r="R207" t="s">
        <v>372</v>
      </c>
      <c r="S207" t="s">
        <v>488</v>
      </c>
      <c r="T207" t="s">
        <v>530</v>
      </c>
      <c r="U207" s="8">
        <v>1</v>
      </c>
      <c r="V207" s="8">
        <v>3</v>
      </c>
      <c r="W207" t="s">
        <v>1330</v>
      </c>
      <c r="X207" s="8">
        <v>1</v>
      </c>
      <c r="Y207" s="8">
        <v>3</v>
      </c>
      <c r="Z207" s="1"/>
      <c r="AA207" s="14"/>
      <c r="AB207" s="10"/>
    </row>
    <row r="208" spans="2:28" x14ac:dyDescent="0.2">
      <c r="B208" t="s">
        <v>1330</v>
      </c>
      <c r="C208" s="10" t="s">
        <v>436</v>
      </c>
      <c r="D208" t="s">
        <v>1331</v>
      </c>
      <c r="E208" t="s">
        <v>1519</v>
      </c>
      <c r="F208" s="8">
        <v>1</v>
      </c>
      <c r="G208" t="s">
        <v>115</v>
      </c>
      <c r="H208" t="s">
        <v>610</v>
      </c>
      <c r="I208" t="s">
        <v>528</v>
      </c>
      <c r="J208" t="s">
        <v>54</v>
      </c>
      <c r="K208" s="1" t="s">
        <v>1066</v>
      </c>
      <c r="L208" t="s">
        <v>315</v>
      </c>
      <c r="M208" t="s">
        <v>270</v>
      </c>
      <c r="N208" s="9">
        <v>57.3</v>
      </c>
      <c r="O208" s="9">
        <v>57.3</v>
      </c>
      <c r="P208" s="1">
        <v>13</v>
      </c>
      <c r="Q208" s="8">
        <v>17</v>
      </c>
      <c r="R208" t="s">
        <v>372</v>
      </c>
      <c r="S208" t="s">
        <v>488</v>
      </c>
      <c r="T208" t="s">
        <v>530</v>
      </c>
      <c r="U208" s="8">
        <v>1</v>
      </c>
      <c r="V208" s="8">
        <v>3</v>
      </c>
      <c r="W208" t="s">
        <v>1330</v>
      </c>
      <c r="X208" s="8">
        <v>1</v>
      </c>
      <c r="Y208" s="8">
        <v>3</v>
      </c>
      <c r="Z208" s="1"/>
      <c r="AA208" s="14"/>
      <c r="AB208" s="10"/>
    </row>
    <row r="209" spans="2:28" s="23" customFormat="1" x14ac:dyDescent="0.2">
      <c r="B209" s="23" t="s">
        <v>1330</v>
      </c>
      <c r="C209" s="24"/>
      <c r="D209" s="23" t="s">
        <v>1331</v>
      </c>
      <c r="E209" s="23" t="s">
        <v>1568</v>
      </c>
      <c r="F209" s="25">
        <v>1</v>
      </c>
      <c r="G209" s="23" t="s">
        <v>115</v>
      </c>
      <c r="H209" s="23" t="s">
        <v>610</v>
      </c>
      <c r="I209" s="23" t="s">
        <v>528</v>
      </c>
      <c r="J209" s="23" t="s">
        <v>54</v>
      </c>
      <c r="K209" s="26" t="s">
        <v>1066</v>
      </c>
      <c r="L209" s="23" t="s">
        <v>315</v>
      </c>
      <c r="M209" s="23" t="s">
        <v>270</v>
      </c>
      <c r="N209" s="27">
        <v>57.3</v>
      </c>
      <c r="O209" s="27">
        <v>57.3</v>
      </c>
      <c r="P209" s="26">
        <v>13</v>
      </c>
      <c r="Q209" s="25">
        <v>17</v>
      </c>
      <c r="R209" s="23" t="s">
        <v>372</v>
      </c>
      <c r="S209" s="23" t="s">
        <v>488</v>
      </c>
      <c r="T209" s="23" t="s">
        <v>288</v>
      </c>
      <c r="U209" s="25">
        <v>1</v>
      </c>
      <c r="V209" s="25">
        <v>3</v>
      </c>
      <c r="W209" s="23" t="s">
        <v>1330</v>
      </c>
      <c r="X209" s="25">
        <v>1</v>
      </c>
      <c r="Y209" s="25">
        <v>3</v>
      </c>
      <c r="Z209" s="26"/>
      <c r="AA209" s="28"/>
      <c r="AB209" s="24"/>
    </row>
    <row r="210" spans="2:28" s="23" customFormat="1" x14ac:dyDescent="0.2">
      <c r="B210" s="23" t="s">
        <v>1330</v>
      </c>
      <c r="C210" s="24"/>
      <c r="D210" s="23" t="s">
        <v>1331</v>
      </c>
      <c r="E210" s="23" t="s">
        <v>1568</v>
      </c>
      <c r="F210" s="25">
        <v>1</v>
      </c>
      <c r="G210" s="23" t="s">
        <v>115</v>
      </c>
      <c r="H210" s="23" t="s">
        <v>583</v>
      </c>
      <c r="I210" s="23" t="s">
        <v>528</v>
      </c>
      <c r="J210" s="23" t="s">
        <v>54</v>
      </c>
      <c r="K210" s="26" t="s">
        <v>1066</v>
      </c>
      <c r="L210" s="23" t="s">
        <v>315</v>
      </c>
      <c r="M210" s="23" t="s">
        <v>270</v>
      </c>
      <c r="N210" s="27">
        <v>57.3</v>
      </c>
      <c r="O210" s="27">
        <v>57.3</v>
      </c>
      <c r="P210" s="26">
        <v>13</v>
      </c>
      <c r="Q210" s="25">
        <v>17</v>
      </c>
      <c r="R210" s="23" t="s">
        <v>372</v>
      </c>
      <c r="S210" s="23" t="s">
        <v>488</v>
      </c>
      <c r="T210" s="23" t="s">
        <v>288</v>
      </c>
      <c r="U210" s="25">
        <v>1</v>
      </c>
      <c r="V210" s="25">
        <v>3</v>
      </c>
      <c r="W210" s="23" t="s">
        <v>1330</v>
      </c>
      <c r="X210" s="25">
        <v>1</v>
      </c>
      <c r="Y210" s="25">
        <v>3</v>
      </c>
      <c r="Z210" s="26"/>
      <c r="AA210" s="28"/>
      <c r="AB210" s="24"/>
    </row>
    <row r="211" spans="2:28" x14ac:dyDescent="0.2">
      <c r="B211" t="s">
        <v>1330</v>
      </c>
      <c r="C211" s="10" t="s">
        <v>36</v>
      </c>
      <c r="D211" t="s">
        <v>1331</v>
      </c>
      <c r="E211" t="s">
        <v>1332</v>
      </c>
      <c r="F211" s="8">
        <v>35</v>
      </c>
      <c r="G211" t="s">
        <v>115</v>
      </c>
      <c r="H211" t="s">
        <v>583</v>
      </c>
      <c r="I211" t="s">
        <v>528</v>
      </c>
      <c r="J211" t="s">
        <v>54</v>
      </c>
      <c r="K211" s="1" t="s">
        <v>1066</v>
      </c>
      <c r="L211" t="s">
        <v>315</v>
      </c>
      <c r="M211" t="s">
        <v>270</v>
      </c>
      <c r="N211" s="9">
        <v>57.3</v>
      </c>
      <c r="O211" s="9">
        <v>57.3</v>
      </c>
      <c r="P211" s="1">
        <v>13</v>
      </c>
      <c r="Q211" s="8">
        <v>17</v>
      </c>
      <c r="R211" t="s">
        <v>372</v>
      </c>
      <c r="S211" t="s">
        <v>488</v>
      </c>
      <c r="T211" t="s">
        <v>530</v>
      </c>
      <c r="U211" s="8">
        <v>1</v>
      </c>
      <c r="V211" s="8">
        <v>3</v>
      </c>
      <c r="W211" t="s">
        <v>1330</v>
      </c>
      <c r="X211" s="8">
        <v>1</v>
      </c>
      <c r="Y211" s="8">
        <v>3</v>
      </c>
      <c r="Z211" s="1"/>
      <c r="AA211" s="14"/>
      <c r="AB211" s="10"/>
    </row>
    <row r="212" spans="2:28" x14ac:dyDescent="0.2">
      <c r="B212" t="s">
        <v>1330</v>
      </c>
      <c r="C212" s="10" t="s">
        <v>146</v>
      </c>
      <c r="D212" t="s">
        <v>1331</v>
      </c>
      <c r="E212" t="s">
        <v>1399</v>
      </c>
      <c r="F212" s="8">
        <v>18</v>
      </c>
      <c r="G212" t="s">
        <v>115</v>
      </c>
      <c r="H212" t="s">
        <v>583</v>
      </c>
      <c r="I212" t="s">
        <v>528</v>
      </c>
      <c r="J212" t="s">
        <v>54</v>
      </c>
      <c r="K212" s="1" t="s">
        <v>1066</v>
      </c>
      <c r="L212" t="s">
        <v>315</v>
      </c>
      <c r="M212" t="s">
        <v>270</v>
      </c>
      <c r="N212" s="9">
        <v>57.3</v>
      </c>
      <c r="O212" s="9">
        <v>57.3</v>
      </c>
      <c r="P212" s="1">
        <v>13</v>
      </c>
      <c r="Q212" s="8">
        <v>17</v>
      </c>
      <c r="R212" t="s">
        <v>372</v>
      </c>
      <c r="S212" t="s">
        <v>488</v>
      </c>
      <c r="T212" t="s">
        <v>530</v>
      </c>
      <c r="U212" s="8">
        <v>1</v>
      </c>
      <c r="V212" s="8">
        <v>3</v>
      </c>
      <c r="W212" t="s">
        <v>1330</v>
      </c>
      <c r="X212" s="8">
        <v>1</v>
      </c>
      <c r="Y212" s="8">
        <v>3</v>
      </c>
      <c r="Z212" s="1"/>
      <c r="AA212" s="14"/>
      <c r="AB212" s="10"/>
    </row>
    <row r="213" spans="2:28" x14ac:dyDescent="0.2">
      <c r="B213" t="s">
        <v>1330</v>
      </c>
      <c r="C213" s="10" t="s">
        <v>66</v>
      </c>
      <c r="D213" t="s">
        <v>1331</v>
      </c>
      <c r="E213" t="s">
        <v>1519</v>
      </c>
      <c r="F213" s="8">
        <v>1</v>
      </c>
      <c r="G213" t="s">
        <v>115</v>
      </c>
      <c r="H213" t="s">
        <v>583</v>
      </c>
      <c r="I213" t="s">
        <v>528</v>
      </c>
      <c r="J213" t="s">
        <v>54</v>
      </c>
      <c r="K213" s="1" t="s">
        <v>1066</v>
      </c>
      <c r="L213" t="s">
        <v>315</v>
      </c>
      <c r="M213" t="s">
        <v>270</v>
      </c>
      <c r="N213" s="9">
        <v>57.3</v>
      </c>
      <c r="O213" s="9">
        <v>57.3</v>
      </c>
      <c r="P213" s="1">
        <v>13</v>
      </c>
      <c r="Q213" s="8">
        <v>17</v>
      </c>
      <c r="R213" t="s">
        <v>372</v>
      </c>
      <c r="S213" t="s">
        <v>488</v>
      </c>
      <c r="T213" t="s">
        <v>530</v>
      </c>
      <c r="U213" s="8">
        <v>1</v>
      </c>
      <c r="V213" s="8">
        <v>3</v>
      </c>
      <c r="W213" t="s">
        <v>1330</v>
      </c>
      <c r="X213" s="8">
        <v>1</v>
      </c>
      <c r="Y213" s="8">
        <v>3</v>
      </c>
      <c r="Z213" s="1"/>
      <c r="AA213" s="14"/>
      <c r="AB213" s="10"/>
    </row>
    <row r="214" spans="2:28" x14ac:dyDescent="0.2">
      <c r="B214" t="s">
        <v>1480</v>
      </c>
      <c r="C214" s="10" t="s">
        <v>455</v>
      </c>
      <c r="D214" t="s">
        <v>1481</v>
      </c>
      <c r="E214" t="s">
        <v>1482</v>
      </c>
      <c r="F214" s="8">
        <v>26</v>
      </c>
      <c r="G214" t="s">
        <v>115</v>
      </c>
      <c r="H214" t="s">
        <v>551</v>
      </c>
      <c r="I214" t="s">
        <v>462</v>
      </c>
      <c r="J214" t="s">
        <v>54</v>
      </c>
      <c r="K214" s="1" t="s">
        <v>1066</v>
      </c>
      <c r="L214" t="s">
        <v>315</v>
      </c>
      <c r="M214" t="s">
        <v>270</v>
      </c>
      <c r="N214" s="9">
        <v>33.229999999999997</v>
      </c>
      <c r="O214" s="9">
        <v>33.229999999999997</v>
      </c>
      <c r="P214" s="1">
        <v>13</v>
      </c>
      <c r="Q214" s="8">
        <v>17</v>
      </c>
      <c r="R214" t="s">
        <v>372</v>
      </c>
      <c r="S214" t="s">
        <v>488</v>
      </c>
      <c r="T214" t="s">
        <v>288</v>
      </c>
      <c r="U214" s="8">
        <v>1</v>
      </c>
      <c r="V214" s="8">
        <v>3</v>
      </c>
      <c r="W214" t="s">
        <v>1480</v>
      </c>
      <c r="X214" s="8">
        <v>1</v>
      </c>
      <c r="Y214" s="8">
        <v>3</v>
      </c>
      <c r="Z214" s="1"/>
      <c r="AA214" s="14"/>
      <c r="AB214" s="10"/>
    </row>
    <row r="215" spans="2:28" x14ac:dyDescent="0.2">
      <c r="B215" t="s">
        <v>1480</v>
      </c>
      <c r="C215" s="10" t="s">
        <v>36</v>
      </c>
      <c r="D215" t="s">
        <v>1481</v>
      </c>
      <c r="E215" t="s">
        <v>1482</v>
      </c>
      <c r="F215" s="8">
        <v>26</v>
      </c>
      <c r="G215" t="s">
        <v>115</v>
      </c>
      <c r="H215" t="s">
        <v>361</v>
      </c>
      <c r="I215" t="s">
        <v>351</v>
      </c>
      <c r="J215" t="s">
        <v>54</v>
      </c>
      <c r="K215" s="1" t="s">
        <v>1066</v>
      </c>
      <c r="L215" t="s">
        <v>315</v>
      </c>
      <c r="M215" t="s">
        <v>270</v>
      </c>
      <c r="N215" s="9">
        <v>105.9</v>
      </c>
      <c r="O215" s="9">
        <v>105.9</v>
      </c>
      <c r="P215" s="1">
        <v>13</v>
      </c>
      <c r="Q215" s="8">
        <v>17</v>
      </c>
      <c r="R215" t="s">
        <v>372</v>
      </c>
      <c r="S215" t="s">
        <v>488</v>
      </c>
      <c r="T215" t="s">
        <v>288</v>
      </c>
      <c r="U215" s="8">
        <v>1</v>
      </c>
      <c r="V215" s="8">
        <v>3</v>
      </c>
      <c r="W215" t="s">
        <v>1480</v>
      </c>
      <c r="X215" s="8">
        <v>1</v>
      </c>
      <c r="Y215" s="8">
        <v>3</v>
      </c>
      <c r="Z215" s="1"/>
      <c r="AA215" s="14"/>
      <c r="AB215" s="10"/>
    </row>
    <row r="216" spans="2:28" x14ac:dyDescent="0.2">
      <c r="B216" t="s">
        <v>1480</v>
      </c>
      <c r="C216" s="10" t="s">
        <v>396</v>
      </c>
      <c r="D216" t="s">
        <v>1481</v>
      </c>
      <c r="E216" t="s">
        <v>1482</v>
      </c>
      <c r="F216" s="8">
        <v>26</v>
      </c>
      <c r="G216" t="s">
        <v>115</v>
      </c>
      <c r="H216" t="s">
        <v>630</v>
      </c>
      <c r="I216" t="s">
        <v>351</v>
      </c>
      <c r="J216" t="s">
        <v>54</v>
      </c>
      <c r="K216" s="1" t="s">
        <v>1066</v>
      </c>
      <c r="L216" t="s">
        <v>315</v>
      </c>
      <c r="M216" t="s">
        <v>270</v>
      </c>
      <c r="N216" s="9">
        <v>105.9</v>
      </c>
      <c r="O216" s="9">
        <v>105.9</v>
      </c>
      <c r="P216" s="1">
        <v>13</v>
      </c>
      <c r="Q216" s="8">
        <v>17</v>
      </c>
      <c r="R216" t="s">
        <v>372</v>
      </c>
      <c r="S216" t="s">
        <v>488</v>
      </c>
      <c r="T216" t="s">
        <v>288</v>
      </c>
      <c r="U216" s="8">
        <v>1</v>
      </c>
      <c r="V216" s="8">
        <v>3</v>
      </c>
      <c r="W216" t="s">
        <v>1480</v>
      </c>
      <c r="X216" s="8">
        <v>1</v>
      </c>
      <c r="Y216" s="8">
        <v>3</v>
      </c>
      <c r="Z216" s="1"/>
      <c r="AA216" s="14"/>
      <c r="AB216" s="10"/>
    </row>
    <row r="217" spans="2:28" x14ac:dyDescent="0.2">
      <c r="B217" t="s">
        <v>606</v>
      </c>
      <c r="C217" s="10" t="s">
        <v>455</v>
      </c>
      <c r="D217" t="s">
        <v>20</v>
      </c>
      <c r="E217" t="s">
        <v>23</v>
      </c>
      <c r="F217" s="8">
        <v>3</v>
      </c>
      <c r="G217" t="s">
        <v>557</v>
      </c>
      <c r="H217" t="s">
        <v>380</v>
      </c>
      <c r="I217" t="s">
        <v>351</v>
      </c>
      <c r="J217" t="s">
        <v>54</v>
      </c>
      <c r="K217" s="1" t="s">
        <v>1064</v>
      </c>
      <c r="M217" t="s">
        <v>270</v>
      </c>
      <c r="N217" s="9">
        <v>6</v>
      </c>
      <c r="O217" s="9">
        <v>6</v>
      </c>
      <c r="P217" s="1">
        <v>13</v>
      </c>
      <c r="Q217" s="8">
        <v>17</v>
      </c>
      <c r="R217" t="s">
        <v>372</v>
      </c>
      <c r="S217" t="s">
        <v>488</v>
      </c>
      <c r="T217" t="s">
        <v>288</v>
      </c>
      <c r="U217" s="8">
        <v>1</v>
      </c>
      <c r="V217" s="8">
        <v>3</v>
      </c>
      <c r="W217" t="s">
        <v>606</v>
      </c>
      <c r="X217" s="8">
        <v>1</v>
      </c>
      <c r="Y217" s="8">
        <v>3</v>
      </c>
      <c r="Z217" s="1"/>
      <c r="AA217" s="14"/>
      <c r="AB217" s="10"/>
    </row>
    <row r="218" spans="2:28" x14ac:dyDescent="0.2">
      <c r="B218" t="s">
        <v>30</v>
      </c>
      <c r="C218" s="10" t="s">
        <v>455</v>
      </c>
      <c r="D218" t="s">
        <v>437</v>
      </c>
      <c r="E218" t="s">
        <v>1502</v>
      </c>
      <c r="F218" s="8">
        <v>5</v>
      </c>
      <c r="G218" t="s">
        <v>303</v>
      </c>
      <c r="H218" t="s">
        <v>578</v>
      </c>
      <c r="I218" t="s">
        <v>351</v>
      </c>
      <c r="J218" t="s">
        <v>54</v>
      </c>
      <c r="K218" s="1" t="s">
        <v>1064</v>
      </c>
      <c r="M218" t="s">
        <v>270</v>
      </c>
      <c r="N218" s="9">
        <v>6</v>
      </c>
      <c r="O218" s="9">
        <v>6</v>
      </c>
      <c r="P218" s="1">
        <v>13</v>
      </c>
      <c r="Q218" s="8">
        <v>17</v>
      </c>
      <c r="R218" t="s">
        <v>372</v>
      </c>
      <c r="S218" t="s">
        <v>488</v>
      </c>
      <c r="T218" t="s">
        <v>288</v>
      </c>
      <c r="U218" s="8">
        <v>1</v>
      </c>
      <c r="V218" s="8">
        <v>3</v>
      </c>
      <c r="W218" t="s">
        <v>30</v>
      </c>
      <c r="X218" s="8">
        <v>1</v>
      </c>
      <c r="Y218" s="8">
        <v>3</v>
      </c>
      <c r="Z218" s="1"/>
      <c r="AA218" s="14"/>
      <c r="AB218" s="10"/>
    </row>
    <row r="219" spans="2:28" x14ac:dyDescent="0.2">
      <c r="B219" t="s">
        <v>30</v>
      </c>
      <c r="C219" s="10" t="s">
        <v>36</v>
      </c>
      <c r="D219" t="s">
        <v>437</v>
      </c>
      <c r="E219" t="s">
        <v>1502</v>
      </c>
      <c r="F219" s="8">
        <v>5</v>
      </c>
      <c r="G219" t="s">
        <v>368</v>
      </c>
      <c r="H219" t="s">
        <v>95</v>
      </c>
      <c r="I219" t="s">
        <v>242</v>
      </c>
      <c r="J219" t="s">
        <v>54</v>
      </c>
      <c r="K219" s="1" t="s">
        <v>1064</v>
      </c>
      <c r="M219" t="s">
        <v>270</v>
      </c>
      <c r="N219" s="9">
        <v>4</v>
      </c>
      <c r="O219" s="9">
        <v>4</v>
      </c>
      <c r="P219" s="1">
        <v>13</v>
      </c>
      <c r="Q219" s="8">
        <v>17</v>
      </c>
      <c r="R219" t="s">
        <v>372</v>
      </c>
      <c r="S219" t="s">
        <v>488</v>
      </c>
      <c r="T219" t="s">
        <v>288</v>
      </c>
      <c r="U219" s="8">
        <v>1</v>
      </c>
      <c r="V219" s="8">
        <v>3</v>
      </c>
      <c r="W219" t="s">
        <v>30</v>
      </c>
      <c r="X219" s="8">
        <v>1</v>
      </c>
      <c r="Y219" s="8">
        <v>3</v>
      </c>
      <c r="Z219" s="1"/>
      <c r="AA219" s="14"/>
      <c r="AB219" s="10"/>
    </row>
    <row r="220" spans="2:28" x14ac:dyDescent="0.2">
      <c r="B220" t="s">
        <v>30</v>
      </c>
      <c r="C220" s="10" t="s">
        <v>396</v>
      </c>
      <c r="D220" t="s">
        <v>437</v>
      </c>
      <c r="E220" t="s">
        <v>687</v>
      </c>
      <c r="F220" s="8">
        <v>36</v>
      </c>
      <c r="G220" t="s">
        <v>368</v>
      </c>
      <c r="H220" t="s">
        <v>95</v>
      </c>
      <c r="I220" t="s">
        <v>240</v>
      </c>
      <c r="J220" t="s">
        <v>54</v>
      </c>
      <c r="K220" s="1" t="s">
        <v>1064</v>
      </c>
      <c r="M220" t="s">
        <v>270</v>
      </c>
      <c r="N220" s="9">
        <v>4</v>
      </c>
      <c r="O220" s="9">
        <v>4</v>
      </c>
      <c r="P220" s="1">
        <v>13</v>
      </c>
      <c r="Q220" s="8">
        <v>17</v>
      </c>
      <c r="R220" t="s">
        <v>372</v>
      </c>
      <c r="S220" t="s">
        <v>488</v>
      </c>
      <c r="T220" t="s">
        <v>288</v>
      </c>
      <c r="U220" s="8">
        <v>1</v>
      </c>
      <c r="V220" s="8">
        <v>3</v>
      </c>
      <c r="W220" t="s">
        <v>30</v>
      </c>
      <c r="X220" s="8">
        <v>1</v>
      </c>
      <c r="Y220" s="8">
        <v>3</v>
      </c>
      <c r="Z220" s="1"/>
      <c r="AA220" s="14"/>
      <c r="AB220" s="10"/>
    </row>
    <row r="221" spans="2:28" x14ac:dyDescent="0.2">
      <c r="B221" t="s">
        <v>30</v>
      </c>
      <c r="C221" s="10" t="s">
        <v>146</v>
      </c>
      <c r="D221" t="s">
        <v>437</v>
      </c>
      <c r="E221" t="s">
        <v>688</v>
      </c>
      <c r="F221" s="8">
        <v>72</v>
      </c>
      <c r="G221" t="s">
        <v>303</v>
      </c>
      <c r="H221" t="s">
        <v>578</v>
      </c>
      <c r="I221" t="s">
        <v>351</v>
      </c>
      <c r="J221" t="s">
        <v>54</v>
      </c>
      <c r="K221" s="1" t="s">
        <v>1064</v>
      </c>
      <c r="M221" t="s">
        <v>270</v>
      </c>
      <c r="N221" s="9">
        <v>6</v>
      </c>
      <c r="O221" s="9">
        <v>6</v>
      </c>
      <c r="P221" s="1">
        <v>13</v>
      </c>
      <c r="Q221" s="8">
        <v>17</v>
      </c>
      <c r="R221" t="s">
        <v>372</v>
      </c>
      <c r="S221" t="s">
        <v>488</v>
      </c>
      <c r="T221" t="s">
        <v>288</v>
      </c>
      <c r="U221" s="8">
        <v>1</v>
      </c>
      <c r="V221" s="8">
        <v>3</v>
      </c>
      <c r="W221" t="s">
        <v>30</v>
      </c>
      <c r="X221" s="8">
        <v>1</v>
      </c>
      <c r="Y221" s="8">
        <v>3</v>
      </c>
      <c r="Z221" s="1"/>
      <c r="AA221" s="14"/>
      <c r="AB221" s="10"/>
    </row>
    <row r="222" spans="2:28" x14ac:dyDescent="0.2">
      <c r="B222" t="s">
        <v>622</v>
      </c>
      <c r="C222" s="10" t="s">
        <v>146</v>
      </c>
      <c r="D222" t="s">
        <v>281</v>
      </c>
      <c r="E222" t="s">
        <v>689</v>
      </c>
      <c r="F222" s="8">
        <v>72</v>
      </c>
      <c r="G222" t="s">
        <v>303</v>
      </c>
      <c r="H222" t="s">
        <v>583</v>
      </c>
      <c r="I222" t="s">
        <v>456</v>
      </c>
      <c r="J222" t="s">
        <v>54</v>
      </c>
      <c r="K222" s="1" t="s">
        <v>1064</v>
      </c>
      <c r="M222" t="s">
        <v>270</v>
      </c>
      <c r="N222" s="9">
        <v>2.15</v>
      </c>
      <c r="O222" s="9">
        <v>2.15</v>
      </c>
      <c r="P222" s="1">
        <v>13</v>
      </c>
      <c r="Q222" s="8">
        <v>17</v>
      </c>
      <c r="R222" t="s">
        <v>372</v>
      </c>
      <c r="S222" t="s">
        <v>488</v>
      </c>
      <c r="T222" t="s">
        <v>288</v>
      </c>
      <c r="U222" s="8">
        <v>2</v>
      </c>
      <c r="V222" s="8">
        <v>6</v>
      </c>
      <c r="W222" t="s">
        <v>622</v>
      </c>
      <c r="X222" s="8">
        <v>1</v>
      </c>
      <c r="Y222" s="8">
        <v>3</v>
      </c>
      <c r="Z222" s="1"/>
      <c r="AA222" s="14"/>
      <c r="AB222" s="10"/>
    </row>
    <row r="223" spans="2:28" x14ac:dyDescent="0.2">
      <c r="B223" t="s">
        <v>622</v>
      </c>
      <c r="C223" s="10" t="s">
        <v>436</v>
      </c>
      <c r="D223" t="s">
        <v>281</v>
      </c>
      <c r="E223" t="s">
        <v>1134</v>
      </c>
      <c r="F223" s="8">
        <v>1</v>
      </c>
      <c r="G223" t="s">
        <v>303</v>
      </c>
      <c r="H223" t="s">
        <v>583</v>
      </c>
      <c r="I223" t="s">
        <v>456</v>
      </c>
      <c r="J223" t="s">
        <v>54</v>
      </c>
      <c r="K223" s="1" t="s">
        <v>1064</v>
      </c>
      <c r="M223" t="s">
        <v>270</v>
      </c>
      <c r="N223" s="9">
        <v>2.15</v>
      </c>
      <c r="O223" s="9">
        <v>2.15</v>
      </c>
      <c r="P223" s="1">
        <v>13</v>
      </c>
      <c r="Q223" s="8">
        <v>17</v>
      </c>
      <c r="R223" t="s">
        <v>372</v>
      </c>
      <c r="S223" t="s">
        <v>488</v>
      </c>
      <c r="T223" t="s">
        <v>288</v>
      </c>
      <c r="U223" s="8">
        <v>2</v>
      </c>
      <c r="V223" s="8">
        <v>6</v>
      </c>
      <c r="W223" t="s">
        <v>622</v>
      </c>
      <c r="X223" s="8">
        <v>1</v>
      </c>
      <c r="Y223" s="8">
        <v>3</v>
      </c>
      <c r="Z223" s="1"/>
      <c r="AA223" s="14"/>
      <c r="AB223" s="10"/>
    </row>
    <row r="224" spans="2:28" x14ac:dyDescent="0.2">
      <c r="B224" t="s">
        <v>324</v>
      </c>
      <c r="C224" s="10" t="s">
        <v>455</v>
      </c>
      <c r="D224" t="s">
        <v>261</v>
      </c>
      <c r="E224" t="s">
        <v>590</v>
      </c>
      <c r="F224" s="8">
        <v>1</v>
      </c>
      <c r="G224" t="s">
        <v>303</v>
      </c>
      <c r="H224" t="s">
        <v>276</v>
      </c>
      <c r="I224" t="s">
        <v>456</v>
      </c>
      <c r="J224" t="s">
        <v>54</v>
      </c>
      <c r="K224" s="1" t="s">
        <v>1064</v>
      </c>
      <c r="M224" t="s">
        <v>270</v>
      </c>
      <c r="N224" s="9">
        <v>1.25</v>
      </c>
      <c r="O224" s="9">
        <v>1.25</v>
      </c>
      <c r="P224" s="1">
        <v>13</v>
      </c>
      <c r="Q224" s="8">
        <v>17</v>
      </c>
      <c r="R224" t="s">
        <v>372</v>
      </c>
      <c r="S224" t="s">
        <v>488</v>
      </c>
      <c r="T224" t="s">
        <v>288</v>
      </c>
      <c r="U224" s="8">
        <v>2</v>
      </c>
      <c r="V224" s="8">
        <v>6</v>
      </c>
      <c r="W224" t="s">
        <v>324</v>
      </c>
      <c r="X224" s="8">
        <v>1</v>
      </c>
      <c r="Y224" s="8">
        <v>3</v>
      </c>
      <c r="Z224" s="1"/>
      <c r="AA224" s="14"/>
      <c r="AB224" s="10"/>
    </row>
    <row r="225" spans="2:28" x14ac:dyDescent="0.2">
      <c r="B225" t="s">
        <v>127</v>
      </c>
      <c r="C225" s="10" t="s">
        <v>455</v>
      </c>
      <c r="D225" t="s">
        <v>319</v>
      </c>
      <c r="E225" t="s">
        <v>512</v>
      </c>
      <c r="F225" s="8">
        <v>7</v>
      </c>
      <c r="G225" t="s">
        <v>115</v>
      </c>
      <c r="H225" t="s">
        <v>394</v>
      </c>
      <c r="I225" t="s">
        <v>520</v>
      </c>
      <c r="J225" t="s">
        <v>54</v>
      </c>
      <c r="K225" s="1" t="s">
        <v>1064</v>
      </c>
      <c r="M225" t="s">
        <v>270</v>
      </c>
      <c r="N225" s="9">
        <v>7</v>
      </c>
      <c r="O225" s="9">
        <v>5.25</v>
      </c>
      <c r="P225" s="1">
        <v>13</v>
      </c>
      <c r="Q225" s="8">
        <v>17</v>
      </c>
      <c r="R225" t="s">
        <v>372</v>
      </c>
      <c r="S225" t="s">
        <v>488</v>
      </c>
      <c r="T225" t="s">
        <v>288</v>
      </c>
      <c r="U225" s="8">
        <v>1</v>
      </c>
      <c r="V225" s="8">
        <v>3</v>
      </c>
      <c r="W225" t="s">
        <v>127</v>
      </c>
      <c r="X225" s="8">
        <v>1</v>
      </c>
      <c r="Y225" s="8">
        <v>3</v>
      </c>
      <c r="Z225" s="1"/>
      <c r="AA225" s="14"/>
      <c r="AB225" s="10"/>
    </row>
    <row r="226" spans="2:28" x14ac:dyDescent="0.2">
      <c r="B226" t="s">
        <v>127</v>
      </c>
      <c r="C226" s="10" t="s">
        <v>36</v>
      </c>
      <c r="D226" t="s">
        <v>319</v>
      </c>
      <c r="E226" t="s">
        <v>512</v>
      </c>
      <c r="F226" s="8">
        <v>7</v>
      </c>
      <c r="G226" t="s">
        <v>115</v>
      </c>
      <c r="H226" t="s">
        <v>566</v>
      </c>
      <c r="I226" t="s">
        <v>520</v>
      </c>
      <c r="J226" t="s">
        <v>54</v>
      </c>
      <c r="K226" s="1" t="s">
        <v>1064</v>
      </c>
      <c r="M226" t="s">
        <v>270</v>
      </c>
      <c r="N226" s="9">
        <v>15</v>
      </c>
      <c r="O226" s="9">
        <v>10.5</v>
      </c>
      <c r="P226" s="1">
        <v>13</v>
      </c>
      <c r="Q226" s="8">
        <v>17</v>
      </c>
      <c r="R226" t="s">
        <v>372</v>
      </c>
      <c r="S226" t="s">
        <v>488</v>
      </c>
      <c r="T226" t="s">
        <v>288</v>
      </c>
      <c r="U226" s="8">
        <v>1</v>
      </c>
      <c r="V226" s="8">
        <v>3</v>
      </c>
      <c r="W226" t="s">
        <v>127</v>
      </c>
      <c r="X226" s="8">
        <v>1</v>
      </c>
      <c r="Y226" s="8">
        <v>3</v>
      </c>
      <c r="Z226" s="1"/>
      <c r="AA226" s="14"/>
      <c r="AB226" s="10"/>
    </row>
    <row r="227" spans="2:28" x14ac:dyDescent="0.2">
      <c r="B227" t="s">
        <v>127</v>
      </c>
      <c r="C227" s="10" t="s">
        <v>396</v>
      </c>
      <c r="D227" t="s">
        <v>319</v>
      </c>
      <c r="E227" t="s">
        <v>158</v>
      </c>
      <c r="F227" s="8">
        <v>35</v>
      </c>
      <c r="G227" t="s">
        <v>115</v>
      </c>
      <c r="H227" t="s">
        <v>394</v>
      </c>
      <c r="I227" t="s">
        <v>519</v>
      </c>
      <c r="J227" t="s">
        <v>54</v>
      </c>
      <c r="K227" s="1" t="s">
        <v>1064</v>
      </c>
      <c r="M227" t="s">
        <v>270</v>
      </c>
      <c r="N227" s="9">
        <v>7</v>
      </c>
      <c r="O227" s="9">
        <v>5.25</v>
      </c>
      <c r="P227" s="1">
        <v>13</v>
      </c>
      <c r="Q227" s="8">
        <v>17</v>
      </c>
      <c r="R227" t="s">
        <v>372</v>
      </c>
      <c r="S227" t="s">
        <v>488</v>
      </c>
      <c r="T227" t="s">
        <v>288</v>
      </c>
      <c r="U227" s="8">
        <v>1</v>
      </c>
      <c r="V227" s="8">
        <v>3</v>
      </c>
      <c r="W227" t="s">
        <v>127</v>
      </c>
      <c r="X227" s="8">
        <v>1</v>
      </c>
      <c r="Y227" s="8">
        <v>3</v>
      </c>
      <c r="Z227" s="1"/>
      <c r="AA227" s="14"/>
      <c r="AB227" s="10"/>
    </row>
    <row r="228" spans="2:28" x14ac:dyDescent="0.2">
      <c r="B228" t="s">
        <v>127</v>
      </c>
      <c r="C228" s="10" t="s">
        <v>146</v>
      </c>
      <c r="D228" t="s">
        <v>319</v>
      </c>
      <c r="E228" t="s">
        <v>334</v>
      </c>
      <c r="F228" s="8">
        <v>38</v>
      </c>
      <c r="G228" t="s">
        <v>115</v>
      </c>
      <c r="H228" t="s">
        <v>394</v>
      </c>
      <c r="I228" t="s">
        <v>599</v>
      </c>
      <c r="J228" t="s">
        <v>54</v>
      </c>
      <c r="K228" s="1" t="s">
        <v>1064</v>
      </c>
      <c r="M228" t="s">
        <v>270</v>
      </c>
      <c r="N228" s="9">
        <v>5.6</v>
      </c>
      <c r="O228" s="9">
        <v>4.2</v>
      </c>
      <c r="P228" s="1">
        <v>13</v>
      </c>
      <c r="Q228" s="8">
        <v>17</v>
      </c>
      <c r="R228" t="s">
        <v>372</v>
      </c>
      <c r="S228" t="s">
        <v>488</v>
      </c>
      <c r="T228" t="s">
        <v>288</v>
      </c>
      <c r="U228" s="8">
        <v>1</v>
      </c>
      <c r="V228" s="8">
        <v>3</v>
      </c>
      <c r="W228" t="s">
        <v>127</v>
      </c>
      <c r="X228" s="8">
        <v>1</v>
      </c>
      <c r="Y228" s="8">
        <v>3</v>
      </c>
      <c r="Z228" s="1"/>
      <c r="AA228" s="14"/>
      <c r="AB228" s="10"/>
    </row>
    <row r="229" spans="2:28" x14ac:dyDescent="0.2">
      <c r="B229" t="s">
        <v>127</v>
      </c>
      <c r="C229" s="10" t="s">
        <v>327</v>
      </c>
      <c r="D229" t="s">
        <v>319</v>
      </c>
      <c r="E229" t="s">
        <v>158</v>
      </c>
      <c r="F229" s="8">
        <v>35</v>
      </c>
      <c r="G229" t="s">
        <v>115</v>
      </c>
      <c r="H229" t="s">
        <v>566</v>
      </c>
      <c r="I229" t="s">
        <v>520</v>
      </c>
      <c r="J229" t="s">
        <v>54</v>
      </c>
      <c r="K229" s="1" t="s">
        <v>1064</v>
      </c>
      <c r="M229" t="s">
        <v>270</v>
      </c>
      <c r="N229" s="9">
        <v>14</v>
      </c>
      <c r="O229" s="9">
        <v>10.5</v>
      </c>
      <c r="P229" s="1">
        <v>13</v>
      </c>
      <c r="Q229" s="8">
        <v>17</v>
      </c>
      <c r="R229" t="s">
        <v>372</v>
      </c>
      <c r="S229" t="s">
        <v>488</v>
      </c>
      <c r="T229" t="s">
        <v>288</v>
      </c>
      <c r="U229" s="8">
        <v>1</v>
      </c>
      <c r="V229" s="8">
        <v>3</v>
      </c>
      <c r="W229" t="s">
        <v>127</v>
      </c>
      <c r="X229" s="8">
        <v>1</v>
      </c>
      <c r="Y229" s="8">
        <v>3</v>
      </c>
      <c r="Z229" s="1"/>
      <c r="AA229" s="14"/>
      <c r="AB229" s="10"/>
    </row>
    <row r="230" spans="2:28" x14ac:dyDescent="0.2">
      <c r="B230" t="s">
        <v>127</v>
      </c>
      <c r="C230" s="10" t="s">
        <v>345</v>
      </c>
      <c r="D230" t="s">
        <v>319</v>
      </c>
      <c r="E230" t="s">
        <v>690</v>
      </c>
      <c r="F230" s="8">
        <v>72</v>
      </c>
      <c r="G230" t="s">
        <v>115</v>
      </c>
      <c r="H230" t="s">
        <v>394</v>
      </c>
      <c r="I230" t="s">
        <v>351</v>
      </c>
      <c r="J230" t="s">
        <v>54</v>
      </c>
      <c r="K230" s="1" t="s">
        <v>1064</v>
      </c>
      <c r="M230" t="s">
        <v>270</v>
      </c>
      <c r="N230" s="9">
        <v>4.2</v>
      </c>
      <c r="O230" s="9">
        <v>3.15</v>
      </c>
      <c r="P230" s="1">
        <v>13</v>
      </c>
      <c r="Q230" s="8">
        <v>17</v>
      </c>
      <c r="R230" t="s">
        <v>372</v>
      </c>
      <c r="S230" t="s">
        <v>488</v>
      </c>
      <c r="T230" t="s">
        <v>288</v>
      </c>
      <c r="U230" s="8">
        <v>2</v>
      </c>
      <c r="V230" s="8">
        <v>6</v>
      </c>
      <c r="W230" t="s">
        <v>127</v>
      </c>
      <c r="X230" s="8">
        <v>1</v>
      </c>
      <c r="Y230" s="8">
        <v>3</v>
      </c>
      <c r="Z230" s="1"/>
      <c r="AA230" s="14"/>
      <c r="AB230" s="10"/>
    </row>
    <row r="231" spans="2:28" x14ac:dyDescent="0.2">
      <c r="B231" t="s">
        <v>127</v>
      </c>
      <c r="C231" s="10" t="s">
        <v>248</v>
      </c>
      <c r="D231" t="s">
        <v>319</v>
      </c>
      <c r="E231" t="s">
        <v>690</v>
      </c>
      <c r="F231" s="8">
        <v>72</v>
      </c>
      <c r="G231" t="s">
        <v>115</v>
      </c>
      <c r="H231" t="s">
        <v>394</v>
      </c>
      <c r="I231" t="s">
        <v>528</v>
      </c>
      <c r="J231" t="s">
        <v>54</v>
      </c>
      <c r="K231" s="1" t="s">
        <v>1064</v>
      </c>
      <c r="M231" t="s">
        <v>270</v>
      </c>
      <c r="N231" s="9">
        <v>8.4</v>
      </c>
      <c r="O231" s="9">
        <v>6.3</v>
      </c>
      <c r="P231" s="1">
        <v>13</v>
      </c>
      <c r="Q231" s="8">
        <v>17</v>
      </c>
      <c r="R231" t="s">
        <v>372</v>
      </c>
      <c r="S231" t="s">
        <v>488</v>
      </c>
      <c r="T231" t="s">
        <v>288</v>
      </c>
      <c r="U231" s="8">
        <v>1</v>
      </c>
      <c r="V231" s="8">
        <v>3</v>
      </c>
      <c r="W231" t="s">
        <v>127</v>
      </c>
      <c r="X231" s="8">
        <v>1</v>
      </c>
      <c r="Y231" s="8">
        <v>3</v>
      </c>
      <c r="Z231" s="1"/>
      <c r="AA231" s="14"/>
      <c r="AB231" s="10"/>
    </row>
    <row r="232" spans="2:28" x14ac:dyDescent="0.2">
      <c r="B232" t="s">
        <v>127</v>
      </c>
      <c r="C232" s="10" t="s">
        <v>604</v>
      </c>
      <c r="D232" t="s">
        <v>319</v>
      </c>
      <c r="E232" t="s">
        <v>690</v>
      </c>
      <c r="F232" s="8">
        <v>72</v>
      </c>
      <c r="G232" t="s">
        <v>115</v>
      </c>
      <c r="H232" t="s">
        <v>566</v>
      </c>
      <c r="I232" t="s">
        <v>351</v>
      </c>
      <c r="J232" t="s">
        <v>54</v>
      </c>
      <c r="K232" s="1" t="s">
        <v>1064</v>
      </c>
      <c r="M232" t="s">
        <v>270</v>
      </c>
      <c r="N232" s="9">
        <v>8.4</v>
      </c>
      <c r="O232" s="9">
        <v>6.3</v>
      </c>
      <c r="P232" s="1">
        <v>13</v>
      </c>
      <c r="Q232" s="8">
        <v>17</v>
      </c>
      <c r="R232" t="s">
        <v>372</v>
      </c>
      <c r="S232" t="s">
        <v>488</v>
      </c>
      <c r="T232" t="s">
        <v>288</v>
      </c>
      <c r="U232" s="8">
        <v>2</v>
      </c>
      <c r="V232" s="8">
        <v>6</v>
      </c>
      <c r="W232" t="s">
        <v>127</v>
      </c>
      <c r="X232" s="8">
        <v>1</v>
      </c>
      <c r="Y232" s="8">
        <v>3</v>
      </c>
      <c r="Z232" s="1"/>
      <c r="AA232" s="14"/>
      <c r="AB232" s="10"/>
    </row>
    <row r="233" spans="2:28" x14ac:dyDescent="0.2">
      <c r="B233" t="s">
        <v>127</v>
      </c>
      <c r="C233" s="10" t="s">
        <v>188</v>
      </c>
      <c r="D233" t="s">
        <v>319</v>
      </c>
      <c r="E233" t="s">
        <v>690</v>
      </c>
      <c r="F233" s="8">
        <v>72</v>
      </c>
      <c r="G233" t="s">
        <v>115</v>
      </c>
      <c r="H233" t="s">
        <v>566</v>
      </c>
      <c r="I233" t="s">
        <v>528</v>
      </c>
      <c r="J233" t="s">
        <v>54</v>
      </c>
      <c r="K233" s="1" t="s">
        <v>1064</v>
      </c>
      <c r="M233" t="s">
        <v>270</v>
      </c>
      <c r="N233" s="9">
        <v>16.8</v>
      </c>
      <c r="O233" s="9">
        <v>12.6</v>
      </c>
      <c r="P233" s="1">
        <v>13</v>
      </c>
      <c r="Q233" s="8">
        <v>17</v>
      </c>
      <c r="R233" t="s">
        <v>372</v>
      </c>
      <c r="S233" t="s">
        <v>488</v>
      </c>
      <c r="T233" t="s">
        <v>288</v>
      </c>
      <c r="U233" s="8">
        <v>1</v>
      </c>
      <c r="V233" s="8">
        <v>3</v>
      </c>
      <c r="W233" t="s">
        <v>127</v>
      </c>
      <c r="X233" s="8">
        <v>1</v>
      </c>
      <c r="Y233" s="8">
        <v>3</v>
      </c>
      <c r="Z233" s="1"/>
      <c r="AA233" s="14"/>
      <c r="AB233" s="10"/>
    </row>
    <row r="234" spans="2:28" x14ac:dyDescent="0.2">
      <c r="B234" t="s">
        <v>1509</v>
      </c>
      <c r="C234" s="10" t="s">
        <v>455</v>
      </c>
      <c r="D234" t="s">
        <v>1510</v>
      </c>
      <c r="E234" t="s">
        <v>1511</v>
      </c>
      <c r="F234" s="8">
        <v>3</v>
      </c>
      <c r="G234" t="s">
        <v>115</v>
      </c>
      <c r="H234" t="s">
        <v>113</v>
      </c>
      <c r="I234" t="s">
        <v>351</v>
      </c>
      <c r="J234" t="s">
        <v>54</v>
      </c>
      <c r="K234" s="1" t="s">
        <v>1064</v>
      </c>
      <c r="M234" t="s">
        <v>270</v>
      </c>
      <c r="N234" s="9">
        <v>8.6999999999999993</v>
      </c>
      <c r="O234" s="9">
        <v>8.6999999999999993</v>
      </c>
      <c r="P234" s="1">
        <v>13</v>
      </c>
      <c r="Q234" s="8">
        <v>17</v>
      </c>
      <c r="R234" t="s">
        <v>372</v>
      </c>
      <c r="S234" t="s">
        <v>488</v>
      </c>
      <c r="T234" t="s">
        <v>288</v>
      </c>
      <c r="U234" s="8">
        <v>1</v>
      </c>
      <c r="V234" s="8">
        <v>3</v>
      </c>
      <c r="W234" t="s">
        <v>1509</v>
      </c>
      <c r="X234" s="8">
        <v>1</v>
      </c>
      <c r="Y234" s="8">
        <v>3</v>
      </c>
      <c r="Z234" s="1"/>
      <c r="AA234" s="14"/>
      <c r="AB234" s="10"/>
    </row>
    <row r="235" spans="2:28" x14ac:dyDescent="0.2">
      <c r="B235" t="s">
        <v>1509</v>
      </c>
      <c r="C235" s="10" t="s">
        <v>36</v>
      </c>
      <c r="D235" t="s">
        <v>1510</v>
      </c>
      <c r="E235" t="s">
        <v>1511</v>
      </c>
      <c r="F235" s="8">
        <v>3</v>
      </c>
      <c r="G235" t="s">
        <v>115</v>
      </c>
      <c r="H235" t="s">
        <v>578</v>
      </c>
      <c r="I235" t="s">
        <v>351</v>
      </c>
      <c r="J235" t="s">
        <v>54</v>
      </c>
      <c r="K235" s="1" t="s">
        <v>1064</v>
      </c>
      <c r="M235" t="s">
        <v>270</v>
      </c>
      <c r="N235" s="9">
        <v>12.2</v>
      </c>
      <c r="O235" s="9">
        <v>12.2</v>
      </c>
      <c r="P235" s="1">
        <v>13</v>
      </c>
      <c r="Q235" s="8">
        <v>17</v>
      </c>
      <c r="R235" t="s">
        <v>372</v>
      </c>
      <c r="S235" t="s">
        <v>488</v>
      </c>
      <c r="T235" t="s">
        <v>288</v>
      </c>
      <c r="U235" s="8">
        <v>1</v>
      </c>
      <c r="V235" s="8">
        <v>3</v>
      </c>
      <c r="W235" t="s">
        <v>1509</v>
      </c>
      <c r="X235" s="8">
        <v>1</v>
      </c>
      <c r="Y235" s="8">
        <v>3</v>
      </c>
      <c r="Z235" s="1"/>
      <c r="AA235" s="14"/>
      <c r="AB235" s="10"/>
    </row>
    <row r="236" spans="2:28" x14ac:dyDescent="0.2">
      <c r="B236" t="s">
        <v>405</v>
      </c>
      <c r="C236" s="10" t="s">
        <v>36</v>
      </c>
      <c r="D236" t="s">
        <v>256</v>
      </c>
      <c r="E236" t="s">
        <v>1020</v>
      </c>
      <c r="F236" s="8">
        <v>38</v>
      </c>
      <c r="G236" t="s">
        <v>303</v>
      </c>
      <c r="H236" t="s">
        <v>170</v>
      </c>
      <c r="I236" t="s">
        <v>528</v>
      </c>
      <c r="J236" t="s">
        <v>54</v>
      </c>
      <c r="K236" s="1" t="s">
        <v>1065</v>
      </c>
      <c r="M236" t="s">
        <v>270</v>
      </c>
      <c r="N236" s="9">
        <v>13</v>
      </c>
      <c r="O236" s="9">
        <v>9.74</v>
      </c>
      <c r="P236" s="1">
        <v>13</v>
      </c>
      <c r="Q236" s="8">
        <v>17</v>
      </c>
      <c r="R236" t="s">
        <v>372</v>
      </c>
      <c r="S236" t="s">
        <v>488</v>
      </c>
      <c r="T236" t="s">
        <v>288</v>
      </c>
      <c r="U236" s="8">
        <v>1</v>
      </c>
      <c r="V236" s="8">
        <v>3</v>
      </c>
      <c r="W236" t="s">
        <v>405</v>
      </c>
      <c r="X236" s="8">
        <v>1</v>
      </c>
      <c r="Y236" s="8">
        <v>3</v>
      </c>
      <c r="Z236" s="1"/>
      <c r="AA236" s="14"/>
      <c r="AB236" s="10"/>
    </row>
    <row r="237" spans="2:28" s="23" customFormat="1" x14ac:dyDescent="0.2">
      <c r="B237" s="23" t="s">
        <v>405</v>
      </c>
      <c r="C237" s="24" t="s">
        <v>396</v>
      </c>
      <c r="D237" s="23" t="s">
        <v>256</v>
      </c>
      <c r="E237" s="23" t="s">
        <v>363</v>
      </c>
      <c r="F237" s="25">
        <v>6</v>
      </c>
      <c r="G237" s="23" t="s">
        <v>303</v>
      </c>
      <c r="H237" s="23" t="s">
        <v>170</v>
      </c>
      <c r="I237" s="23" t="s">
        <v>528</v>
      </c>
      <c r="J237" s="23" t="s">
        <v>54</v>
      </c>
      <c r="K237" s="26" t="s">
        <v>1065</v>
      </c>
      <c r="M237" s="23" t="s">
        <v>270</v>
      </c>
      <c r="N237" s="27">
        <v>13</v>
      </c>
      <c r="O237" s="27">
        <v>13</v>
      </c>
      <c r="P237" s="26">
        <v>13</v>
      </c>
      <c r="Q237" s="25">
        <v>17</v>
      </c>
      <c r="R237" s="23" t="s">
        <v>372</v>
      </c>
      <c r="S237" s="23" t="s">
        <v>488</v>
      </c>
      <c r="T237" s="23" t="s">
        <v>288</v>
      </c>
      <c r="U237" s="25">
        <v>1</v>
      </c>
      <c r="V237" s="25">
        <v>6</v>
      </c>
      <c r="W237" s="23" t="s">
        <v>405</v>
      </c>
      <c r="X237" s="25">
        <v>1</v>
      </c>
      <c r="Y237" s="25">
        <v>3</v>
      </c>
      <c r="Z237" s="26"/>
      <c r="AA237" s="28"/>
      <c r="AB237" s="24"/>
    </row>
    <row r="238" spans="2:28" x14ac:dyDescent="0.2">
      <c r="B238" t="s">
        <v>405</v>
      </c>
      <c r="C238" s="10" t="s">
        <v>146</v>
      </c>
      <c r="D238" t="s">
        <v>256</v>
      </c>
      <c r="E238" t="s">
        <v>691</v>
      </c>
      <c r="F238" s="8">
        <v>72</v>
      </c>
      <c r="G238" t="s">
        <v>303</v>
      </c>
      <c r="H238" t="s">
        <v>170</v>
      </c>
      <c r="I238" t="s">
        <v>528</v>
      </c>
      <c r="J238" t="s">
        <v>54</v>
      </c>
      <c r="K238" s="1" t="s">
        <v>1065</v>
      </c>
      <c r="M238" t="s">
        <v>270</v>
      </c>
      <c r="N238" s="9">
        <v>13</v>
      </c>
      <c r="O238" s="9">
        <v>9.74</v>
      </c>
      <c r="P238" s="1">
        <v>13</v>
      </c>
      <c r="Q238" s="8">
        <v>17</v>
      </c>
      <c r="R238" t="s">
        <v>372</v>
      </c>
      <c r="S238" t="s">
        <v>488</v>
      </c>
      <c r="T238" t="s">
        <v>288</v>
      </c>
      <c r="U238" s="8">
        <v>1</v>
      </c>
      <c r="V238" s="8">
        <v>3</v>
      </c>
      <c r="W238" t="s">
        <v>405</v>
      </c>
      <c r="X238" s="8">
        <v>1</v>
      </c>
      <c r="Y238" s="8">
        <v>3</v>
      </c>
      <c r="Z238" s="1"/>
      <c r="AA238" s="14"/>
      <c r="AB238" s="10"/>
    </row>
    <row r="239" spans="2:28" x14ac:dyDescent="0.2">
      <c r="B239" t="s">
        <v>405</v>
      </c>
      <c r="C239" s="10" t="s">
        <v>455</v>
      </c>
      <c r="D239" t="s">
        <v>256</v>
      </c>
      <c r="E239" t="s">
        <v>1400</v>
      </c>
      <c r="F239" s="8">
        <v>18</v>
      </c>
      <c r="G239" t="s">
        <v>303</v>
      </c>
      <c r="H239" t="s">
        <v>170</v>
      </c>
      <c r="I239" t="s">
        <v>528</v>
      </c>
      <c r="J239" t="s">
        <v>54</v>
      </c>
      <c r="K239" s="1" t="s">
        <v>1065</v>
      </c>
      <c r="M239" t="s">
        <v>270</v>
      </c>
      <c r="N239" s="9">
        <v>13</v>
      </c>
      <c r="O239" s="9">
        <v>9.74</v>
      </c>
      <c r="P239" s="1">
        <v>13</v>
      </c>
      <c r="Q239" s="8">
        <v>17</v>
      </c>
      <c r="R239" t="s">
        <v>372</v>
      </c>
      <c r="S239" t="s">
        <v>488</v>
      </c>
      <c r="T239" t="s">
        <v>288</v>
      </c>
      <c r="U239" s="8">
        <v>1</v>
      </c>
      <c r="V239" s="8">
        <v>3</v>
      </c>
      <c r="W239" t="s">
        <v>405</v>
      </c>
      <c r="X239" s="8">
        <v>1</v>
      </c>
      <c r="Y239" s="8">
        <v>3</v>
      </c>
      <c r="Z239" s="1"/>
      <c r="AA239" s="14"/>
      <c r="AB239" s="10"/>
    </row>
    <row r="240" spans="2:28" x14ac:dyDescent="0.2">
      <c r="B240" t="s">
        <v>44</v>
      </c>
      <c r="C240" s="10" t="s">
        <v>455</v>
      </c>
      <c r="D240" t="s">
        <v>216</v>
      </c>
      <c r="E240" t="s">
        <v>692</v>
      </c>
      <c r="F240" s="8">
        <v>1</v>
      </c>
      <c r="G240" t="s">
        <v>173</v>
      </c>
      <c r="H240" t="s">
        <v>611</v>
      </c>
      <c r="I240" t="s">
        <v>373</v>
      </c>
      <c r="J240" t="s">
        <v>54</v>
      </c>
      <c r="K240" s="1" t="s">
        <v>1064</v>
      </c>
      <c r="M240" t="s">
        <v>270</v>
      </c>
      <c r="N240" s="9">
        <v>3.6</v>
      </c>
      <c r="O240" s="9">
        <v>3.6</v>
      </c>
      <c r="P240" s="1">
        <v>13</v>
      </c>
      <c r="Q240" s="8">
        <v>17</v>
      </c>
      <c r="R240" t="s">
        <v>372</v>
      </c>
      <c r="S240" t="s">
        <v>488</v>
      </c>
      <c r="T240" t="s">
        <v>530</v>
      </c>
      <c r="U240" s="8">
        <v>2</v>
      </c>
      <c r="V240" s="8">
        <v>6</v>
      </c>
      <c r="W240" t="s">
        <v>44</v>
      </c>
      <c r="X240" s="8">
        <v>1</v>
      </c>
      <c r="Y240" s="8">
        <v>3</v>
      </c>
      <c r="Z240" s="1"/>
      <c r="AA240" s="14"/>
      <c r="AB240" s="10"/>
    </row>
    <row r="241" spans="2:28" x14ac:dyDescent="0.2">
      <c r="B241" t="s">
        <v>44</v>
      </c>
      <c r="C241" s="10" t="s">
        <v>396</v>
      </c>
      <c r="D241" t="s">
        <v>216</v>
      </c>
      <c r="E241" t="s">
        <v>693</v>
      </c>
      <c r="F241" s="8">
        <v>59</v>
      </c>
      <c r="G241" t="s">
        <v>352</v>
      </c>
      <c r="H241" t="s">
        <v>398</v>
      </c>
      <c r="I241" t="s">
        <v>85</v>
      </c>
      <c r="J241" t="s">
        <v>54</v>
      </c>
      <c r="K241" s="1" t="s">
        <v>1064</v>
      </c>
      <c r="M241" t="s">
        <v>270</v>
      </c>
      <c r="N241" s="9">
        <v>8.75</v>
      </c>
      <c r="O241" s="9">
        <v>8.75</v>
      </c>
      <c r="P241" s="1">
        <v>13</v>
      </c>
      <c r="Q241" s="8">
        <v>17</v>
      </c>
      <c r="R241" t="s">
        <v>372</v>
      </c>
      <c r="S241" t="s">
        <v>488</v>
      </c>
      <c r="T241" t="s">
        <v>530</v>
      </c>
      <c r="U241" s="8">
        <v>1</v>
      </c>
      <c r="V241" s="8">
        <v>3</v>
      </c>
      <c r="W241" t="s">
        <v>44</v>
      </c>
      <c r="X241" s="8">
        <v>1</v>
      </c>
      <c r="Y241" s="8">
        <v>3</v>
      </c>
      <c r="Z241" s="1"/>
      <c r="AA241" s="14"/>
      <c r="AB241" s="10"/>
    </row>
    <row r="242" spans="2:28" x14ac:dyDescent="0.2">
      <c r="B242" t="s">
        <v>251</v>
      </c>
      <c r="C242" s="10" t="s">
        <v>46</v>
      </c>
      <c r="D242" t="s">
        <v>131</v>
      </c>
      <c r="E242" t="s">
        <v>353</v>
      </c>
      <c r="F242" s="8">
        <v>1</v>
      </c>
      <c r="G242" t="s">
        <v>303</v>
      </c>
      <c r="H242" t="s">
        <v>151</v>
      </c>
      <c r="I242" t="s">
        <v>351</v>
      </c>
      <c r="J242" t="s">
        <v>54</v>
      </c>
      <c r="K242" s="1" t="s">
        <v>1064</v>
      </c>
      <c r="M242" t="s">
        <v>270</v>
      </c>
      <c r="N242" s="9">
        <v>2.5</v>
      </c>
      <c r="O242" s="9">
        <v>2.25</v>
      </c>
      <c r="P242" s="1">
        <v>13</v>
      </c>
      <c r="Q242" s="8">
        <v>17</v>
      </c>
      <c r="R242" t="s">
        <v>372</v>
      </c>
      <c r="S242" t="s">
        <v>488</v>
      </c>
      <c r="T242" t="s">
        <v>288</v>
      </c>
      <c r="U242" s="8">
        <v>2</v>
      </c>
      <c r="V242" s="8">
        <v>6</v>
      </c>
      <c r="W242" t="s">
        <v>251</v>
      </c>
      <c r="X242" s="8">
        <v>1</v>
      </c>
      <c r="Y242" s="8">
        <v>3</v>
      </c>
      <c r="Z242" s="1"/>
      <c r="AA242" s="14"/>
      <c r="AB242" s="10"/>
    </row>
    <row r="243" spans="2:28" x14ac:dyDescent="0.2">
      <c r="B243" t="s">
        <v>251</v>
      </c>
      <c r="C243" s="10" t="s">
        <v>345</v>
      </c>
      <c r="D243" t="s">
        <v>131</v>
      </c>
      <c r="E243" t="s">
        <v>22</v>
      </c>
      <c r="F243" s="8">
        <v>35</v>
      </c>
      <c r="G243" t="s">
        <v>303</v>
      </c>
      <c r="H243" t="s">
        <v>151</v>
      </c>
      <c r="I243" t="s">
        <v>351</v>
      </c>
      <c r="J243" t="s">
        <v>54</v>
      </c>
      <c r="K243" s="1" t="s">
        <v>1064</v>
      </c>
      <c r="M243" t="s">
        <v>270</v>
      </c>
      <c r="N243" s="9">
        <v>2.25</v>
      </c>
      <c r="O243" s="9">
        <v>2.25</v>
      </c>
      <c r="P243" s="1">
        <v>13</v>
      </c>
      <c r="Q243" s="8">
        <v>17</v>
      </c>
      <c r="R243" t="s">
        <v>372</v>
      </c>
      <c r="S243" t="s">
        <v>488</v>
      </c>
      <c r="T243" t="s">
        <v>288</v>
      </c>
      <c r="U243" s="8">
        <v>2</v>
      </c>
      <c r="V243" s="8">
        <v>6</v>
      </c>
      <c r="W243" t="s">
        <v>251</v>
      </c>
      <c r="X243" s="8">
        <v>1</v>
      </c>
      <c r="Y243" s="8">
        <v>3</v>
      </c>
      <c r="Z243" s="1"/>
      <c r="AA243" s="14"/>
      <c r="AB243" s="10"/>
    </row>
    <row r="244" spans="2:28" x14ac:dyDescent="0.2">
      <c r="B244" t="s">
        <v>251</v>
      </c>
      <c r="C244" s="10" t="s">
        <v>436</v>
      </c>
      <c r="D244" t="s">
        <v>131</v>
      </c>
      <c r="E244" t="s">
        <v>1243</v>
      </c>
      <c r="F244" s="8">
        <v>28</v>
      </c>
      <c r="G244" t="s">
        <v>303</v>
      </c>
      <c r="H244" t="s">
        <v>151</v>
      </c>
      <c r="I244" t="s">
        <v>351</v>
      </c>
      <c r="J244" t="s">
        <v>54</v>
      </c>
      <c r="K244" s="1" t="s">
        <v>1064</v>
      </c>
      <c r="M244" t="s">
        <v>270</v>
      </c>
      <c r="N244" s="9">
        <v>2.5</v>
      </c>
      <c r="O244" s="9">
        <v>2.25</v>
      </c>
      <c r="P244" s="1">
        <v>13</v>
      </c>
      <c r="Q244" s="8">
        <v>17</v>
      </c>
      <c r="R244" s="11">
        <v>15</v>
      </c>
      <c r="S244" t="s">
        <v>488</v>
      </c>
      <c r="T244" t="s">
        <v>288</v>
      </c>
      <c r="U244">
        <v>1</v>
      </c>
      <c r="V244">
        <v>3</v>
      </c>
      <c r="W244" t="s">
        <v>251</v>
      </c>
      <c r="X244" s="8">
        <v>1</v>
      </c>
      <c r="Y244">
        <v>3</v>
      </c>
      <c r="Z244" s="1"/>
      <c r="AA244" s="14"/>
      <c r="AB244" s="10"/>
    </row>
    <row r="245" spans="2:28" x14ac:dyDescent="0.2">
      <c r="B245" t="s">
        <v>251</v>
      </c>
      <c r="C245" s="10" t="s">
        <v>604</v>
      </c>
      <c r="D245" t="s">
        <v>131</v>
      </c>
      <c r="E245" t="s">
        <v>22</v>
      </c>
      <c r="F245" s="8">
        <v>35</v>
      </c>
      <c r="G245" t="s">
        <v>303</v>
      </c>
      <c r="H245" t="s">
        <v>409</v>
      </c>
      <c r="I245" t="s">
        <v>351</v>
      </c>
      <c r="J245" t="s">
        <v>54</v>
      </c>
      <c r="K245" s="1" t="s">
        <v>1064</v>
      </c>
      <c r="M245" t="s">
        <v>270</v>
      </c>
      <c r="N245" s="9">
        <v>3.82</v>
      </c>
      <c r="O245" s="9">
        <v>3.82</v>
      </c>
      <c r="P245" s="1">
        <v>13</v>
      </c>
      <c r="Q245" s="8">
        <v>17</v>
      </c>
      <c r="R245" t="s">
        <v>372</v>
      </c>
      <c r="S245" t="s">
        <v>488</v>
      </c>
      <c r="T245" t="s">
        <v>288</v>
      </c>
      <c r="U245" s="8">
        <v>2</v>
      </c>
      <c r="V245" s="8">
        <v>6</v>
      </c>
      <c r="W245" t="s">
        <v>251</v>
      </c>
      <c r="X245" s="8">
        <v>1</v>
      </c>
      <c r="Y245" s="8">
        <v>3</v>
      </c>
      <c r="Z245" s="1"/>
      <c r="AA245" s="14"/>
      <c r="AB245" s="10"/>
    </row>
    <row r="246" spans="2:28" x14ac:dyDescent="0.2">
      <c r="B246" t="s">
        <v>251</v>
      </c>
      <c r="C246" s="10" t="s">
        <v>546</v>
      </c>
      <c r="D246" t="s">
        <v>131</v>
      </c>
      <c r="E246" t="s">
        <v>1243</v>
      </c>
      <c r="F246" s="8">
        <v>28</v>
      </c>
      <c r="G246" t="s">
        <v>303</v>
      </c>
      <c r="H246" t="s">
        <v>409</v>
      </c>
      <c r="I246" t="s">
        <v>351</v>
      </c>
      <c r="J246" t="s">
        <v>54</v>
      </c>
      <c r="K246" s="1" t="s">
        <v>1064</v>
      </c>
      <c r="M246" t="s">
        <v>270</v>
      </c>
      <c r="N246" s="9">
        <v>3.82</v>
      </c>
      <c r="O246" s="9">
        <v>3.82</v>
      </c>
      <c r="P246" s="1">
        <v>13</v>
      </c>
      <c r="Q246" s="8">
        <v>17</v>
      </c>
      <c r="R246" s="11">
        <v>15</v>
      </c>
      <c r="S246" t="s">
        <v>488</v>
      </c>
      <c r="T246" t="s">
        <v>288</v>
      </c>
      <c r="U246">
        <v>1</v>
      </c>
      <c r="V246">
        <v>3</v>
      </c>
      <c r="W246" t="s">
        <v>251</v>
      </c>
      <c r="X246" s="8">
        <v>1</v>
      </c>
      <c r="Y246">
        <v>3</v>
      </c>
      <c r="Z246" s="1"/>
      <c r="AA246" s="14"/>
      <c r="AB246" s="10"/>
    </row>
    <row r="247" spans="2:28" x14ac:dyDescent="0.2">
      <c r="B247" t="s">
        <v>251</v>
      </c>
      <c r="C247" s="10" t="s">
        <v>483</v>
      </c>
      <c r="D247" t="s">
        <v>131</v>
      </c>
      <c r="E247" t="s">
        <v>353</v>
      </c>
      <c r="F247" s="8">
        <v>1</v>
      </c>
      <c r="G247" t="s">
        <v>617</v>
      </c>
      <c r="H247" t="s">
        <v>409</v>
      </c>
      <c r="I247" t="s">
        <v>577</v>
      </c>
      <c r="J247" t="s">
        <v>54</v>
      </c>
      <c r="K247" s="1" t="s">
        <v>1064</v>
      </c>
      <c r="M247" t="s">
        <v>270</v>
      </c>
      <c r="N247" s="9">
        <v>7.59</v>
      </c>
      <c r="O247" s="9">
        <v>7.59</v>
      </c>
      <c r="P247" s="1">
        <v>13</v>
      </c>
      <c r="Q247" s="8">
        <v>17</v>
      </c>
      <c r="R247" t="s">
        <v>372</v>
      </c>
      <c r="S247" t="s">
        <v>488</v>
      </c>
      <c r="T247" t="s">
        <v>288</v>
      </c>
      <c r="U247" s="8">
        <v>1</v>
      </c>
      <c r="V247" s="8">
        <v>3</v>
      </c>
      <c r="W247" t="s">
        <v>251</v>
      </c>
      <c r="X247" s="8">
        <v>1</v>
      </c>
      <c r="Y247" s="8">
        <v>3</v>
      </c>
      <c r="Z247" s="1"/>
      <c r="AA247" s="14"/>
      <c r="AB247" s="10"/>
    </row>
    <row r="248" spans="2:28" x14ac:dyDescent="0.2">
      <c r="B248" t="s">
        <v>251</v>
      </c>
      <c r="C248" s="10" t="s">
        <v>201</v>
      </c>
      <c r="D248" t="s">
        <v>131</v>
      </c>
      <c r="E248" t="s">
        <v>694</v>
      </c>
      <c r="F248" s="8">
        <v>35</v>
      </c>
      <c r="G248" t="s">
        <v>617</v>
      </c>
      <c r="H248" t="s">
        <v>409</v>
      </c>
      <c r="I248" t="s">
        <v>577</v>
      </c>
      <c r="J248" t="s">
        <v>54</v>
      </c>
      <c r="K248" s="1" t="s">
        <v>1064</v>
      </c>
      <c r="M248" t="s">
        <v>270</v>
      </c>
      <c r="N248" s="9">
        <v>7.64</v>
      </c>
      <c r="O248" s="9">
        <v>7.64</v>
      </c>
      <c r="P248" s="1">
        <v>13</v>
      </c>
      <c r="Q248" s="8">
        <v>17</v>
      </c>
      <c r="R248" t="s">
        <v>372</v>
      </c>
      <c r="S248" t="s">
        <v>488</v>
      </c>
      <c r="T248" t="s">
        <v>288</v>
      </c>
      <c r="U248" s="8">
        <v>1</v>
      </c>
      <c r="V248" s="8">
        <v>3</v>
      </c>
      <c r="W248" t="s">
        <v>251</v>
      </c>
      <c r="X248" s="8">
        <v>1</v>
      </c>
      <c r="Y248" s="8">
        <v>3</v>
      </c>
      <c r="Z248" s="1"/>
      <c r="AA248" s="14"/>
      <c r="AB248" s="10"/>
    </row>
    <row r="249" spans="2:28" x14ac:dyDescent="0.2">
      <c r="B249" t="s">
        <v>251</v>
      </c>
      <c r="C249" s="10" t="s">
        <v>413</v>
      </c>
      <c r="D249" t="s">
        <v>131</v>
      </c>
      <c r="E249" t="s">
        <v>695</v>
      </c>
      <c r="F249" s="8">
        <v>70</v>
      </c>
      <c r="G249" t="s">
        <v>617</v>
      </c>
      <c r="H249" t="s">
        <v>409</v>
      </c>
      <c r="I249" t="s">
        <v>577</v>
      </c>
      <c r="J249" t="s">
        <v>54</v>
      </c>
      <c r="K249" s="1" t="s">
        <v>1064</v>
      </c>
      <c r="M249" t="s">
        <v>270</v>
      </c>
      <c r="N249" s="9">
        <v>7.64</v>
      </c>
      <c r="O249" s="9">
        <v>7.64</v>
      </c>
      <c r="P249" s="1">
        <v>13</v>
      </c>
      <c r="Q249" s="8">
        <v>17</v>
      </c>
      <c r="R249" t="s">
        <v>372</v>
      </c>
      <c r="S249" t="s">
        <v>488</v>
      </c>
      <c r="T249" t="s">
        <v>288</v>
      </c>
      <c r="U249" s="8">
        <v>1</v>
      </c>
      <c r="V249" s="8">
        <v>3</v>
      </c>
      <c r="W249" t="s">
        <v>251</v>
      </c>
      <c r="X249" s="8">
        <v>1</v>
      </c>
      <c r="Y249" s="8">
        <v>3</v>
      </c>
      <c r="Z249" s="1"/>
      <c r="AA249" s="14"/>
      <c r="AB249" s="10"/>
    </row>
    <row r="250" spans="2:28" x14ac:dyDescent="0.2">
      <c r="B250" t="s">
        <v>251</v>
      </c>
      <c r="C250" s="10" t="s">
        <v>130</v>
      </c>
      <c r="D250" t="s">
        <v>131</v>
      </c>
      <c r="E250" t="s">
        <v>353</v>
      </c>
      <c r="F250" s="8">
        <v>1</v>
      </c>
      <c r="G250" t="s">
        <v>617</v>
      </c>
      <c r="H250" t="s">
        <v>409</v>
      </c>
      <c r="I250" t="s">
        <v>446</v>
      </c>
      <c r="J250" t="s">
        <v>54</v>
      </c>
      <c r="K250" s="1" t="s">
        <v>1064</v>
      </c>
      <c r="M250" t="s">
        <v>270</v>
      </c>
      <c r="N250" s="9">
        <v>4.6100000000000003</v>
      </c>
      <c r="O250" s="9">
        <v>4.6100000000000003</v>
      </c>
      <c r="P250" s="1">
        <v>13</v>
      </c>
      <c r="Q250" s="8">
        <v>17</v>
      </c>
      <c r="R250" t="s">
        <v>372</v>
      </c>
      <c r="S250" t="s">
        <v>488</v>
      </c>
      <c r="T250" t="s">
        <v>288</v>
      </c>
      <c r="U250" s="8">
        <v>2</v>
      </c>
      <c r="V250" s="8">
        <v>6</v>
      </c>
      <c r="W250" t="s">
        <v>251</v>
      </c>
      <c r="X250" s="8">
        <v>1</v>
      </c>
      <c r="Y250" s="8">
        <v>3</v>
      </c>
      <c r="Z250" s="1"/>
      <c r="AA250" s="14"/>
      <c r="AB250" s="10"/>
    </row>
    <row r="251" spans="2:28" x14ac:dyDescent="0.2">
      <c r="B251" t="s">
        <v>251</v>
      </c>
      <c r="C251" s="10" t="s">
        <v>355</v>
      </c>
      <c r="D251" t="s">
        <v>131</v>
      </c>
      <c r="E251" t="s">
        <v>696</v>
      </c>
      <c r="F251" s="8">
        <v>72</v>
      </c>
      <c r="G251" t="s">
        <v>617</v>
      </c>
      <c r="H251" t="s">
        <v>409</v>
      </c>
      <c r="I251" t="s">
        <v>446</v>
      </c>
      <c r="J251" t="s">
        <v>54</v>
      </c>
      <c r="K251" s="1" t="s">
        <v>1064</v>
      </c>
      <c r="M251" t="s">
        <v>270</v>
      </c>
      <c r="N251" s="9">
        <v>4.58</v>
      </c>
      <c r="O251" s="9">
        <v>4.58</v>
      </c>
      <c r="P251" s="1">
        <v>13</v>
      </c>
      <c r="Q251" s="8">
        <v>17</v>
      </c>
      <c r="R251" t="s">
        <v>372</v>
      </c>
      <c r="S251" t="s">
        <v>488</v>
      </c>
      <c r="T251" t="s">
        <v>288</v>
      </c>
      <c r="U251" s="8">
        <v>2</v>
      </c>
      <c r="V251" s="8">
        <v>6</v>
      </c>
      <c r="W251" t="s">
        <v>251</v>
      </c>
      <c r="X251" s="8">
        <v>1</v>
      </c>
      <c r="Y251" s="8">
        <v>3</v>
      </c>
      <c r="Z251" s="1"/>
      <c r="AA251" s="14"/>
      <c r="AB251" s="10"/>
    </row>
    <row r="252" spans="2:28" x14ac:dyDescent="0.2">
      <c r="B252" t="s">
        <v>251</v>
      </c>
      <c r="C252" s="10" t="s">
        <v>465</v>
      </c>
      <c r="D252" t="s">
        <v>131</v>
      </c>
      <c r="E252" t="s">
        <v>695</v>
      </c>
      <c r="F252" s="8">
        <v>70</v>
      </c>
      <c r="G252" t="s">
        <v>617</v>
      </c>
      <c r="H252" t="s">
        <v>630</v>
      </c>
      <c r="I252" t="s">
        <v>577</v>
      </c>
      <c r="J252" t="s">
        <v>54</v>
      </c>
      <c r="K252" s="1" t="s">
        <v>1064</v>
      </c>
      <c r="M252" t="s">
        <v>270</v>
      </c>
      <c r="N252" s="9">
        <v>14.11</v>
      </c>
      <c r="O252" s="9">
        <v>14.11</v>
      </c>
      <c r="P252" s="1">
        <v>13</v>
      </c>
      <c r="Q252" s="8">
        <v>17</v>
      </c>
      <c r="R252" t="s">
        <v>372</v>
      </c>
      <c r="S252" t="s">
        <v>488</v>
      </c>
      <c r="T252" t="s">
        <v>288</v>
      </c>
      <c r="U252" s="8">
        <v>1</v>
      </c>
      <c r="V252" s="8">
        <v>3</v>
      </c>
      <c r="W252" t="s">
        <v>251</v>
      </c>
      <c r="X252" s="8">
        <v>1</v>
      </c>
      <c r="Y252" s="8">
        <v>3</v>
      </c>
      <c r="Z252" s="1"/>
      <c r="AA252" s="14"/>
      <c r="AB252" s="10"/>
    </row>
    <row r="253" spans="2:28" x14ac:dyDescent="0.2">
      <c r="B253" t="s">
        <v>251</v>
      </c>
      <c r="C253" s="10" t="s">
        <v>114</v>
      </c>
      <c r="D253" t="s">
        <v>131</v>
      </c>
      <c r="E253" t="s">
        <v>696</v>
      </c>
      <c r="F253" s="8">
        <v>72</v>
      </c>
      <c r="G253" t="s">
        <v>617</v>
      </c>
      <c r="H253" t="s">
        <v>630</v>
      </c>
      <c r="I253" t="s">
        <v>446</v>
      </c>
      <c r="J253" t="s">
        <v>54</v>
      </c>
      <c r="K253" s="1" t="s">
        <v>1064</v>
      </c>
      <c r="M253" t="s">
        <v>270</v>
      </c>
      <c r="N253" s="9">
        <v>8.1</v>
      </c>
      <c r="O253" s="9">
        <v>8.1</v>
      </c>
      <c r="P253" s="1">
        <v>13</v>
      </c>
      <c r="Q253" s="8">
        <v>17</v>
      </c>
      <c r="R253" t="s">
        <v>372</v>
      </c>
      <c r="S253" t="s">
        <v>488</v>
      </c>
      <c r="T253" t="s">
        <v>288</v>
      </c>
      <c r="U253" s="8">
        <v>2</v>
      </c>
      <c r="V253" s="8">
        <v>6</v>
      </c>
      <c r="W253" t="s">
        <v>251</v>
      </c>
      <c r="X253" s="8">
        <v>1</v>
      </c>
      <c r="Y253" s="8">
        <v>3</v>
      </c>
      <c r="Z253" s="1"/>
      <c r="AA253" s="14"/>
      <c r="AB253" s="10"/>
    </row>
    <row r="254" spans="2:28" x14ac:dyDescent="0.2">
      <c r="B254" t="s">
        <v>1078</v>
      </c>
      <c r="C254" s="10" t="s">
        <v>455</v>
      </c>
      <c r="D254" t="s">
        <v>1079</v>
      </c>
      <c r="E254" t="s">
        <v>1135</v>
      </c>
      <c r="F254" s="8">
        <v>85</v>
      </c>
      <c r="G254" t="s">
        <v>303</v>
      </c>
      <c r="H254" t="s">
        <v>879</v>
      </c>
      <c r="I254" t="s">
        <v>528</v>
      </c>
      <c r="J254" t="s">
        <v>54</v>
      </c>
      <c r="K254" s="1" t="s">
        <v>1066</v>
      </c>
      <c r="M254" t="s">
        <v>270</v>
      </c>
      <c r="N254" s="9">
        <v>10.199999999999999</v>
      </c>
      <c r="O254" s="9">
        <v>10.199999999999999</v>
      </c>
      <c r="P254" s="1">
        <v>13</v>
      </c>
      <c r="Q254" s="8">
        <v>17</v>
      </c>
      <c r="R254" t="s">
        <v>372</v>
      </c>
      <c r="S254" t="s">
        <v>488</v>
      </c>
      <c r="T254" t="s">
        <v>288</v>
      </c>
      <c r="U254" s="8">
        <v>1</v>
      </c>
      <c r="V254" s="8">
        <v>3</v>
      </c>
      <c r="W254" t="s">
        <v>1078</v>
      </c>
      <c r="X254" s="8">
        <v>1</v>
      </c>
      <c r="Y254" s="8">
        <v>3</v>
      </c>
      <c r="Z254" s="1"/>
      <c r="AA254" s="14"/>
      <c r="AB254" s="10"/>
    </row>
    <row r="255" spans="2:28" s="23" customFormat="1" x14ac:dyDescent="0.2">
      <c r="B255" s="23" t="s">
        <v>1078</v>
      </c>
      <c r="C255" s="24"/>
      <c r="D255" s="23" t="s">
        <v>1079</v>
      </c>
      <c r="E255" s="23" t="s">
        <v>1588</v>
      </c>
      <c r="F255" s="25">
        <v>1</v>
      </c>
      <c r="G255" s="23" t="s">
        <v>303</v>
      </c>
      <c r="H255" s="23" t="s">
        <v>411</v>
      </c>
      <c r="I255" s="23" t="s">
        <v>446</v>
      </c>
      <c r="J255" s="23" t="s">
        <v>54</v>
      </c>
      <c r="K255" s="26" t="s">
        <v>1066</v>
      </c>
      <c r="M255" s="23" t="s">
        <v>270</v>
      </c>
      <c r="N255" s="27">
        <v>10.199999999999999</v>
      </c>
      <c r="O255" s="27">
        <v>10.199999999999999</v>
      </c>
      <c r="P255" s="26">
        <v>13</v>
      </c>
      <c r="Q255" s="25">
        <v>17</v>
      </c>
      <c r="R255" s="23" t="s">
        <v>372</v>
      </c>
      <c r="S255" s="23" t="s">
        <v>488</v>
      </c>
      <c r="T255" s="23" t="s">
        <v>288</v>
      </c>
      <c r="U255" s="25">
        <v>1</v>
      </c>
      <c r="V255" s="25">
        <v>3</v>
      </c>
      <c r="W255" s="23" t="s">
        <v>1078</v>
      </c>
      <c r="X255" s="25">
        <v>1</v>
      </c>
      <c r="Y255" s="25">
        <v>3</v>
      </c>
      <c r="Z255" s="26"/>
      <c r="AA255" s="28"/>
      <c r="AB255" s="24"/>
    </row>
    <row r="256" spans="2:28" x14ac:dyDescent="0.2">
      <c r="B256" t="s">
        <v>1343</v>
      </c>
      <c r="C256" s="10" t="s">
        <v>455</v>
      </c>
      <c r="D256" t="s">
        <v>1344</v>
      </c>
      <c r="E256" t="s">
        <v>1345</v>
      </c>
      <c r="F256" s="8">
        <v>26</v>
      </c>
      <c r="G256" t="s">
        <v>303</v>
      </c>
      <c r="H256" t="s">
        <v>1346</v>
      </c>
      <c r="I256" t="s">
        <v>528</v>
      </c>
      <c r="J256" t="s">
        <v>54</v>
      </c>
      <c r="K256" s="1" t="s">
        <v>1066</v>
      </c>
      <c r="M256" t="s">
        <v>270</v>
      </c>
      <c r="N256" s="9">
        <v>92</v>
      </c>
      <c r="O256" s="9">
        <v>92</v>
      </c>
      <c r="P256" s="1">
        <v>13</v>
      </c>
      <c r="Q256" s="8">
        <v>17</v>
      </c>
      <c r="R256" t="s">
        <v>372</v>
      </c>
      <c r="S256" t="s">
        <v>488</v>
      </c>
      <c r="T256" t="s">
        <v>288</v>
      </c>
      <c r="U256" s="8">
        <v>1</v>
      </c>
      <c r="V256" s="8">
        <v>3</v>
      </c>
      <c r="W256" t="s">
        <v>1343</v>
      </c>
      <c r="X256" s="8">
        <v>1</v>
      </c>
      <c r="Y256" s="8">
        <v>3</v>
      </c>
      <c r="Z256" s="1"/>
      <c r="AA256" s="14"/>
      <c r="AB256" s="10"/>
    </row>
    <row r="257" spans="2:28" x14ac:dyDescent="0.2">
      <c r="B257" t="s">
        <v>1343</v>
      </c>
      <c r="C257" s="10" t="s">
        <v>36</v>
      </c>
      <c r="D257" t="s">
        <v>1344</v>
      </c>
      <c r="E257" t="s">
        <v>1345</v>
      </c>
      <c r="F257" s="8">
        <v>26</v>
      </c>
      <c r="G257" t="s">
        <v>303</v>
      </c>
      <c r="H257" t="s">
        <v>631</v>
      </c>
      <c r="I257" t="s">
        <v>528</v>
      </c>
      <c r="J257" t="s">
        <v>54</v>
      </c>
      <c r="K257" s="1" t="s">
        <v>1066</v>
      </c>
      <c r="M257" t="s">
        <v>270</v>
      </c>
      <c r="N257" s="9">
        <v>92</v>
      </c>
      <c r="O257" s="9">
        <v>92</v>
      </c>
      <c r="P257" s="1">
        <v>13</v>
      </c>
      <c r="Q257" s="8">
        <v>17</v>
      </c>
      <c r="R257" t="s">
        <v>372</v>
      </c>
      <c r="S257" t="s">
        <v>488</v>
      </c>
      <c r="T257" t="s">
        <v>288</v>
      </c>
      <c r="U257" s="8">
        <v>1</v>
      </c>
      <c r="V257" s="8">
        <v>3</v>
      </c>
      <c r="W257" t="s">
        <v>1343</v>
      </c>
      <c r="X257" s="8">
        <v>1</v>
      </c>
      <c r="Y257" s="8">
        <v>3</v>
      </c>
      <c r="Z257" s="1"/>
      <c r="AA257" s="14"/>
      <c r="AB257" s="10"/>
    </row>
    <row r="258" spans="2:28" x14ac:dyDescent="0.2">
      <c r="B258" t="s">
        <v>1343</v>
      </c>
      <c r="C258" s="10" t="s">
        <v>396</v>
      </c>
      <c r="D258" t="s">
        <v>1344</v>
      </c>
      <c r="E258" t="s">
        <v>1345</v>
      </c>
      <c r="F258" s="8">
        <v>26</v>
      </c>
      <c r="G258" t="s">
        <v>303</v>
      </c>
      <c r="H258" t="s">
        <v>1347</v>
      </c>
      <c r="I258" t="s">
        <v>528</v>
      </c>
      <c r="J258" t="s">
        <v>54</v>
      </c>
      <c r="K258" s="1" t="s">
        <v>1066</v>
      </c>
      <c r="M258" t="s">
        <v>270</v>
      </c>
      <c r="N258" s="9">
        <v>92</v>
      </c>
      <c r="O258" s="9">
        <v>92</v>
      </c>
      <c r="P258" s="1">
        <v>13</v>
      </c>
      <c r="Q258" s="8">
        <v>17</v>
      </c>
      <c r="R258" t="s">
        <v>372</v>
      </c>
      <c r="S258" t="s">
        <v>488</v>
      </c>
      <c r="T258" t="s">
        <v>288</v>
      </c>
      <c r="U258" s="8">
        <v>1</v>
      </c>
      <c r="V258" s="8">
        <v>3</v>
      </c>
      <c r="W258" t="s">
        <v>1343</v>
      </c>
      <c r="X258" s="8">
        <v>1</v>
      </c>
      <c r="Y258" s="8">
        <v>3</v>
      </c>
      <c r="Z258" s="1"/>
      <c r="AA258" s="14"/>
      <c r="AB258" s="10"/>
    </row>
    <row r="259" spans="2:28" s="23" customFormat="1" x14ac:dyDescent="0.2">
      <c r="B259" s="23" t="s">
        <v>1573</v>
      </c>
      <c r="C259" s="24"/>
      <c r="D259" s="23" t="s">
        <v>1571</v>
      </c>
      <c r="E259" s="23" t="s">
        <v>1572</v>
      </c>
      <c r="F259" s="25">
        <v>1</v>
      </c>
      <c r="G259" s="23" t="s">
        <v>115</v>
      </c>
      <c r="H259" s="23" t="s">
        <v>167</v>
      </c>
      <c r="I259" s="23" t="s">
        <v>434</v>
      </c>
      <c r="J259" s="23" t="s">
        <v>54</v>
      </c>
      <c r="K259" s="26" t="s">
        <v>1064</v>
      </c>
      <c r="M259" s="23" t="s">
        <v>270</v>
      </c>
      <c r="N259" s="27">
        <v>7.93</v>
      </c>
      <c r="O259" s="27">
        <v>7.93</v>
      </c>
      <c r="P259" s="26">
        <v>13</v>
      </c>
      <c r="Q259" s="25">
        <v>17</v>
      </c>
      <c r="R259" s="23" t="s">
        <v>372</v>
      </c>
      <c r="S259" s="23" t="s">
        <v>488</v>
      </c>
      <c r="T259" s="23" t="s">
        <v>288</v>
      </c>
      <c r="U259" s="25">
        <v>1</v>
      </c>
      <c r="V259" s="25">
        <v>3</v>
      </c>
      <c r="W259" s="23" t="s">
        <v>1573</v>
      </c>
      <c r="X259" s="25">
        <v>1</v>
      </c>
      <c r="Y259" s="25">
        <v>3</v>
      </c>
      <c r="Z259" s="26"/>
      <c r="AA259" s="28"/>
      <c r="AB259" s="24"/>
    </row>
    <row r="260" spans="2:28" s="23" customFormat="1" x14ac:dyDescent="0.2">
      <c r="B260" s="23" t="s">
        <v>1573</v>
      </c>
      <c r="C260" s="24"/>
      <c r="D260" s="23" t="s">
        <v>1571</v>
      </c>
      <c r="E260" s="23" t="s">
        <v>1572</v>
      </c>
      <c r="F260" s="25">
        <v>1</v>
      </c>
      <c r="G260" s="23" t="s">
        <v>115</v>
      </c>
      <c r="H260" s="23" t="s">
        <v>398</v>
      </c>
      <c r="I260" s="23" t="s">
        <v>434</v>
      </c>
      <c r="J260" s="23" t="s">
        <v>54</v>
      </c>
      <c r="K260" s="26" t="s">
        <v>1064</v>
      </c>
      <c r="M260" s="23" t="s">
        <v>270</v>
      </c>
      <c r="N260" s="27">
        <v>11.48</v>
      </c>
      <c r="O260" s="27">
        <v>11.48</v>
      </c>
      <c r="P260" s="26">
        <v>13</v>
      </c>
      <c r="Q260" s="25">
        <v>17</v>
      </c>
      <c r="R260" s="23" t="s">
        <v>372</v>
      </c>
      <c r="S260" s="23" t="s">
        <v>488</v>
      </c>
      <c r="T260" s="23" t="s">
        <v>288</v>
      </c>
      <c r="U260" s="25">
        <v>1</v>
      </c>
      <c r="V260" s="25">
        <v>3</v>
      </c>
      <c r="W260" s="23" t="s">
        <v>1573</v>
      </c>
      <c r="X260" s="25">
        <v>1</v>
      </c>
      <c r="Y260" s="25">
        <v>3</v>
      </c>
      <c r="Z260" s="26"/>
      <c r="AA260" s="28"/>
      <c r="AB260" s="24"/>
    </row>
    <row r="261" spans="2:28" x14ac:dyDescent="0.2">
      <c r="B261" t="s">
        <v>181</v>
      </c>
      <c r="C261" s="10" t="s">
        <v>455</v>
      </c>
      <c r="D261" t="s">
        <v>587</v>
      </c>
      <c r="E261" t="s">
        <v>417</v>
      </c>
      <c r="F261" s="8">
        <v>1</v>
      </c>
      <c r="G261" t="s">
        <v>303</v>
      </c>
      <c r="H261" t="s">
        <v>204</v>
      </c>
      <c r="I261" t="s">
        <v>456</v>
      </c>
      <c r="J261" t="s">
        <v>54</v>
      </c>
      <c r="K261" s="1" t="s">
        <v>1065</v>
      </c>
      <c r="M261" t="s">
        <v>270</v>
      </c>
      <c r="N261" s="9">
        <v>4</v>
      </c>
      <c r="O261" s="9">
        <v>2</v>
      </c>
      <c r="P261" s="1">
        <v>13</v>
      </c>
      <c r="Q261" s="8">
        <v>17</v>
      </c>
      <c r="R261" t="s">
        <v>372</v>
      </c>
      <c r="S261" t="s">
        <v>488</v>
      </c>
      <c r="T261" t="s">
        <v>288</v>
      </c>
      <c r="U261" s="8">
        <v>2</v>
      </c>
      <c r="V261" s="8">
        <v>6</v>
      </c>
      <c r="W261" t="s">
        <v>181</v>
      </c>
      <c r="X261" s="8">
        <v>1</v>
      </c>
      <c r="Y261" s="8">
        <v>3</v>
      </c>
      <c r="Z261" s="1"/>
      <c r="AA261" s="14"/>
      <c r="AB261" s="10"/>
    </row>
    <row r="262" spans="2:28" x14ac:dyDescent="0.2">
      <c r="B262" t="s">
        <v>181</v>
      </c>
      <c r="C262" s="10" t="s">
        <v>345</v>
      </c>
      <c r="D262" t="s">
        <v>587</v>
      </c>
      <c r="E262" t="s">
        <v>697</v>
      </c>
      <c r="F262" s="8">
        <v>38</v>
      </c>
      <c r="G262" t="s">
        <v>303</v>
      </c>
      <c r="H262" t="s">
        <v>204</v>
      </c>
      <c r="I262" t="s">
        <v>456</v>
      </c>
      <c r="J262" t="s">
        <v>54</v>
      </c>
      <c r="K262" s="1" t="s">
        <v>1065</v>
      </c>
      <c r="M262" t="s">
        <v>270</v>
      </c>
      <c r="N262" s="9">
        <v>4</v>
      </c>
      <c r="O262" s="9">
        <v>2</v>
      </c>
      <c r="P262" s="1">
        <v>13</v>
      </c>
      <c r="Q262" s="8">
        <v>17</v>
      </c>
      <c r="R262" t="s">
        <v>372</v>
      </c>
      <c r="S262" t="s">
        <v>488</v>
      </c>
      <c r="T262" t="s">
        <v>288</v>
      </c>
      <c r="U262" s="8">
        <v>2</v>
      </c>
      <c r="V262" s="8">
        <v>6</v>
      </c>
      <c r="W262" t="s">
        <v>181</v>
      </c>
      <c r="X262" s="8">
        <v>1</v>
      </c>
      <c r="Y262" s="8">
        <v>3</v>
      </c>
      <c r="Z262" s="1"/>
      <c r="AA262" s="14"/>
      <c r="AB262" s="10"/>
    </row>
    <row r="263" spans="2:28" x14ac:dyDescent="0.2">
      <c r="B263" t="s">
        <v>181</v>
      </c>
      <c r="C263" s="10" t="s">
        <v>188</v>
      </c>
      <c r="D263" t="s">
        <v>587</v>
      </c>
      <c r="E263" t="s">
        <v>1248</v>
      </c>
      <c r="F263" s="8">
        <v>91</v>
      </c>
      <c r="G263" t="s">
        <v>303</v>
      </c>
      <c r="H263" t="s">
        <v>204</v>
      </c>
      <c r="I263" t="s">
        <v>456</v>
      </c>
      <c r="J263" t="s">
        <v>54</v>
      </c>
      <c r="K263" s="1" t="s">
        <v>1065</v>
      </c>
      <c r="M263" t="s">
        <v>270</v>
      </c>
      <c r="N263" s="9">
        <v>4</v>
      </c>
      <c r="O263" s="9">
        <v>2</v>
      </c>
      <c r="P263" s="1">
        <v>13</v>
      </c>
      <c r="Q263" s="8">
        <v>17</v>
      </c>
      <c r="R263" t="s">
        <v>372</v>
      </c>
      <c r="S263" t="s">
        <v>488</v>
      </c>
      <c r="T263" t="s">
        <v>288</v>
      </c>
      <c r="U263" s="8">
        <v>2</v>
      </c>
      <c r="V263" s="8">
        <v>6</v>
      </c>
      <c r="W263" t="s">
        <v>181</v>
      </c>
      <c r="X263" s="8">
        <v>1</v>
      </c>
      <c r="Y263" s="8">
        <v>3</v>
      </c>
      <c r="Z263" s="1"/>
      <c r="AA263" s="14"/>
      <c r="AB263" s="10"/>
    </row>
    <row r="264" spans="2:28" x14ac:dyDescent="0.2">
      <c r="B264" t="s">
        <v>181</v>
      </c>
      <c r="C264" s="10" t="s">
        <v>36</v>
      </c>
      <c r="D264" t="s">
        <v>587</v>
      </c>
      <c r="E264" t="s">
        <v>1401</v>
      </c>
      <c r="F264" s="8">
        <v>18</v>
      </c>
      <c r="G264" t="s">
        <v>303</v>
      </c>
      <c r="H264" t="s">
        <v>204</v>
      </c>
      <c r="I264" t="s">
        <v>456</v>
      </c>
      <c r="J264" t="s">
        <v>54</v>
      </c>
      <c r="K264" s="1" t="s">
        <v>1065</v>
      </c>
      <c r="M264" t="s">
        <v>270</v>
      </c>
      <c r="N264" s="9">
        <v>4</v>
      </c>
      <c r="O264" s="9">
        <v>2</v>
      </c>
      <c r="P264" s="1">
        <v>13</v>
      </c>
      <c r="Q264" s="8">
        <v>17</v>
      </c>
      <c r="R264" t="s">
        <v>372</v>
      </c>
      <c r="S264" t="s">
        <v>488</v>
      </c>
      <c r="T264" t="s">
        <v>288</v>
      </c>
      <c r="U264" s="8">
        <v>2</v>
      </c>
      <c r="V264" s="8">
        <v>6</v>
      </c>
      <c r="W264" t="s">
        <v>181</v>
      </c>
      <c r="X264" s="8">
        <v>1</v>
      </c>
      <c r="Y264" s="8">
        <v>3</v>
      </c>
      <c r="Z264" s="1"/>
      <c r="AA264" s="14"/>
      <c r="AB264" s="10"/>
    </row>
    <row r="265" spans="2:28" x14ac:dyDescent="0.2">
      <c r="B265" t="s">
        <v>181</v>
      </c>
      <c r="C265" s="10" t="s">
        <v>441</v>
      </c>
      <c r="D265" t="s">
        <v>587</v>
      </c>
      <c r="E265" t="s">
        <v>417</v>
      </c>
      <c r="F265" s="8">
        <v>1</v>
      </c>
      <c r="G265" t="s">
        <v>303</v>
      </c>
      <c r="H265" t="s">
        <v>360</v>
      </c>
      <c r="I265" t="s">
        <v>456</v>
      </c>
      <c r="J265" t="s">
        <v>54</v>
      </c>
      <c r="K265" s="1" t="s">
        <v>1065</v>
      </c>
      <c r="M265" t="s">
        <v>270</v>
      </c>
      <c r="N265" s="9">
        <v>6</v>
      </c>
      <c r="O265" s="9">
        <v>3</v>
      </c>
      <c r="P265" s="1">
        <v>13</v>
      </c>
      <c r="Q265" s="8">
        <v>17</v>
      </c>
      <c r="R265" t="s">
        <v>372</v>
      </c>
      <c r="S265" t="s">
        <v>488</v>
      </c>
      <c r="T265" t="s">
        <v>288</v>
      </c>
      <c r="U265" s="8">
        <v>2</v>
      </c>
      <c r="V265" s="8">
        <v>6</v>
      </c>
      <c r="W265" t="s">
        <v>181</v>
      </c>
      <c r="X265" s="8">
        <v>1</v>
      </c>
      <c r="Y265" s="8">
        <v>3</v>
      </c>
      <c r="Z265" s="1"/>
      <c r="AA265" s="14"/>
      <c r="AB265" s="10"/>
    </row>
    <row r="266" spans="2:28" x14ac:dyDescent="0.2">
      <c r="B266" t="s">
        <v>181</v>
      </c>
      <c r="C266" s="10" t="s">
        <v>604</v>
      </c>
      <c r="D266" t="s">
        <v>587</v>
      </c>
      <c r="E266" t="s">
        <v>697</v>
      </c>
      <c r="F266" s="8">
        <v>38</v>
      </c>
      <c r="G266" t="s">
        <v>303</v>
      </c>
      <c r="H266" t="s">
        <v>360</v>
      </c>
      <c r="I266" t="s">
        <v>456</v>
      </c>
      <c r="J266" t="s">
        <v>54</v>
      </c>
      <c r="K266" s="1" t="s">
        <v>1065</v>
      </c>
      <c r="M266" t="s">
        <v>270</v>
      </c>
      <c r="N266" s="9">
        <v>6</v>
      </c>
      <c r="O266" s="9">
        <v>3</v>
      </c>
      <c r="P266" s="1">
        <v>13</v>
      </c>
      <c r="Q266" s="8">
        <v>17</v>
      </c>
      <c r="R266" t="s">
        <v>372</v>
      </c>
      <c r="S266" t="s">
        <v>488</v>
      </c>
      <c r="T266" t="s">
        <v>288</v>
      </c>
      <c r="U266" s="8">
        <v>2</v>
      </c>
      <c r="V266" s="8">
        <v>6</v>
      </c>
      <c r="W266" t="s">
        <v>181</v>
      </c>
      <c r="X266" s="8">
        <v>1</v>
      </c>
      <c r="Y266" s="8">
        <v>3</v>
      </c>
      <c r="Z266" s="1"/>
      <c r="AA266" s="14"/>
      <c r="AB266" s="10"/>
    </row>
    <row r="267" spans="2:28" x14ac:dyDescent="0.2">
      <c r="B267" t="s">
        <v>181</v>
      </c>
      <c r="C267" s="10" t="s">
        <v>546</v>
      </c>
      <c r="D267" t="s">
        <v>587</v>
      </c>
      <c r="E267" t="s">
        <v>1248</v>
      </c>
      <c r="F267" s="8">
        <v>91</v>
      </c>
      <c r="G267" t="s">
        <v>303</v>
      </c>
      <c r="H267" t="s">
        <v>360</v>
      </c>
      <c r="I267" t="s">
        <v>456</v>
      </c>
      <c r="J267" t="s">
        <v>54</v>
      </c>
      <c r="K267" s="1" t="s">
        <v>1065</v>
      </c>
      <c r="M267" t="s">
        <v>270</v>
      </c>
      <c r="N267" s="9">
        <v>6</v>
      </c>
      <c r="O267" s="9">
        <v>3</v>
      </c>
      <c r="P267" s="1">
        <v>13</v>
      </c>
      <c r="Q267" s="8">
        <v>17</v>
      </c>
      <c r="R267" t="s">
        <v>372</v>
      </c>
      <c r="S267" t="s">
        <v>488</v>
      </c>
      <c r="T267" t="s">
        <v>288</v>
      </c>
      <c r="U267" s="8">
        <v>2</v>
      </c>
      <c r="V267" s="8">
        <v>6</v>
      </c>
      <c r="W267" t="s">
        <v>181</v>
      </c>
      <c r="X267" s="8">
        <v>1</v>
      </c>
      <c r="Y267" s="8">
        <v>3</v>
      </c>
      <c r="Z267" s="1"/>
      <c r="AA267" s="14"/>
      <c r="AB267" s="10"/>
    </row>
    <row r="268" spans="2:28" x14ac:dyDescent="0.2">
      <c r="B268" t="s">
        <v>181</v>
      </c>
      <c r="C268" s="10" t="s">
        <v>66</v>
      </c>
      <c r="D268" t="s">
        <v>587</v>
      </c>
      <c r="E268" t="s">
        <v>1401</v>
      </c>
      <c r="F268" s="8">
        <v>18</v>
      </c>
      <c r="G268" t="s">
        <v>303</v>
      </c>
      <c r="H268" t="s">
        <v>360</v>
      </c>
      <c r="I268" t="s">
        <v>456</v>
      </c>
      <c r="J268" t="s">
        <v>54</v>
      </c>
      <c r="K268" s="1" t="s">
        <v>1065</v>
      </c>
      <c r="M268" t="s">
        <v>270</v>
      </c>
      <c r="N268" s="9">
        <v>6</v>
      </c>
      <c r="O268" s="9">
        <v>3</v>
      </c>
      <c r="P268" s="1">
        <v>13</v>
      </c>
      <c r="Q268" s="8">
        <v>17</v>
      </c>
      <c r="R268" t="s">
        <v>372</v>
      </c>
      <c r="S268" t="s">
        <v>488</v>
      </c>
      <c r="T268" t="s">
        <v>288</v>
      </c>
      <c r="U268" s="8">
        <v>2</v>
      </c>
      <c r="V268" s="8">
        <v>6</v>
      </c>
      <c r="W268" t="s">
        <v>181</v>
      </c>
      <c r="X268" s="8">
        <v>1</v>
      </c>
      <c r="Y268" s="8">
        <v>3</v>
      </c>
      <c r="Z268" s="1"/>
      <c r="AA268" s="14"/>
      <c r="AB268" s="10"/>
    </row>
    <row r="269" spans="2:28" x14ac:dyDescent="0.2">
      <c r="B269" t="s">
        <v>540</v>
      </c>
      <c r="C269" s="10" t="s">
        <v>455</v>
      </c>
      <c r="D269" t="s">
        <v>272</v>
      </c>
      <c r="E269" t="s">
        <v>698</v>
      </c>
      <c r="F269" s="8">
        <v>38</v>
      </c>
      <c r="G269" t="s">
        <v>303</v>
      </c>
      <c r="H269" t="s">
        <v>31</v>
      </c>
      <c r="I269" t="s">
        <v>351</v>
      </c>
      <c r="J269" t="s">
        <v>54</v>
      </c>
      <c r="K269" s="1" t="s">
        <v>1064</v>
      </c>
      <c r="M269" t="s">
        <v>270</v>
      </c>
      <c r="N269" s="9">
        <v>2.48</v>
      </c>
      <c r="O269" s="9">
        <v>2.48</v>
      </c>
      <c r="P269" s="1">
        <v>13</v>
      </c>
      <c r="Q269" s="8">
        <v>17</v>
      </c>
      <c r="R269" t="s">
        <v>372</v>
      </c>
      <c r="S269" t="s">
        <v>488</v>
      </c>
      <c r="T269" t="s">
        <v>288</v>
      </c>
      <c r="U269" s="8">
        <v>2</v>
      </c>
      <c r="V269" s="8">
        <v>6</v>
      </c>
      <c r="W269" t="s">
        <v>540</v>
      </c>
      <c r="X269" s="8">
        <v>1</v>
      </c>
      <c r="Y269" s="8">
        <v>3</v>
      </c>
      <c r="Z269" s="1"/>
      <c r="AA269" s="14"/>
      <c r="AB269" s="10"/>
    </row>
    <row r="270" spans="2:28" x14ac:dyDescent="0.2">
      <c r="B270" t="s">
        <v>284</v>
      </c>
      <c r="C270" s="10" t="s">
        <v>66</v>
      </c>
      <c r="D270" t="s">
        <v>74</v>
      </c>
      <c r="E270" t="s">
        <v>226</v>
      </c>
      <c r="F270" s="8">
        <v>1</v>
      </c>
      <c r="G270" t="s">
        <v>303</v>
      </c>
      <c r="H270" t="s">
        <v>409</v>
      </c>
      <c r="I270" t="s">
        <v>462</v>
      </c>
      <c r="J270" t="s">
        <v>54</v>
      </c>
      <c r="K270" s="1" t="s">
        <v>1064</v>
      </c>
      <c r="M270" t="s">
        <v>270</v>
      </c>
      <c r="N270" s="9">
        <v>1</v>
      </c>
      <c r="O270" s="9">
        <v>1</v>
      </c>
      <c r="P270" s="1">
        <v>13</v>
      </c>
      <c r="Q270" s="8">
        <v>17</v>
      </c>
      <c r="R270" t="s">
        <v>372</v>
      </c>
      <c r="S270" t="s">
        <v>488</v>
      </c>
      <c r="T270" t="s">
        <v>288</v>
      </c>
      <c r="U270" s="8">
        <v>3</v>
      </c>
      <c r="V270" s="8">
        <v>9</v>
      </c>
      <c r="W270" t="s">
        <v>284</v>
      </c>
      <c r="X270" s="8">
        <v>1</v>
      </c>
      <c r="Y270" s="8">
        <v>3</v>
      </c>
      <c r="Z270" s="1"/>
      <c r="AA270" s="14"/>
      <c r="AB270" s="10"/>
    </row>
    <row r="271" spans="2:28" x14ac:dyDescent="0.2">
      <c r="B271" t="s">
        <v>284</v>
      </c>
      <c r="C271" s="10" t="s">
        <v>46</v>
      </c>
      <c r="D271" t="s">
        <v>74</v>
      </c>
      <c r="E271" t="s">
        <v>1485</v>
      </c>
      <c r="F271" s="8">
        <v>5</v>
      </c>
      <c r="G271" t="s">
        <v>303</v>
      </c>
      <c r="H271" t="s">
        <v>409</v>
      </c>
      <c r="I271" t="s">
        <v>1486</v>
      </c>
      <c r="J271" t="s">
        <v>54</v>
      </c>
      <c r="K271" s="1" t="s">
        <v>1064</v>
      </c>
      <c r="M271" t="s">
        <v>270</v>
      </c>
      <c r="N271" s="9">
        <v>1.2</v>
      </c>
      <c r="O271" s="9">
        <v>1.2</v>
      </c>
      <c r="P271" s="1">
        <v>13</v>
      </c>
      <c r="Q271" s="8">
        <v>17</v>
      </c>
      <c r="R271" t="s">
        <v>372</v>
      </c>
      <c r="S271" t="s">
        <v>488</v>
      </c>
      <c r="T271" t="s">
        <v>288</v>
      </c>
      <c r="U271" s="8">
        <v>3</v>
      </c>
      <c r="V271" s="8">
        <v>9</v>
      </c>
      <c r="W271" t="s">
        <v>284</v>
      </c>
      <c r="X271" s="8">
        <v>1</v>
      </c>
      <c r="Y271" s="8">
        <v>3</v>
      </c>
      <c r="Z271" s="1"/>
      <c r="AA271" s="14"/>
      <c r="AB271" s="10"/>
    </row>
    <row r="272" spans="2:28" x14ac:dyDescent="0.2">
      <c r="B272" t="s">
        <v>284</v>
      </c>
      <c r="C272" s="10" t="s">
        <v>327</v>
      </c>
      <c r="D272" t="s">
        <v>74</v>
      </c>
      <c r="E272" t="s">
        <v>203</v>
      </c>
      <c r="F272" s="8">
        <v>38</v>
      </c>
      <c r="G272" t="s">
        <v>303</v>
      </c>
      <c r="H272" t="s">
        <v>409</v>
      </c>
      <c r="I272" t="s">
        <v>456</v>
      </c>
      <c r="J272" t="s">
        <v>54</v>
      </c>
      <c r="K272" s="1" t="s">
        <v>1064</v>
      </c>
      <c r="M272" t="s">
        <v>270</v>
      </c>
      <c r="N272" s="9">
        <v>2</v>
      </c>
      <c r="O272" s="9">
        <v>2</v>
      </c>
      <c r="P272" s="1">
        <v>13</v>
      </c>
      <c r="Q272" s="8">
        <v>17</v>
      </c>
      <c r="R272" t="s">
        <v>372</v>
      </c>
      <c r="S272" t="s">
        <v>488</v>
      </c>
      <c r="T272" t="s">
        <v>288</v>
      </c>
      <c r="U272" s="8">
        <v>2</v>
      </c>
      <c r="V272" s="8">
        <v>6</v>
      </c>
      <c r="W272" t="s">
        <v>284</v>
      </c>
      <c r="X272" s="8">
        <v>1</v>
      </c>
      <c r="Y272" s="8">
        <v>3</v>
      </c>
      <c r="Z272" s="1"/>
      <c r="AA272" s="14"/>
      <c r="AB272" s="10"/>
    </row>
    <row r="273" spans="2:28" x14ac:dyDescent="0.2">
      <c r="B273" t="s">
        <v>284</v>
      </c>
      <c r="C273" s="10" t="s">
        <v>345</v>
      </c>
      <c r="D273" t="s">
        <v>74</v>
      </c>
      <c r="E273" t="s">
        <v>386</v>
      </c>
      <c r="F273" s="8">
        <v>38</v>
      </c>
      <c r="G273" t="s">
        <v>303</v>
      </c>
      <c r="H273" t="s">
        <v>631</v>
      </c>
      <c r="I273" t="s">
        <v>456</v>
      </c>
      <c r="J273" t="s">
        <v>54</v>
      </c>
      <c r="K273" s="1" t="s">
        <v>1064</v>
      </c>
      <c r="M273" t="s">
        <v>270</v>
      </c>
      <c r="N273" s="9">
        <v>12.1</v>
      </c>
      <c r="O273" s="9">
        <v>6.05</v>
      </c>
      <c r="P273" s="1">
        <v>13</v>
      </c>
      <c r="Q273" s="8">
        <v>17</v>
      </c>
      <c r="R273" t="s">
        <v>372</v>
      </c>
      <c r="S273" t="s">
        <v>488</v>
      </c>
      <c r="T273" t="s">
        <v>288</v>
      </c>
      <c r="U273" s="8">
        <v>2</v>
      </c>
      <c r="V273" s="8">
        <v>6</v>
      </c>
      <c r="W273" t="s">
        <v>284</v>
      </c>
      <c r="X273" s="8">
        <v>1</v>
      </c>
      <c r="Y273" s="8">
        <v>3</v>
      </c>
      <c r="Z273" s="1"/>
      <c r="AA273" s="14"/>
      <c r="AB273" s="10"/>
    </row>
    <row r="274" spans="2:28" x14ac:dyDescent="0.2">
      <c r="B274" t="s">
        <v>284</v>
      </c>
      <c r="C274" s="10" t="s">
        <v>188</v>
      </c>
      <c r="D274" t="s">
        <v>74</v>
      </c>
      <c r="E274" t="s">
        <v>1249</v>
      </c>
      <c r="F274" s="8">
        <v>1</v>
      </c>
      <c r="G274" t="s">
        <v>303</v>
      </c>
      <c r="H274" t="s">
        <v>631</v>
      </c>
      <c r="I274" t="s">
        <v>456</v>
      </c>
      <c r="J274" t="s">
        <v>54</v>
      </c>
      <c r="K274" s="1" t="s">
        <v>1064</v>
      </c>
      <c r="M274" t="s">
        <v>270</v>
      </c>
      <c r="N274" s="9">
        <v>12.1</v>
      </c>
      <c r="O274" s="9">
        <v>6.05</v>
      </c>
      <c r="P274" s="1">
        <v>13</v>
      </c>
      <c r="Q274" s="8">
        <v>17</v>
      </c>
      <c r="R274" t="s">
        <v>372</v>
      </c>
      <c r="S274" t="s">
        <v>488</v>
      </c>
      <c r="T274" t="s">
        <v>288</v>
      </c>
      <c r="U274" s="8">
        <v>2</v>
      </c>
      <c r="V274" s="8">
        <v>6</v>
      </c>
      <c r="W274" t="s">
        <v>284</v>
      </c>
      <c r="X274" s="8">
        <v>1</v>
      </c>
      <c r="Y274" s="8">
        <v>3</v>
      </c>
      <c r="Z274" s="1"/>
      <c r="AA274" s="14"/>
      <c r="AB274" s="10"/>
    </row>
    <row r="275" spans="2:28" x14ac:dyDescent="0.2">
      <c r="B275" t="s">
        <v>284</v>
      </c>
      <c r="C275" s="10" t="s">
        <v>436</v>
      </c>
      <c r="D275" t="s">
        <v>74</v>
      </c>
      <c r="E275" t="s">
        <v>1487</v>
      </c>
      <c r="F275" s="8">
        <v>5</v>
      </c>
      <c r="G275" t="s">
        <v>303</v>
      </c>
      <c r="H275" t="s">
        <v>631</v>
      </c>
      <c r="I275" t="s">
        <v>456</v>
      </c>
      <c r="J275" t="s">
        <v>54</v>
      </c>
      <c r="K275" s="1" t="s">
        <v>1064</v>
      </c>
      <c r="M275" t="s">
        <v>270</v>
      </c>
      <c r="N275" s="9">
        <v>12.1</v>
      </c>
      <c r="O275" s="9">
        <v>6.05</v>
      </c>
      <c r="P275" s="1">
        <v>13</v>
      </c>
      <c r="Q275" s="8">
        <v>17</v>
      </c>
      <c r="R275" t="s">
        <v>372</v>
      </c>
      <c r="S275" t="s">
        <v>488</v>
      </c>
      <c r="T275" t="s">
        <v>288</v>
      </c>
      <c r="U275" s="8">
        <v>2</v>
      </c>
      <c r="V275" s="8">
        <v>6</v>
      </c>
      <c r="W275" t="s">
        <v>284</v>
      </c>
      <c r="X275" s="8">
        <v>1</v>
      </c>
      <c r="Y275" s="8">
        <v>3</v>
      </c>
      <c r="Z275" s="1"/>
      <c r="AA275" s="14"/>
      <c r="AB275" s="10"/>
    </row>
    <row r="276" spans="2:28" x14ac:dyDescent="0.2">
      <c r="B276" t="s">
        <v>627</v>
      </c>
      <c r="C276" s="10" t="s">
        <v>455</v>
      </c>
      <c r="D276" t="s">
        <v>318</v>
      </c>
      <c r="E276" t="s">
        <v>1136</v>
      </c>
      <c r="F276" s="8">
        <v>1</v>
      </c>
      <c r="G276" t="s">
        <v>303</v>
      </c>
      <c r="H276" t="s">
        <v>583</v>
      </c>
      <c r="I276" t="s">
        <v>462</v>
      </c>
      <c r="J276" t="s">
        <v>54</v>
      </c>
      <c r="K276" s="1" t="s">
        <v>1064</v>
      </c>
      <c r="M276" t="s">
        <v>270</v>
      </c>
      <c r="N276" s="9">
        <v>1.35</v>
      </c>
      <c r="O276" s="9">
        <v>1.35</v>
      </c>
      <c r="P276" s="1">
        <v>13</v>
      </c>
      <c r="Q276" s="8">
        <v>17</v>
      </c>
      <c r="R276" t="s">
        <v>372</v>
      </c>
      <c r="S276" t="s">
        <v>488</v>
      </c>
      <c r="T276" t="s">
        <v>288</v>
      </c>
      <c r="U276" s="8">
        <v>3</v>
      </c>
      <c r="V276" s="8">
        <v>9</v>
      </c>
      <c r="W276" t="s">
        <v>627</v>
      </c>
      <c r="X276" s="8">
        <v>1</v>
      </c>
      <c r="Y276" s="8">
        <v>3</v>
      </c>
      <c r="Z276" s="1"/>
      <c r="AA276" s="14"/>
      <c r="AB276" s="10"/>
    </row>
    <row r="277" spans="2:28" x14ac:dyDescent="0.2">
      <c r="B277" t="s">
        <v>627</v>
      </c>
      <c r="C277" s="10" t="s">
        <v>327</v>
      </c>
      <c r="D277" t="s">
        <v>318</v>
      </c>
      <c r="E277" t="s">
        <v>1183</v>
      </c>
      <c r="F277" s="8">
        <v>64</v>
      </c>
      <c r="G277" t="s">
        <v>303</v>
      </c>
      <c r="H277" t="s">
        <v>583</v>
      </c>
      <c r="I277" t="s">
        <v>462</v>
      </c>
      <c r="J277" t="s">
        <v>54</v>
      </c>
      <c r="K277" s="1" t="s">
        <v>1064</v>
      </c>
      <c r="M277" t="s">
        <v>270</v>
      </c>
      <c r="N277" s="9">
        <v>1.35</v>
      </c>
      <c r="O277" s="9">
        <v>1.35</v>
      </c>
      <c r="P277" s="1">
        <v>13</v>
      </c>
      <c r="Q277" s="8">
        <v>17</v>
      </c>
      <c r="R277" t="s">
        <v>372</v>
      </c>
      <c r="S277" t="s">
        <v>488</v>
      </c>
      <c r="T277" t="s">
        <v>288</v>
      </c>
      <c r="U277" s="8">
        <v>3</v>
      </c>
      <c r="V277" s="8">
        <v>9</v>
      </c>
      <c r="W277" t="s">
        <v>627</v>
      </c>
      <c r="X277" s="8">
        <v>1</v>
      </c>
      <c r="Y277" s="8">
        <v>3</v>
      </c>
      <c r="Z277" s="1"/>
      <c r="AA277" s="14"/>
      <c r="AB277" s="10"/>
    </row>
    <row r="278" spans="2:28" x14ac:dyDescent="0.2">
      <c r="B278" t="s">
        <v>627</v>
      </c>
      <c r="C278" s="10" t="s">
        <v>436</v>
      </c>
      <c r="D278" t="s">
        <v>318</v>
      </c>
      <c r="E278" t="s">
        <v>1021</v>
      </c>
      <c r="F278" s="8">
        <v>38</v>
      </c>
      <c r="G278" t="s">
        <v>303</v>
      </c>
      <c r="H278" t="s">
        <v>583</v>
      </c>
      <c r="I278" t="s">
        <v>351</v>
      </c>
      <c r="J278" t="s">
        <v>54</v>
      </c>
      <c r="K278" s="1" t="s">
        <v>1064</v>
      </c>
      <c r="M278" t="s">
        <v>270</v>
      </c>
      <c r="N278" s="9">
        <v>4.05</v>
      </c>
      <c r="O278" s="9">
        <v>4.05</v>
      </c>
      <c r="P278" s="1">
        <v>13</v>
      </c>
      <c r="Q278" s="8">
        <v>17</v>
      </c>
      <c r="R278" t="s">
        <v>372</v>
      </c>
      <c r="S278" t="s">
        <v>488</v>
      </c>
      <c r="T278" t="s">
        <v>288</v>
      </c>
      <c r="U278">
        <v>1</v>
      </c>
      <c r="V278">
        <v>3</v>
      </c>
      <c r="W278" t="s">
        <v>627</v>
      </c>
      <c r="X278" s="8">
        <v>1</v>
      </c>
      <c r="Y278">
        <v>3</v>
      </c>
      <c r="Z278" s="1"/>
      <c r="AA278" s="14"/>
      <c r="AB278" s="10"/>
    </row>
    <row r="279" spans="2:28" x14ac:dyDescent="0.2">
      <c r="B279" t="s">
        <v>627</v>
      </c>
      <c r="C279" s="10" t="s">
        <v>66</v>
      </c>
      <c r="D279" t="s">
        <v>318</v>
      </c>
      <c r="E279" t="s">
        <v>1021</v>
      </c>
      <c r="F279" s="8">
        <v>38</v>
      </c>
      <c r="G279" t="s">
        <v>303</v>
      </c>
      <c r="H279" t="s">
        <v>588</v>
      </c>
      <c r="I279" t="s">
        <v>351</v>
      </c>
      <c r="J279" t="s">
        <v>54</v>
      </c>
      <c r="K279" s="1" t="s">
        <v>1064</v>
      </c>
      <c r="M279" t="s">
        <v>270</v>
      </c>
      <c r="N279" s="9">
        <v>5.67</v>
      </c>
      <c r="O279" s="9">
        <v>5.67</v>
      </c>
      <c r="P279" s="1">
        <v>13</v>
      </c>
      <c r="Q279" s="8">
        <v>17</v>
      </c>
      <c r="R279" t="s">
        <v>372</v>
      </c>
      <c r="S279" t="s">
        <v>488</v>
      </c>
      <c r="T279" t="s">
        <v>288</v>
      </c>
      <c r="U279" s="8">
        <v>1</v>
      </c>
      <c r="V279" s="8">
        <v>3</v>
      </c>
      <c r="W279" t="s">
        <v>627</v>
      </c>
      <c r="X279" s="8">
        <v>1</v>
      </c>
      <c r="Y279" s="8">
        <v>3</v>
      </c>
      <c r="Z279" s="1"/>
      <c r="AA279" s="14"/>
      <c r="AB279" s="10"/>
    </row>
    <row r="280" spans="2:28" x14ac:dyDescent="0.2">
      <c r="B280" t="s">
        <v>627</v>
      </c>
      <c r="C280" s="10" t="s">
        <v>396</v>
      </c>
      <c r="D280" t="s">
        <v>318</v>
      </c>
      <c r="E280" t="s">
        <v>1136</v>
      </c>
      <c r="F280" s="8">
        <v>1</v>
      </c>
      <c r="G280" t="s">
        <v>303</v>
      </c>
      <c r="H280" t="s">
        <v>588</v>
      </c>
      <c r="I280" t="s">
        <v>462</v>
      </c>
      <c r="J280" t="s">
        <v>54</v>
      </c>
      <c r="K280" s="1" t="s">
        <v>1064</v>
      </c>
      <c r="M280" t="s">
        <v>270</v>
      </c>
      <c r="N280" s="9">
        <v>1.89</v>
      </c>
      <c r="O280" s="9">
        <v>1.89</v>
      </c>
      <c r="P280" s="1">
        <v>13</v>
      </c>
      <c r="Q280" s="8">
        <v>17</v>
      </c>
      <c r="R280" t="s">
        <v>372</v>
      </c>
      <c r="S280" t="s">
        <v>488</v>
      </c>
      <c r="T280" t="s">
        <v>288</v>
      </c>
      <c r="U280" s="8">
        <v>3</v>
      </c>
      <c r="V280" s="8">
        <v>9</v>
      </c>
      <c r="W280" t="s">
        <v>627</v>
      </c>
      <c r="X280" s="8">
        <v>1</v>
      </c>
      <c r="Y280" s="8">
        <v>3</v>
      </c>
      <c r="Z280" s="1"/>
      <c r="AA280" s="14"/>
      <c r="AB280" s="10"/>
    </row>
    <row r="281" spans="2:28" x14ac:dyDescent="0.2">
      <c r="B281" t="s">
        <v>627</v>
      </c>
      <c r="C281" s="10" t="s">
        <v>46</v>
      </c>
      <c r="D281" t="s">
        <v>318</v>
      </c>
      <c r="E281" t="s">
        <v>1183</v>
      </c>
      <c r="F281" s="8">
        <v>64</v>
      </c>
      <c r="G281" t="s">
        <v>303</v>
      </c>
      <c r="H281" t="s">
        <v>588</v>
      </c>
      <c r="I281" t="s">
        <v>462</v>
      </c>
      <c r="J281" t="s">
        <v>54</v>
      </c>
      <c r="K281" s="1" t="s">
        <v>1064</v>
      </c>
      <c r="M281" t="s">
        <v>270</v>
      </c>
      <c r="N281" s="9">
        <v>1.89</v>
      </c>
      <c r="O281" s="9">
        <v>1.89</v>
      </c>
      <c r="P281" s="1">
        <v>13</v>
      </c>
      <c r="Q281" s="8">
        <v>17</v>
      </c>
      <c r="R281" t="s">
        <v>372</v>
      </c>
      <c r="S281" t="s">
        <v>488</v>
      </c>
      <c r="T281" t="s">
        <v>288</v>
      </c>
      <c r="U281" s="8">
        <v>3</v>
      </c>
      <c r="V281" s="8">
        <v>9</v>
      </c>
      <c r="W281" t="s">
        <v>627</v>
      </c>
      <c r="X281" s="8">
        <v>1</v>
      </c>
      <c r="Y281" s="8">
        <v>3</v>
      </c>
      <c r="Z281" s="1"/>
      <c r="AA281" s="14"/>
      <c r="AB281" s="10"/>
    </row>
    <row r="282" spans="2:28" x14ac:dyDescent="0.2">
      <c r="B282" t="s">
        <v>510</v>
      </c>
      <c r="C282" s="10" t="s">
        <v>66</v>
      </c>
      <c r="D282" t="s">
        <v>699</v>
      </c>
      <c r="E282" t="s">
        <v>47</v>
      </c>
      <c r="F282" s="8">
        <v>46</v>
      </c>
      <c r="G282" t="s">
        <v>303</v>
      </c>
      <c r="H282" t="s">
        <v>31</v>
      </c>
      <c r="I282" t="s">
        <v>456</v>
      </c>
      <c r="J282" t="s">
        <v>54</v>
      </c>
      <c r="K282" s="1" t="s">
        <v>1064</v>
      </c>
      <c r="M282" t="s">
        <v>270</v>
      </c>
      <c r="N282" s="9">
        <v>1.75</v>
      </c>
      <c r="O282" s="9">
        <v>1.75</v>
      </c>
      <c r="P282" s="1">
        <v>13</v>
      </c>
      <c r="Q282" s="8">
        <v>17</v>
      </c>
      <c r="R282" t="s">
        <v>372</v>
      </c>
      <c r="S282" t="s">
        <v>488</v>
      </c>
      <c r="T282" t="s">
        <v>288</v>
      </c>
      <c r="U282" s="8">
        <v>2</v>
      </c>
      <c r="V282" s="8">
        <v>6</v>
      </c>
      <c r="W282" t="s">
        <v>510</v>
      </c>
      <c r="X282" s="8">
        <v>1</v>
      </c>
      <c r="Y282" s="8">
        <v>3</v>
      </c>
      <c r="Z282" s="1"/>
      <c r="AA282" s="14"/>
      <c r="AB282" s="10"/>
    </row>
    <row r="283" spans="2:28" x14ac:dyDescent="0.2">
      <c r="B283" t="s">
        <v>510</v>
      </c>
      <c r="C283" s="10" t="s">
        <v>327</v>
      </c>
      <c r="D283" t="s">
        <v>699</v>
      </c>
      <c r="E283" t="s">
        <v>700</v>
      </c>
      <c r="F283" s="8">
        <v>72</v>
      </c>
      <c r="G283" t="s">
        <v>303</v>
      </c>
      <c r="H283" t="s">
        <v>31</v>
      </c>
      <c r="I283" t="s">
        <v>351</v>
      </c>
      <c r="J283" t="s">
        <v>54</v>
      </c>
      <c r="K283" s="1" t="s">
        <v>1064</v>
      </c>
      <c r="M283" t="s">
        <v>270</v>
      </c>
      <c r="N283" s="9">
        <v>2.6</v>
      </c>
      <c r="O283" s="9">
        <v>2.6</v>
      </c>
      <c r="P283" s="1">
        <v>13</v>
      </c>
      <c r="Q283" s="8">
        <v>17</v>
      </c>
      <c r="R283" t="s">
        <v>372</v>
      </c>
      <c r="S283" t="s">
        <v>488</v>
      </c>
      <c r="T283" t="s">
        <v>288</v>
      </c>
      <c r="U283" s="8">
        <v>2</v>
      </c>
      <c r="V283" s="8">
        <v>6</v>
      </c>
      <c r="W283" t="s">
        <v>510</v>
      </c>
      <c r="X283" s="8">
        <v>1</v>
      </c>
      <c r="Y283" s="8">
        <v>3</v>
      </c>
      <c r="Z283" s="1"/>
      <c r="AA283" s="14"/>
      <c r="AB283" s="10"/>
    </row>
    <row r="284" spans="2:28" x14ac:dyDescent="0.2">
      <c r="B284" t="s">
        <v>510</v>
      </c>
      <c r="C284" s="10" t="s">
        <v>46</v>
      </c>
      <c r="D284" t="s">
        <v>699</v>
      </c>
      <c r="E284" t="s">
        <v>47</v>
      </c>
      <c r="F284" s="8">
        <v>46</v>
      </c>
      <c r="G284" t="s">
        <v>303</v>
      </c>
      <c r="H284" t="s">
        <v>113</v>
      </c>
      <c r="I284" t="s">
        <v>456</v>
      </c>
      <c r="J284" t="s">
        <v>54</v>
      </c>
      <c r="K284" s="1" t="s">
        <v>1064</v>
      </c>
      <c r="M284" t="s">
        <v>270</v>
      </c>
      <c r="N284" s="9">
        <v>4</v>
      </c>
      <c r="O284" s="9">
        <v>4</v>
      </c>
      <c r="P284" s="1">
        <v>13</v>
      </c>
      <c r="Q284" s="8">
        <v>17</v>
      </c>
      <c r="R284" t="s">
        <v>372</v>
      </c>
      <c r="S284" t="s">
        <v>488</v>
      </c>
      <c r="T284" t="s">
        <v>288</v>
      </c>
      <c r="U284" s="8">
        <v>2</v>
      </c>
      <c r="V284" s="8">
        <v>6</v>
      </c>
      <c r="W284" t="s">
        <v>510</v>
      </c>
      <c r="X284" s="8">
        <v>1</v>
      </c>
      <c r="Y284" s="8">
        <v>3</v>
      </c>
      <c r="Z284" s="1"/>
      <c r="AA284" s="14"/>
      <c r="AB284" s="10"/>
    </row>
    <row r="285" spans="2:28" x14ac:dyDescent="0.2">
      <c r="B285" t="s">
        <v>510</v>
      </c>
      <c r="C285" s="10" t="s">
        <v>345</v>
      </c>
      <c r="D285" t="s">
        <v>699</v>
      </c>
      <c r="E285" t="s">
        <v>700</v>
      </c>
      <c r="F285" s="8">
        <v>72</v>
      </c>
      <c r="G285" t="s">
        <v>303</v>
      </c>
      <c r="H285" t="s">
        <v>113</v>
      </c>
      <c r="I285" t="s">
        <v>351</v>
      </c>
      <c r="J285" t="s">
        <v>54</v>
      </c>
      <c r="K285" s="1" t="s">
        <v>1064</v>
      </c>
      <c r="M285" t="s">
        <v>270</v>
      </c>
      <c r="N285" s="9">
        <v>6</v>
      </c>
      <c r="O285" s="9">
        <v>6</v>
      </c>
      <c r="P285" s="1">
        <v>13</v>
      </c>
      <c r="Q285" s="8">
        <v>17</v>
      </c>
      <c r="R285" t="s">
        <v>372</v>
      </c>
      <c r="S285" t="s">
        <v>488</v>
      </c>
      <c r="T285" t="s">
        <v>288</v>
      </c>
      <c r="U285" s="8">
        <v>1</v>
      </c>
      <c r="V285" s="8">
        <v>3</v>
      </c>
      <c r="W285" t="s">
        <v>510</v>
      </c>
      <c r="X285" s="8">
        <v>1</v>
      </c>
      <c r="Y285" s="8">
        <v>3</v>
      </c>
      <c r="Z285" s="1"/>
      <c r="AA285" s="14"/>
      <c r="AB285" s="10"/>
    </row>
    <row r="286" spans="2:28" x14ac:dyDescent="0.2">
      <c r="B286" t="s">
        <v>510</v>
      </c>
      <c r="C286" s="10" t="s">
        <v>248</v>
      </c>
      <c r="D286" t="s">
        <v>699</v>
      </c>
      <c r="E286" t="s">
        <v>47</v>
      </c>
      <c r="F286" s="8">
        <v>46</v>
      </c>
      <c r="G286" t="s">
        <v>303</v>
      </c>
      <c r="H286" t="s">
        <v>578</v>
      </c>
      <c r="I286" t="s">
        <v>456</v>
      </c>
      <c r="J286" t="s">
        <v>54</v>
      </c>
      <c r="K286" s="1" t="s">
        <v>1064</v>
      </c>
      <c r="M286" t="s">
        <v>270</v>
      </c>
      <c r="N286" s="9">
        <v>5.9</v>
      </c>
      <c r="O286" s="9">
        <v>5.9</v>
      </c>
      <c r="P286" s="1">
        <v>13</v>
      </c>
      <c r="Q286" s="8">
        <v>17</v>
      </c>
      <c r="R286" t="s">
        <v>372</v>
      </c>
      <c r="S286" t="s">
        <v>488</v>
      </c>
      <c r="T286" t="s">
        <v>288</v>
      </c>
      <c r="U286" s="8">
        <v>2</v>
      </c>
      <c r="V286" s="8">
        <v>6</v>
      </c>
      <c r="W286" t="s">
        <v>510</v>
      </c>
      <c r="X286" s="8">
        <v>1</v>
      </c>
      <c r="Y286" s="8">
        <v>3</v>
      </c>
      <c r="Z286" s="1"/>
      <c r="AA286" s="14"/>
      <c r="AB286" s="10"/>
    </row>
    <row r="287" spans="2:28" x14ac:dyDescent="0.2">
      <c r="B287" t="s">
        <v>1542</v>
      </c>
      <c r="C287" s="10" t="s">
        <v>455</v>
      </c>
      <c r="D287" t="s">
        <v>1543</v>
      </c>
      <c r="E287" t="s">
        <v>1544</v>
      </c>
      <c r="F287" s="8">
        <v>32</v>
      </c>
      <c r="G287" t="s">
        <v>303</v>
      </c>
      <c r="H287" t="s">
        <v>588</v>
      </c>
      <c r="I287" t="s">
        <v>434</v>
      </c>
      <c r="J287" t="s">
        <v>54</v>
      </c>
      <c r="K287" s="1" t="s">
        <v>1064</v>
      </c>
      <c r="M287" t="s">
        <v>270</v>
      </c>
      <c r="N287" s="9">
        <v>98.68</v>
      </c>
      <c r="O287" s="9">
        <v>98.68</v>
      </c>
      <c r="P287" s="1">
        <v>13</v>
      </c>
      <c r="Q287" s="8">
        <v>17</v>
      </c>
      <c r="R287" t="s">
        <v>372</v>
      </c>
      <c r="S287" t="s">
        <v>488</v>
      </c>
      <c r="T287" t="s">
        <v>288</v>
      </c>
      <c r="U287" s="8">
        <v>1</v>
      </c>
      <c r="V287" s="8">
        <v>3</v>
      </c>
      <c r="W287" t="s">
        <v>1542</v>
      </c>
      <c r="X287" s="8">
        <v>1</v>
      </c>
      <c r="Y287" s="8">
        <v>3</v>
      </c>
      <c r="Z287" s="1"/>
      <c r="AA287" s="14"/>
      <c r="AB287" s="10"/>
    </row>
    <row r="288" spans="2:28" x14ac:dyDescent="0.2">
      <c r="B288" t="s">
        <v>1542</v>
      </c>
      <c r="C288" s="10" t="s">
        <v>36</v>
      </c>
      <c r="D288" t="s">
        <v>1543</v>
      </c>
      <c r="E288" t="s">
        <v>1544</v>
      </c>
      <c r="F288" s="8">
        <v>32</v>
      </c>
      <c r="G288" t="s">
        <v>303</v>
      </c>
      <c r="H288" t="s">
        <v>151</v>
      </c>
      <c r="I288" t="s">
        <v>434</v>
      </c>
      <c r="J288" t="s">
        <v>54</v>
      </c>
      <c r="K288" s="1" t="s">
        <v>1064</v>
      </c>
      <c r="M288" t="s">
        <v>270</v>
      </c>
      <c r="N288" s="9">
        <v>96.68</v>
      </c>
      <c r="O288" s="9">
        <v>96.68</v>
      </c>
      <c r="P288" s="1">
        <v>13</v>
      </c>
      <c r="Q288" s="8">
        <v>17</v>
      </c>
      <c r="R288" t="s">
        <v>372</v>
      </c>
      <c r="S288" t="s">
        <v>488</v>
      </c>
      <c r="T288" t="s">
        <v>288</v>
      </c>
      <c r="U288" s="8">
        <v>1</v>
      </c>
      <c r="V288" s="8">
        <v>3</v>
      </c>
      <c r="W288" t="s">
        <v>1542</v>
      </c>
      <c r="X288" s="8">
        <v>1</v>
      </c>
      <c r="Y288" s="8">
        <v>3</v>
      </c>
      <c r="Z288" s="1"/>
      <c r="AA288" s="14"/>
      <c r="AB288" s="10"/>
    </row>
    <row r="289" spans="2:28" x14ac:dyDescent="0.2">
      <c r="B289" t="s">
        <v>445</v>
      </c>
      <c r="C289" s="10" t="s">
        <v>455</v>
      </c>
      <c r="D289" t="s">
        <v>314</v>
      </c>
      <c r="E289" t="s">
        <v>171</v>
      </c>
      <c r="F289" s="8">
        <v>35</v>
      </c>
      <c r="G289" t="s">
        <v>303</v>
      </c>
      <c r="H289" t="s">
        <v>495</v>
      </c>
      <c r="I289" t="s">
        <v>599</v>
      </c>
      <c r="J289" t="s">
        <v>54</v>
      </c>
      <c r="K289" s="1" t="s">
        <v>1064</v>
      </c>
      <c r="M289" t="s">
        <v>270</v>
      </c>
      <c r="N289" s="9">
        <v>4.2</v>
      </c>
      <c r="O289" s="9">
        <v>4.2</v>
      </c>
      <c r="P289" s="1">
        <v>13</v>
      </c>
      <c r="Q289" s="8">
        <v>17</v>
      </c>
      <c r="R289" t="s">
        <v>372</v>
      </c>
      <c r="S289" t="s">
        <v>488</v>
      </c>
      <c r="T289" t="s">
        <v>288</v>
      </c>
      <c r="U289" s="8">
        <v>1</v>
      </c>
      <c r="V289" s="8">
        <v>3</v>
      </c>
      <c r="W289" t="s">
        <v>445</v>
      </c>
      <c r="X289" s="8">
        <v>1</v>
      </c>
      <c r="Y289" s="8">
        <v>3</v>
      </c>
      <c r="Z289" s="1"/>
      <c r="AA289" s="14"/>
      <c r="AB289" s="10"/>
    </row>
    <row r="290" spans="2:28" x14ac:dyDescent="0.2">
      <c r="B290" t="s">
        <v>701</v>
      </c>
      <c r="C290" s="10" t="s">
        <v>36</v>
      </c>
      <c r="D290" t="s">
        <v>702</v>
      </c>
      <c r="E290" t="s">
        <v>703</v>
      </c>
      <c r="F290" s="8">
        <v>18</v>
      </c>
      <c r="G290" t="s">
        <v>303</v>
      </c>
      <c r="H290" t="s">
        <v>232</v>
      </c>
      <c r="I290" t="s">
        <v>456</v>
      </c>
      <c r="J290" t="s">
        <v>54</v>
      </c>
      <c r="K290" s="1" t="s">
        <v>1064</v>
      </c>
      <c r="M290" t="s">
        <v>270</v>
      </c>
      <c r="N290" s="9">
        <v>3.28</v>
      </c>
      <c r="O290" s="9">
        <v>1.64</v>
      </c>
      <c r="P290" s="1">
        <v>13</v>
      </c>
      <c r="Q290" s="8">
        <v>17</v>
      </c>
      <c r="R290" t="s">
        <v>372</v>
      </c>
      <c r="S290" t="s">
        <v>488</v>
      </c>
      <c r="T290" t="s">
        <v>530</v>
      </c>
      <c r="U290" s="8">
        <v>2</v>
      </c>
      <c r="V290" s="8">
        <v>6</v>
      </c>
      <c r="W290" t="s">
        <v>701</v>
      </c>
      <c r="X290" s="8">
        <v>1</v>
      </c>
      <c r="Y290" s="8">
        <v>3</v>
      </c>
      <c r="Z290" s="1"/>
      <c r="AA290" s="14"/>
      <c r="AB290" s="10"/>
    </row>
    <row r="291" spans="2:28" x14ac:dyDescent="0.2">
      <c r="B291" t="s">
        <v>704</v>
      </c>
      <c r="C291" s="10" t="s">
        <v>455</v>
      </c>
      <c r="D291" t="s">
        <v>705</v>
      </c>
      <c r="E291" t="s">
        <v>705</v>
      </c>
      <c r="F291" s="8">
        <v>5</v>
      </c>
      <c r="G291" t="s">
        <v>303</v>
      </c>
      <c r="H291" t="s">
        <v>409</v>
      </c>
      <c r="I291" t="s">
        <v>519</v>
      </c>
      <c r="J291" t="s">
        <v>54</v>
      </c>
      <c r="K291" s="1" t="s">
        <v>1064</v>
      </c>
      <c r="M291" t="s">
        <v>270</v>
      </c>
      <c r="N291" s="9">
        <v>2.96</v>
      </c>
      <c r="O291" s="9">
        <v>1.48</v>
      </c>
      <c r="P291" s="1">
        <v>13</v>
      </c>
      <c r="Q291" s="8">
        <v>17</v>
      </c>
      <c r="R291" t="s">
        <v>372</v>
      </c>
      <c r="S291" t="s">
        <v>488</v>
      </c>
      <c r="T291" t="s">
        <v>530</v>
      </c>
      <c r="U291" s="8">
        <v>1</v>
      </c>
      <c r="V291" s="8">
        <v>3</v>
      </c>
      <c r="W291" t="s">
        <v>704</v>
      </c>
      <c r="X291" s="8">
        <v>1</v>
      </c>
      <c r="Y291" s="8">
        <v>3</v>
      </c>
      <c r="Z291" s="1"/>
      <c r="AA291" s="14"/>
      <c r="AB291" s="10"/>
    </row>
    <row r="292" spans="2:28" x14ac:dyDescent="0.2">
      <c r="B292" t="s">
        <v>32</v>
      </c>
      <c r="C292" s="10" t="s">
        <v>36</v>
      </c>
      <c r="D292" t="s">
        <v>382</v>
      </c>
      <c r="E292" t="s">
        <v>476</v>
      </c>
      <c r="F292" s="8">
        <v>7</v>
      </c>
      <c r="G292" t="s">
        <v>303</v>
      </c>
      <c r="H292" t="s">
        <v>411</v>
      </c>
      <c r="I292" t="s">
        <v>519</v>
      </c>
      <c r="J292" t="s">
        <v>54</v>
      </c>
      <c r="K292" s="1" t="s">
        <v>1064</v>
      </c>
      <c r="M292" t="s">
        <v>270</v>
      </c>
      <c r="N292" s="9">
        <v>8.5</v>
      </c>
      <c r="O292" s="9">
        <v>4.25</v>
      </c>
      <c r="P292" s="1">
        <v>13</v>
      </c>
      <c r="Q292" s="8">
        <v>17</v>
      </c>
      <c r="R292" t="s">
        <v>372</v>
      </c>
      <c r="S292" t="s">
        <v>488</v>
      </c>
      <c r="T292" t="s">
        <v>530</v>
      </c>
      <c r="U292" s="8">
        <v>1</v>
      </c>
      <c r="V292" s="8">
        <v>3</v>
      </c>
      <c r="W292" t="s">
        <v>32</v>
      </c>
      <c r="X292" s="8">
        <v>1</v>
      </c>
      <c r="Y292" s="8">
        <v>3</v>
      </c>
      <c r="Z292" s="1"/>
      <c r="AA292" s="14"/>
      <c r="AB292" s="10"/>
    </row>
    <row r="293" spans="2:28" x14ac:dyDescent="0.2">
      <c r="B293" t="s">
        <v>706</v>
      </c>
      <c r="C293" s="10" t="s">
        <v>455</v>
      </c>
      <c r="D293" t="s">
        <v>707</v>
      </c>
      <c r="E293" t="s">
        <v>708</v>
      </c>
      <c r="F293" s="8">
        <v>1</v>
      </c>
      <c r="G293" t="s">
        <v>303</v>
      </c>
      <c r="H293" t="s">
        <v>578</v>
      </c>
      <c r="I293" t="s">
        <v>351</v>
      </c>
      <c r="J293" t="s">
        <v>54</v>
      </c>
      <c r="K293" s="1" t="s">
        <v>1064</v>
      </c>
      <c r="M293" t="s">
        <v>270</v>
      </c>
      <c r="N293" s="9">
        <v>4.8</v>
      </c>
      <c r="O293" s="9">
        <v>4.8</v>
      </c>
      <c r="P293" s="1">
        <v>13</v>
      </c>
      <c r="Q293" s="8">
        <v>17</v>
      </c>
      <c r="R293" t="s">
        <v>372</v>
      </c>
      <c r="S293" t="s">
        <v>488</v>
      </c>
      <c r="T293" t="s">
        <v>530</v>
      </c>
      <c r="U293" s="8">
        <v>1</v>
      </c>
      <c r="V293" s="8">
        <v>3</v>
      </c>
      <c r="W293" t="s">
        <v>706</v>
      </c>
      <c r="X293" s="8">
        <v>1</v>
      </c>
      <c r="Y293" s="8">
        <v>3</v>
      </c>
      <c r="Z293" s="1"/>
      <c r="AA293" s="14"/>
      <c r="AB293" s="10"/>
    </row>
    <row r="294" spans="2:28" x14ac:dyDescent="0.2">
      <c r="B294" t="s">
        <v>706</v>
      </c>
      <c r="C294" s="10" t="s">
        <v>36</v>
      </c>
      <c r="D294" t="s">
        <v>707</v>
      </c>
      <c r="E294" t="s">
        <v>709</v>
      </c>
      <c r="F294" s="8">
        <v>72</v>
      </c>
      <c r="G294" t="s">
        <v>303</v>
      </c>
      <c r="H294" t="s">
        <v>578</v>
      </c>
      <c r="I294" t="s">
        <v>351</v>
      </c>
      <c r="J294" t="s">
        <v>54</v>
      </c>
      <c r="K294" s="1" t="s">
        <v>1064</v>
      </c>
      <c r="M294" t="s">
        <v>270</v>
      </c>
      <c r="N294" s="9">
        <v>4.8</v>
      </c>
      <c r="O294" s="9">
        <v>4.8</v>
      </c>
      <c r="P294" s="1">
        <v>13</v>
      </c>
      <c r="Q294" s="8">
        <v>17</v>
      </c>
      <c r="R294" t="s">
        <v>372</v>
      </c>
      <c r="S294" t="s">
        <v>488</v>
      </c>
      <c r="T294" t="s">
        <v>530</v>
      </c>
      <c r="U294" s="8">
        <v>1</v>
      </c>
      <c r="V294" s="8">
        <v>3</v>
      </c>
      <c r="W294" t="s">
        <v>706</v>
      </c>
      <c r="X294" s="8">
        <v>1</v>
      </c>
      <c r="Y294" s="8">
        <v>3</v>
      </c>
      <c r="Z294" s="1"/>
      <c r="AA294" s="14"/>
      <c r="AB294" s="10"/>
    </row>
    <row r="295" spans="2:28" x14ac:dyDescent="0.2">
      <c r="B295" t="s">
        <v>706</v>
      </c>
      <c r="C295" s="10" t="s">
        <v>396</v>
      </c>
      <c r="D295" t="s">
        <v>707</v>
      </c>
      <c r="E295" t="s">
        <v>710</v>
      </c>
      <c r="F295" s="8">
        <v>35</v>
      </c>
      <c r="G295" t="s">
        <v>303</v>
      </c>
      <c r="H295" t="s">
        <v>578</v>
      </c>
      <c r="I295" t="s">
        <v>351</v>
      </c>
      <c r="J295" t="s">
        <v>54</v>
      </c>
      <c r="K295" s="1" t="s">
        <v>1064</v>
      </c>
      <c r="M295" t="s">
        <v>270</v>
      </c>
      <c r="N295" s="9">
        <v>4.8</v>
      </c>
      <c r="O295" s="9">
        <v>4.8</v>
      </c>
      <c r="P295" s="1">
        <v>13</v>
      </c>
      <c r="Q295" s="8">
        <v>17</v>
      </c>
      <c r="R295" t="s">
        <v>372</v>
      </c>
      <c r="S295" t="s">
        <v>488</v>
      </c>
      <c r="T295" t="s">
        <v>530</v>
      </c>
      <c r="U295" s="8">
        <v>1</v>
      </c>
      <c r="V295" s="8">
        <v>3</v>
      </c>
      <c r="W295" t="s">
        <v>706</v>
      </c>
      <c r="X295" s="8">
        <v>1</v>
      </c>
      <c r="Y295" s="8">
        <v>3</v>
      </c>
      <c r="Z295" s="1"/>
      <c r="AA295" s="14"/>
      <c r="AB295" s="10"/>
    </row>
    <row r="296" spans="2:28" x14ac:dyDescent="0.2">
      <c r="B296" t="s">
        <v>706</v>
      </c>
      <c r="C296" s="10" t="s">
        <v>436</v>
      </c>
      <c r="D296" t="s">
        <v>707</v>
      </c>
      <c r="E296" t="s">
        <v>1339</v>
      </c>
      <c r="F296" s="8">
        <v>26</v>
      </c>
      <c r="G296" t="s">
        <v>303</v>
      </c>
      <c r="H296" t="s">
        <v>578</v>
      </c>
      <c r="I296" t="s">
        <v>351</v>
      </c>
      <c r="J296" t="s">
        <v>54</v>
      </c>
      <c r="K296" s="1" t="s">
        <v>1064</v>
      </c>
      <c r="M296" t="s">
        <v>270</v>
      </c>
      <c r="N296" s="9">
        <v>4.8</v>
      </c>
      <c r="O296" s="9">
        <v>4.8</v>
      </c>
      <c r="P296" s="1">
        <v>13</v>
      </c>
      <c r="Q296" s="8">
        <v>17</v>
      </c>
      <c r="R296" t="s">
        <v>372</v>
      </c>
      <c r="S296" t="s">
        <v>488</v>
      </c>
      <c r="T296" t="s">
        <v>530</v>
      </c>
      <c r="U296" s="8">
        <v>1</v>
      </c>
      <c r="V296" s="8">
        <v>3</v>
      </c>
      <c r="W296" t="s">
        <v>706</v>
      </c>
      <c r="X296" s="8">
        <v>1</v>
      </c>
      <c r="Y296" s="8">
        <v>3</v>
      </c>
      <c r="Z296" s="1"/>
      <c r="AA296" s="14"/>
      <c r="AB296" s="10"/>
    </row>
    <row r="297" spans="2:28" x14ac:dyDescent="0.2">
      <c r="B297" t="s">
        <v>706</v>
      </c>
      <c r="C297" s="10" t="s">
        <v>146</v>
      </c>
      <c r="D297" t="s">
        <v>707</v>
      </c>
      <c r="E297" t="s">
        <v>1402</v>
      </c>
      <c r="F297" s="8">
        <v>18</v>
      </c>
      <c r="G297" t="s">
        <v>303</v>
      </c>
      <c r="H297" t="s">
        <v>578</v>
      </c>
      <c r="I297" t="s">
        <v>351</v>
      </c>
      <c r="J297" t="s">
        <v>54</v>
      </c>
      <c r="K297" s="1" t="s">
        <v>1064</v>
      </c>
      <c r="M297" t="s">
        <v>270</v>
      </c>
      <c r="N297" s="9">
        <v>4.8</v>
      </c>
      <c r="O297" s="9">
        <v>4.8</v>
      </c>
      <c r="P297" s="1">
        <v>13</v>
      </c>
      <c r="Q297" s="8">
        <v>17</v>
      </c>
      <c r="R297" t="s">
        <v>372</v>
      </c>
      <c r="S297" t="s">
        <v>488</v>
      </c>
      <c r="T297" t="s">
        <v>530</v>
      </c>
      <c r="U297" s="8">
        <v>1</v>
      </c>
      <c r="V297" s="8">
        <v>3</v>
      </c>
      <c r="W297" t="s">
        <v>706</v>
      </c>
      <c r="X297" s="8">
        <v>1</v>
      </c>
      <c r="Y297" s="8">
        <v>3</v>
      </c>
      <c r="Z297" s="1"/>
      <c r="AA297" s="14"/>
      <c r="AB297" s="10"/>
    </row>
    <row r="298" spans="2:28" x14ac:dyDescent="0.2">
      <c r="B298" t="s">
        <v>706</v>
      </c>
      <c r="C298" s="10" t="s">
        <v>66</v>
      </c>
      <c r="D298" t="s">
        <v>707</v>
      </c>
      <c r="E298" t="s">
        <v>710</v>
      </c>
      <c r="F298" s="8">
        <v>35</v>
      </c>
      <c r="G298" t="s">
        <v>303</v>
      </c>
      <c r="H298" t="s">
        <v>113</v>
      </c>
      <c r="I298" t="s">
        <v>434</v>
      </c>
      <c r="J298" t="s">
        <v>54</v>
      </c>
      <c r="K298" s="1" t="s">
        <v>1064</v>
      </c>
      <c r="M298" t="s">
        <v>270</v>
      </c>
      <c r="N298" s="9">
        <v>2.2400000000000002</v>
      </c>
      <c r="O298" s="9">
        <v>2.0299999999999998</v>
      </c>
      <c r="P298" s="1">
        <v>13</v>
      </c>
      <c r="Q298" s="8">
        <v>17</v>
      </c>
      <c r="R298" t="s">
        <v>372</v>
      </c>
      <c r="S298" t="s">
        <v>488</v>
      </c>
      <c r="T298" t="s">
        <v>530</v>
      </c>
      <c r="U298" s="8">
        <v>1</v>
      </c>
      <c r="V298" s="8">
        <v>3</v>
      </c>
      <c r="W298" t="s">
        <v>706</v>
      </c>
      <c r="X298" s="8">
        <v>1</v>
      </c>
      <c r="Y298" s="8">
        <v>3</v>
      </c>
      <c r="Z298" s="1"/>
      <c r="AA298" s="14"/>
      <c r="AB298" s="10"/>
    </row>
    <row r="299" spans="2:28" x14ac:dyDescent="0.2">
      <c r="B299" t="s">
        <v>706</v>
      </c>
      <c r="C299" s="10" t="s">
        <v>327</v>
      </c>
      <c r="D299" t="s">
        <v>707</v>
      </c>
      <c r="E299" t="s">
        <v>708</v>
      </c>
      <c r="F299" s="8">
        <v>1</v>
      </c>
      <c r="G299" t="s">
        <v>303</v>
      </c>
      <c r="H299" t="s">
        <v>113</v>
      </c>
      <c r="I299" t="s">
        <v>351</v>
      </c>
      <c r="J299" t="s">
        <v>54</v>
      </c>
      <c r="K299" s="1" t="s">
        <v>1064</v>
      </c>
      <c r="M299" t="s">
        <v>270</v>
      </c>
      <c r="N299" s="9">
        <v>2.4</v>
      </c>
      <c r="O299" s="9">
        <v>2.1800000000000002</v>
      </c>
      <c r="P299" s="1">
        <v>13</v>
      </c>
      <c r="Q299" s="8">
        <v>17</v>
      </c>
      <c r="R299" t="s">
        <v>372</v>
      </c>
      <c r="S299" t="s">
        <v>488</v>
      </c>
      <c r="T299" t="s">
        <v>530</v>
      </c>
      <c r="U299" s="8">
        <v>1</v>
      </c>
      <c r="V299" s="8">
        <v>3</v>
      </c>
      <c r="W299" t="s">
        <v>706</v>
      </c>
      <c r="X299" s="8">
        <v>1</v>
      </c>
      <c r="Y299" s="8">
        <v>3</v>
      </c>
      <c r="Z299" s="1"/>
      <c r="AA299" s="14"/>
      <c r="AB299" s="10"/>
    </row>
    <row r="300" spans="2:28" x14ac:dyDescent="0.2">
      <c r="B300" t="s">
        <v>706</v>
      </c>
      <c r="C300" s="10" t="s">
        <v>46</v>
      </c>
      <c r="D300" t="s">
        <v>707</v>
      </c>
      <c r="E300" t="s">
        <v>709</v>
      </c>
      <c r="F300" s="8">
        <v>72</v>
      </c>
      <c r="G300" t="s">
        <v>303</v>
      </c>
      <c r="H300" t="s">
        <v>113</v>
      </c>
      <c r="I300" t="s">
        <v>351</v>
      </c>
      <c r="J300" t="s">
        <v>54</v>
      </c>
      <c r="K300" s="1" t="s">
        <v>1064</v>
      </c>
      <c r="M300" t="s">
        <v>270</v>
      </c>
      <c r="N300" s="9">
        <v>2.1800000000000002</v>
      </c>
      <c r="O300" s="9">
        <v>2.1800000000000002</v>
      </c>
      <c r="P300" s="1">
        <v>13</v>
      </c>
      <c r="Q300" s="8">
        <v>17</v>
      </c>
      <c r="R300" t="s">
        <v>372</v>
      </c>
      <c r="S300" t="s">
        <v>488</v>
      </c>
      <c r="T300" t="s">
        <v>530</v>
      </c>
      <c r="U300" s="8">
        <v>1</v>
      </c>
      <c r="V300" s="8">
        <v>3</v>
      </c>
      <c r="W300" t="s">
        <v>706</v>
      </c>
      <c r="X300" s="8">
        <v>1</v>
      </c>
      <c r="Y300" s="8">
        <v>3</v>
      </c>
      <c r="Z300" s="1"/>
      <c r="AA300" s="14"/>
      <c r="AB300" s="10"/>
    </row>
    <row r="301" spans="2:28" x14ac:dyDescent="0.2">
      <c r="B301" t="s">
        <v>706</v>
      </c>
      <c r="C301" s="10" t="s">
        <v>345</v>
      </c>
      <c r="D301" t="s">
        <v>707</v>
      </c>
      <c r="E301" t="s">
        <v>1339</v>
      </c>
      <c r="F301" s="8">
        <v>26</v>
      </c>
      <c r="G301" t="s">
        <v>303</v>
      </c>
      <c r="H301" t="s">
        <v>113</v>
      </c>
      <c r="I301" t="s">
        <v>351</v>
      </c>
      <c r="J301" t="s">
        <v>54</v>
      </c>
      <c r="K301" s="1" t="s">
        <v>1064</v>
      </c>
      <c r="M301" t="s">
        <v>270</v>
      </c>
      <c r="N301" s="9">
        <v>2.1800000000000002</v>
      </c>
      <c r="O301" s="9">
        <v>2.1800000000000002</v>
      </c>
      <c r="P301" s="1">
        <v>13</v>
      </c>
      <c r="Q301" s="8">
        <v>17</v>
      </c>
      <c r="R301" t="s">
        <v>372</v>
      </c>
      <c r="S301" t="s">
        <v>488</v>
      </c>
      <c r="T301" t="s">
        <v>530</v>
      </c>
      <c r="U301" s="8">
        <v>1</v>
      </c>
      <c r="V301" s="8">
        <v>3</v>
      </c>
      <c r="W301" t="s">
        <v>706</v>
      </c>
      <c r="X301" s="8">
        <v>1</v>
      </c>
      <c r="Y301" s="8">
        <v>3</v>
      </c>
      <c r="Z301" s="1"/>
      <c r="AA301" s="14"/>
      <c r="AB301" s="10"/>
    </row>
    <row r="302" spans="2:28" x14ac:dyDescent="0.2">
      <c r="B302" t="s">
        <v>183</v>
      </c>
      <c r="C302" s="10" t="s">
        <v>396</v>
      </c>
      <c r="D302" t="s">
        <v>19</v>
      </c>
      <c r="E302" t="s">
        <v>244</v>
      </c>
      <c r="F302" s="8">
        <v>1</v>
      </c>
      <c r="G302" t="s">
        <v>303</v>
      </c>
      <c r="H302" t="s">
        <v>113</v>
      </c>
      <c r="I302" t="s">
        <v>456</v>
      </c>
      <c r="J302" t="s">
        <v>54</v>
      </c>
      <c r="K302" s="1" t="s">
        <v>1064</v>
      </c>
      <c r="M302" t="s">
        <v>270</v>
      </c>
      <c r="N302" s="9">
        <v>1.65</v>
      </c>
      <c r="O302" s="9">
        <v>1.23</v>
      </c>
      <c r="P302" s="1">
        <v>13</v>
      </c>
      <c r="Q302" s="8">
        <v>17</v>
      </c>
      <c r="R302" t="s">
        <v>372</v>
      </c>
      <c r="S302" t="s">
        <v>488</v>
      </c>
      <c r="T302" t="s">
        <v>288</v>
      </c>
      <c r="U302" s="8">
        <v>2</v>
      </c>
      <c r="V302" s="8">
        <v>6</v>
      </c>
      <c r="W302" t="s">
        <v>183</v>
      </c>
      <c r="X302" s="8">
        <v>1</v>
      </c>
      <c r="Y302" s="8">
        <v>3</v>
      </c>
      <c r="Z302" s="1"/>
      <c r="AA302" s="14"/>
      <c r="AB302" s="10"/>
    </row>
    <row r="303" spans="2:28" x14ac:dyDescent="0.2">
      <c r="B303" t="s">
        <v>183</v>
      </c>
      <c r="C303" s="10" t="s">
        <v>441</v>
      </c>
      <c r="D303" t="s">
        <v>19</v>
      </c>
      <c r="E303" t="s">
        <v>532</v>
      </c>
      <c r="F303" s="8">
        <v>38</v>
      </c>
      <c r="G303" t="s">
        <v>303</v>
      </c>
      <c r="H303" t="s">
        <v>113</v>
      </c>
      <c r="I303" t="s">
        <v>351</v>
      </c>
      <c r="J303" t="s">
        <v>54</v>
      </c>
      <c r="K303" s="1" t="s">
        <v>1064</v>
      </c>
      <c r="M303" t="s">
        <v>270</v>
      </c>
      <c r="N303" s="9">
        <v>2.5</v>
      </c>
      <c r="O303" s="9">
        <v>2.5</v>
      </c>
      <c r="P303" s="1">
        <v>13</v>
      </c>
      <c r="Q303" s="8">
        <v>17</v>
      </c>
      <c r="R303" t="s">
        <v>372</v>
      </c>
      <c r="S303" t="s">
        <v>488</v>
      </c>
      <c r="T303" t="s">
        <v>288</v>
      </c>
      <c r="U303" s="8">
        <v>1</v>
      </c>
      <c r="V303" s="8">
        <v>3</v>
      </c>
      <c r="W303" t="s">
        <v>183</v>
      </c>
      <c r="X303" s="8">
        <v>1</v>
      </c>
      <c r="Y303" s="8">
        <v>3</v>
      </c>
      <c r="Z303" s="1"/>
      <c r="AA303" s="14"/>
      <c r="AB303" s="10"/>
    </row>
    <row r="304" spans="2:28" x14ac:dyDescent="0.2">
      <c r="B304" t="s">
        <v>711</v>
      </c>
      <c r="C304" s="10" t="s">
        <v>274</v>
      </c>
      <c r="D304" t="s">
        <v>712</v>
      </c>
      <c r="E304" t="s">
        <v>1488</v>
      </c>
      <c r="F304" s="8">
        <v>5</v>
      </c>
      <c r="G304" t="s">
        <v>303</v>
      </c>
      <c r="H304" t="s">
        <v>610</v>
      </c>
      <c r="I304" t="s">
        <v>434</v>
      </c>
      <c r="J304" t="s">
        <v>54</v>
      </c>
      <c r="K304" s="1" t="s">
        <v>1064</v>
      </c>
      <c r="M304" t="s">
        <v>270</v>
      </c>
      <c r="N304" s="9">
        <v>3.08</v>
      </c>
      <c r="O304" s="9">
        <v>3.08</v>
      </c>
      <c r="P304" s="1">
        <v>13</v>
      </c>
      <c r="Q304" s="8">
        <v>17</v>
      </c>
      <c r="R304" t="s">
        <v>372</v>
      </c>
      <c r="S304" t="s">
        <v>488</v>
      </c>
      <c r="T304" t="s">
        <v>288</v>
      </c>
      <c r="U304" s="8">
        <v>1</v>
      </c>
      <c r="V304" s="8">
        <v>3</v>
      </c>
      <c r="W304" t="s">
        <v>711</v>
      </c>
      <c r="X304" s="8">
        <v>1</v>
      </c>
      <c r="Y304" s="8">
        <v>3</v>
      </c>
      <c r="Z304" s="1"/>
      <c r="AA304" s="14"/>
      <c r="AB304" s="10"/>
    </row>
    <row r="305" spans="2:28" x14ac:dyDescent="0.2">
      <c r="B305" t="s">
        <v>711</v>
      </c>
      <c r="C305" s="10" t="s">
        <v>455</v>
      </c>
      <c r="D305" t="s">
        <v>712</v>
      </c>
      <c r="E305" t="s">
        <v>1377</v>
      </c>
      <c r="F305" s="8">
        <v>3</v>
      </c>
      <c r="G305" t="s">
        <v>303</v>
      </c>
      <c r="H305" t="s">
        <v>610</v>
      </c>
      <c r="I305" t="s">
        <v>351</v>
      </c>
      <c r="J305" t="s">
        <v>54</v>
      </c>
      <c r="K305" s="1" t="s">
        <v>1064</v>
      </c>
      <c r="M305" t="s">
        <v>270</v>
      </c>
      <c r="N305" s="9">
        <v>3.3</v>
      </c>
      <c r="O305" s="9">
        <v>3.3</v>
      </c>
      <c r="P305" s="1">
        <v>13</v>
      </c>
      <c r="Q305" s="8">
        <v>17</v>
      </c>
      <c r="R305" t="s">
        <v>372</v>
      </c>
      <c r="S305" t="s">
        <v>488</v>
      </c>
      <c r="T305" t="s">
        <v>288</v>
      </c>
      <c r="U305" s="8">
        <v>1</v>
      </c>
      <c r="V305" s="8">
        <v>3</v>
      </c>
      <c r="W305" t="s">
        <v>711</v>
      </c>
      <c r="X305" s="8">
        <v>1</v>
      </c>
      <c r="Y305" s="8">
        <v>3</v>
      </c>
      <c r="Z305" s="1"/>
      <c r="AA305" s="14"/>
      <c r="AB305" s="10"/>
    </row>
    <row r="306" spans="2:28" x14ac:dyDescent="0.2">
      <c r="B306" t="s">
        <v>711</v>
      </c>
      <c r="C306" s="10" t="s">
        <v>620</v>
      </c>
      <c r="D306" t="s">
        <v>712</v>
      </c>
      <c r="E306" t="s">
        <v>1278</v>
      </c>
      <c r="F306" s="8">
        <v>38</v>
      </c>
      <c r="G306" t="s">
        <v>303</v>
      </c>
      <c r="H306" t="s">
        <v>610</v>
      </c>
      <c r="I306" t="s">
        <v>351</v>
      </c>
      <c r="J306" t="s">
        <v>54</v>
      </c>
      <c r="K306" s="1" t="s">
        <v>1064</v>
      </c>
      <c r="M306" t="s">
        <v>270</v>
      </c>
      <c r="N306" s="9">
        <v>3.3</v>
      </c>
      <c r="O306" s="9">
        <v>3.3</v>
      </c>
      <c r="P306" s="1">
        <v>13</v>
      </c>
      <c r="Q306" s="8">
        <v>17</v>
      </c>
      <c r="R306" t="s">
        <v>372</v>
      </c>
      <c r="S306" t="s">
        <v>488</v>
      </c>
      <c r="T306" t="s">
        <v>288</v>
      </c>
      <c r="U306" s="8">
        <v>1</v>
      </c>
      <c r="V306" s="8">
        <v>3</v>
      </c>
      <c r="W306" t="s">
        <v>711</v>
      </c>
      <c r="X306" s="8">
        <v>1</v>
      </c>
      <c r="Y306" s="8">
        <v>3</v>
      </c>
      <c r="Z306" s="1"/>
      <c r="AA306" s="14"/>
      <c r="AB306" s="10"/>
    </row>
    <row r="307" spans="2:28" x14ac:dyDescent="0.2">
      <c r="B307" t="s">
        <v>711</v>
      </c>
      <c r="C307" s="10" t="s">
        <v>274</v>
      </c>
      <c r="D307" t="s">
        <v>712</v>
      </c>
      <c r="E307" t="s">
        <v>1403</v>
      </c>
      <c r="F307" s="8">
        <v>18</v>
      </c>
      <c r="G307" t="s">
        <v>303</v>
      </c>
      <c r="H307" t="s">
        <v>610</v>
      </c>
      <c r="I307" t="s">
        <v>351</v>
      </c>
      <c r="J307" t="s">
        <v>54</v>
      </c>
      <c r="K307" s="1" t="s">
        <v>1064</v>
      </c>
      <c r="M307" t="s">
        <v>270</v>
      </c>
      <c r="N307" s="9">
        <v>3.3</v>
      </c>
      <c r="O307" s="9">
        <v>3.3</v>
      </c>
      <c r="P307" s="1">
        <v>13</v>
      </c>
      <c r="Q307" s="8">
        <v>17</v>
      </c>
      <c r="R307" t="s">
        <v>372</v>
      </c>
      <c r="S307" t="s">
        <v>488</v>
      </c>
      <c r="T307" t="s">
        <v>288</v>
      </c>
      <c r="U307" s="8">
        <v>1</v>
      </c>
      <c r="V307" s="8">
        <v>3</v>
      </c>
      <c r="W307" t="s">
        <v>711</v>
      </c>
      <c r="X307" s="8">
        <v>1</v>
      </c>
      <c r="Y307" s="8">
        <v>3</v>
      </c>
      <c r="Z307" s="1"/>
      <c r="AA307" s="14"/>
      <c r="AB307" s="10"/>
    </row>
    <row r="308" spans="2:28" s="23" customFormat="1" x14ac:dyDescent="0.2">
      <c r="B308" s="23" t="s">
        <v>711</v>
      </c>
      <c r="C308" s="24"/>
      <c r="D308" s="23" t="s">
        <v>712</v>
      </c>
      <c r="E308" s="23" t="s">
        <v>1279</v>
      </c>
      <c r="F308" s="25">
        <v>30</v>
      </c>
      <c r="G308" s="23" t="s">
        <v>303</v>
      </c>
      <c r="H308" s="23" t="s">
        <v>610</v>
      </c>
      <c r="I308" t="s">
        <v>351</v>
      </c>
      <c r="J308" s="23" t="s">
        <v>54</v>
      </c>
      <c r="K308" s="26" t="s">
        <v>1064</v>
      </c>
      <c r="M308" s="23" t="s">
        <v>270</v>
      </c>
      <c r="N308" s="27">
        <v>3.3</v>
      </c>
      <c r="O308" s="27">
        <v>3.3</v>
      </c>
      <c r="P308" s="26">
        <v>13</v>
      </c>
      <c r="Q308" s="25">
        <v>17</v>
      </c>
      <c r="R308" s="23" t="s">
        <v>372</v>
      </c>
      <c r="S308" s="23" t="s">
        <v>488</v>
      </c>
      <c r="T308" s="23" t="s">
        <v>288</v>
      </c>
      <c r="U308" s="25">
        <v>1</v>
      </c>
      <c r="V308" s="25">
        <v>3</v>
      </c>
      <c r="W308" s="23" t="s">
        <v>711</v>
      </c>
      <c r="X308" s="25">
        <v>1</v>
      </c>
      <c r="Y308" s="25">
        <v>3</v>
      </c>
      <c r="Z308" s="26"/>
      <c r="AA308" s="28"/>
      <c r="AB308" s="24"/>
    </row>
    <row r="309" spans="2:28" x14ac:dyDescent="0.2">
      <c r="B309" t="s">
        <v>711</v>
      </c>
      <c r="C309" s="10" t="s">
        <v>66</v>
      </c>
      <c r="D309" t="s">
        <v>712</v>
      </c>
      <c r="E309" t="s">
        <v>713</v>
      </c>
      <c r="F309" s="8">
        <v>72</v>
      </c>
      <c r="G309" t="s">
        <v>303</v>
      </c>
      <c r="H309" t="s">
        <v>583</v>
      </c>
      <c r="I309" t="s">
        <v>351</v>
      </c>
      <c r="J309" t="s">
        <v>54</v>
      </c>
      <c r="K309" s="1" t="s">
        <v>1064</v>
      </c>
      <c r="M309" t="s">
        <v>270</v>
      </c>
      <c r="N309" s="9">
        <v>3.6</v>
      </c>
      <c r="O309" s="9">
        <v>3.6</v>
      </c>
      <c r="P309" s="1">
        <v>13</v>
      </c>
      <c r="Q309" s="8">
        <v>17</v>
      </c>
      <c r="R309" t="s">
        <v>372</v>
      </c>
      <c r="S309" t="s">
        <v>488</v>
      </c>
      <c r="T309" t="s">
        <v>288</v>
      </c>
      <c r="U309" s="8">
        <v>1</v>
      </c>
      <c r="V309" s="8">
        <v>3</v>
      </c>
      <c r="W309" t="s">
        <v>711</v>
      </c>
      <c r="X309" s="8">
        <v>1</v>
      </c>
      <c r="Y309" s="8">
        <v>3</v>
      </c>
      <c r="Z309" s="1"/>
      <c r="AA309" s="14"/>
      <c r="AB309" s="10"/>
    </row>
    <row r="310" spans="2:28" x14ac:dyDescent="0.2">
      <c r="B310" t="s">
        <v>711</v>
      </c>
      <c r="C310" s="10" t="s">
        <v>46</v>
      </c>
      <c r="D310" t="s">
        <v>712</v>
      </c>
      <c r="E310" t="s">
        <v>1278</v>
      </c>
      <c r="F310" s="8">
        <v>38</v>
      </c>
      <c r="G310" t="s">
        <v>303</v>
      </c>
      <c r="H310" t="s">
        <v>583</v>
      </c>
      <c r="I310" t="s">
        <v>351</v>
      </c>
      <c r="J310" t="s">
        <v>54</v>
      </c>
      <c r="K310" s="1" t="s">
        <v>1064</v>
      </c>
      <c r="M310" t="s">
        <v>270</v>
      </c>
      <c r="N310" s="9">
        <v>3.6</v>
      </c>
      <c r="O310" s="9">
        <v>3.6</v>
      </c>
      <c r="P310" s="1">
        <v>13</v>
      </c>
      <c r="Q310" s="8">
        <v>17</v>
      </c>
      <c r="R310" t="s">
        <v>372</v>
      </c>
      <c r="S310" t="s">
        <v>488</v>
      </c>
      <c r="T310" t="s">
        <v>288</v>
      </c>
      <c r="U310" s="8">
        <v>1</v>
      </c>
      <c r="V310" s="8">
        <v>3</v>
      </c>
      <c r="W310" t="s">
        <v>711</v>
      </c>
      <c r="X310" s="8">
        <v>1</v>
      </c>
      <c r="Y310" s="8">
        <v>3</v>
      </c>
      <c r="Z310" s="1"/>
      <c r="AA310" s="14"/>
      <c r="AB310" s="10"/>
    </row>
    <row r="311" spans="2:28" x14ac:dyDescent="0.2">
      <c r="B311" t="s">
        <v>711</v>
      </c>
      <c r="C311" s="10" t="s">
        <v>71</v>
      </c>
      <c r="D311" t="s">
        <v>712</v>
      </c>
      <c r="E311" t="s">
        <v>1080</v>
      </c>
      <c r="F311" s="8">
        <v>1</v>
      </c>
      <c r="G311" t="s">
        <v>303</v>
      </c>
      <c r="H311" t="s">
        <v>583</v>
      </c>
      <c r="I311" t="s">
        <v>351</v>
      </c>
      <c r="J311" t="s">
        <v>54</v>
      </c>
      <c r="K311" s="1" t="s">
        <v>1064</v>
      </c>
      <c r="M311" t="s">
        <v>270</v>
      </c>
      <c r="N311" s="9">
        <v>3.6</v>
      </c>
      <c r="O311" s="9">
        <v>3.6</v>
      </c>
      <c r="P311" s="1">
        <v>13</v>
      </c>
      <c r="Q311" s="8">
        <v>17</v>
      </c>
      <c r="R311" t="s">
        <v>372</v>
      </c>
      <c r="S311" t="s">
        <v>488</v>
      </c>
      <c r="T311" t="s">
        <v>288</v>
      </c>
      <c r="U311" s="8">
        <v>1</v>
      </c>
      <c r="V311" s="8">
        <v>3</v>
      </c>
      <c r="W311" t="s">
        <v>711</v>
      </c>
      <c r="X311" s="8">
        <v>1</v>
      </c>
      <c r="Y311" s="8">
        <v>3</v>
      </c>
      <c r="Z311" s="1"/>
      <c r="AA311" s="14"/>
      <c r="AB311" s="10"/>
    </row>
    <row r="312" spans="2:28" x14ac:dyDescent="0.2">
      <c r="B312" t="s">
        <v>711</v>
      </c>
      <c r="C312" s="10" t="s">
        <v>465</v>
      </c>
      <c r="D312" t="s">
        <v>712</v>
      </c>
      <c r="E312" t="s">
        <v>1081</v>
      </c>
      <c r="F312" s="8">
        <v>35</v>
      </c>
      <c r="G312" t="s">
        <v>303</v>
      </c>
      <c r="H312" t="s">
        <v>583</v>
      </c>
      <c r="I312" t="s">
        <v>351</v>
      </c>
      <c r="J312" t="s">
        <v>54</v>
      </c>
      <c r="K312" s="1" t="s">
        <v>1064</v>
      </c>
      <c r="M312" t="s">
        <v>270</v>
      </c>
      <c r="N312" s="9">
        <v>3.6</v>
      </c>
      <c r="O312" s="9">
        <v>3.6</v>
      </c>
      <c r="P312" s="1">
        <v>13</v>
      </c>
      <c r="Q312" s="8">
        <v>17</v>
      </c>
      <c r="R312" t="s">
        <v>372</v>
      </c>
      <c r="S312" t="s">
        <v>488</v>
      </c>
      <c r="T312" t="s">
        <v>288</v>
      </c>
      <c r="U312" s="8">
        <v>1</v>
      </c>
      <c r="V312" s="8">
        <v>3</v>
      </c>
      <c r="W312" t="s">
        <v>711</v>
      </c>
      <c r="X312" s="8">
        <v>1</v>
      </c>
      <c r="Y312" s="8">
        <v>3</v>
      </c>
      <c r="Z312" s="1"/>
      <c r="AA312" s="14"/>
      <c r="AB312" s="10"/>
    </row>
    <row r="313" spans="2:28" x14ac:dyDescent="0.2">
      <c r="B313" t="s">
        <v>711</v>
      </c>
      <c r="C313" s="10" t="s">
        <v>8</v>
      </c>
      <c r="D313" t="s">
        <v>712</v>
      </c>
      <c r="E313" t="s">
        <v>1184</v>
      </c>
      <c r="F313" s="8">
        <v>89</v>
      </c>
      <c r="G313" t="s">
        <v>303</v>
      </c>
      <c r="H313" t="s">
        <v>583</v>
      </c>
      <c r="I313" t="s">
        <v>351</v>
      </c>
      <c r="J313" t="s">
        <v>54</v>
      </c>
      <c r="K313" s="1" t="s">
        <v>1064</v>
      </c>
      <c r="M313" t="s">
        <v>270</v>
      </c>
      <c r="N313" s="9">
        <v>3.6</v>
      </c>
      <c r="O313" s="9">
        <v>3.6</v>
      </c>
      <c r="P313" s="1">
        <v>13</v>
      </c>
      <c r="Q313" s="8">
        <v>17</v>
      </c>
      <c r="R313" t="s">
        <v>372</v>
      </c>
      <c r="S313" t="s">
        <v>488</v>
      </c>
      <c r="T313" t="s">
        <v>288</v>
      </c>
      <c r="U313" s="8">
        <v>1</v>
      </c>
      <c r="V313" s="8">
        <v>3</v>
      </c>
      <c r="W313" t="s">
        <v>711</v>
      </c>
      <c r="X313" s="8">
        <v>1</v>
      </c>
      <c r="Y313" s="8">
        <v>3</v>
      </c>
      <c r="Z313" s="1"/>
      <c r="AA313" s="14"/>
      <c r="AB313" s="10"/>
    </row>
    <row r="314" spans="2:28" x14ac:dyDescent="0.2">
      <c r="B314" t="s">
        <v>711</v>
      </c>
      <c r="C314" s="10" t="s">
        <v>298</v>
      </c>
      <c r="D314" t="s">
        <v>712</v>
      </c>
      <c r="E314" t="s">
        <v>1279</v>
      </c>
      <c r="F314" s="8">
        <v>91</v>
      </c>
      <c r="G314" t="s">
        <v>303</v>
      </c>
      <c r="H314" t="s">
        <v>583</v>
      </c>
      <c r="I314" t="s">
        <v>351</v>
      </c>
      <c r="J314" t="s">
        <v>54</v>
      </c>
      <c r="K314" s="1" t="s">
        <v>1064</v>
      </c>
      <c r="M314" t="s">
        <v>270</v>
      </c>
      <c r="N314" s="9">
        <v>3.6</v>
      </c>
      <c r="O314" s="9">
        <v>3.6</v>
      </c>
      <c r="P314" s="1">
        <v>13</v>
      </c>
      <c r="Q314" s="8">
        <v>17</v>
      </c>
      <c r="R314" t="s">
        <v>372</v>
      </c>
      <c r="S314" t="s">
        <v>488</v>
      </c>
      <c r="T314" t="s">
        <v>288</v>
      </c>
      <c r="U314" s="8">
        <v>1</v>
      </c>
      <c r="V314" s="8">
        <v>3</v>
      </c>
      <c r="W314" t="s">
        <v>711</v>
      </c>
      <c r="X314" s="8">
        <v>1</v>
      </c>
      <c r="Y314" s="8">
        <v>3</v>
      </c>
      <c r="Z314" s="1"/>
      <c r="AA314" s="14"/>
      <c r="AB314" s="10"/>
    </row>
    <row r="315" spans="2:28" x14ac:dyDescent="0.2">
      <c r="B315" t="s">
        <v>711</v>
      </c>
      <c r="C315" s="10" t="s">
        <v>327</v>
      </c>
      <c r="D315" t="s">
        <v>712</v>
      </c>
      <c r="E315" t="s">
        <v>1377</v>
      </c>
      <c r="F315" s="8">
        <v>3</v>
      </c>
      <c r="G315" t="s">
        <v>303</v>
      </c>
      <c r="H315" t="s">
        <v>583</v>
      </c>
      <c r="I315" t="s">
        <v>351</v>
      </c>
      <c r="J315" t="s">
        <v>54</v>
      </c>
      <c r="K315" s="1" t="s">
        <v>1064</v>
      </c>
      <c r="M315" t="s">
        <v>270</v>
      </c>
      <c r="N315" s="9">
        <v>3.6</v>
      </c>
      <c r="O315" s="9">
        <v>3.6</v>
      </c>
      <c r="P315" s="1">
        <v>13</v>
      </c>
      <c r="Q315" s="8">
        <v>17</v>
      </c>
      <c r="R315" t="s">
        <v>372</v>
      </c>
      <c r="S315" t="s">
        <v>488</v>
      </c>
      <c r="T315" t="s">
        <v>288</v>
      </c>
      <c r="U315" s="8">
        <v>1</v>
      </c>
      <c r="V315" s="8">
        <v>3</v>
      </c>
      <c r="W315" t="s">
        <v>711</v>
      </c>
      <c r="X315" s="8">
        <v>1</v>
      </c>
      <c r="Y315" s="8">
        <v>3</v>
      </c>
      <c r="Z315" s="1"/>
      <c r="AA315" s="14"/>
      <c r="AB315" s="10"/>
    </row>
    <row r="316" spans="2:28" x14ac:dyDescent="0.2">
      <c r="B316" t="s">
        <v>711</v>
      </c>
      <c r="C316" s="10" t="s">
        <v>114</v>
      </c>
      <c r="D316" t="s">
        <v>712</v>
      </c>
      <c r="E316" t="s">
        <v>1403</v>
      </c>
      <c r="F316" s="8">
        <v>18</v>
      </c>
      <c r="G316" t="s">
        <v>303</v>
      </c>
      <c r="H316" t="s">
        <v>583</v>
      </c>
      <c r="I316" t="s">
        <v>351</v>
      </c>
      <c r="J316" t="s">
        <v>54</v>
      </c>
      <c r="K316" s="1" t="s">
        <v>1064</v>
      </c>
      <c r="M316" t="s">
        <v>270</v>
      </c>
      <c r="N316" s="9">
        <v>3.6</v>
      </c>
      <c r="O316" s="9">
        <v>3.6</v>
      </c>
      <c r="P316" s="1">
        <v>13</v>
      </c>
      <c r="Q316" s="8">
        <v>17</v>
      </c>
      <c r="R316" t="s">
        <v>372</v>
      </c>
      <c r="S316" t="s">
        <v>488</v>
      </c>
      <c r="T316" t="s">
        <v>288</v>
      </c>
      <c r="U316" s="8">
        <v>1</v>
      </c>
      <c r="V316" s="8">
        <v>3</v>
      </c>
      <c r="W316" t="s">
        <v>711</v>
      </c>
      <c r="X316" s="8">
        <v>1</v>
      </c>
      <c r="Y316" s="8">
        <v>3</v>
      </c>
      <c r="Z316" s="1"/>
      <c r="AA316" s="14"/>
      <c r="AB316" s="10"/>
    </row>
    <row r="317" spans="2:28" x14ac:dyDescent="0.2">
      <c r="B317" t="s">
        <v>711</v>
      </c>
      <c r="C317" s="10" t="s">
        <v>436</v>
      </c>
      <c r="D317" t="s">
        <v>712</v>
      </c>
      <c r="E317" t="s">
        <v>1488</v>
      </c>
      <c r="F317" s="8">
        <v>5</v>
      </c>
      <c r="G317" t="s">
        <v>303</v>
      </c>
      <c r="H317" t="s">
        <v>583</v>
      </c>
      <c r="I317" t="s">
        <v>351</v>
      </c>
      <c r="J317" t="s">
        <v>54</v>
      </c>
      <c r="K317" s="1" t="s">
        <v>1064</v>
      </c>
      <c r="M317" t="s">
        <v>270</v>
      </c>
      <c r="N317" s="9">
        <v>3.6</v>
      </c>
      <c r="O317" s="9">
        <v>3.6</v>
      </c>
      <c r="P317" s="1">
        <v>13</v>
      </c>
      <c r="Q317" s="8">
        <v>17</v>
      </c>
      <c r="R317" t="s">
        <v>372</v>
      </c>
      <c r="S317" t="s">
        <v>488</v>
      </c>
      <c r="T317" t="s">
        <v>288</v>
      </c>
      <c r="U317" s="8">
        <v>1</v>
      </c>
      <c r="V317" s="8">
        <v>3</v>
      </c>
      <c r="W317" t="s">
        <v>711</v>
      </c>
      <c r="X317" s="8">
        <v>1</v>
      </c>
      <c r="Y317" s="8">
        <v>3</v>
      </c>
      <c r="Z317" s="1"/>
      <c r="AA317" s="14"/>
      <c r="AB317" s="10"/>
    </row>
    <row r="318" spans="2:28" x14ac:dyDescent="0.2">
      <c r="B318" t="s">
        <v>711</v>
      </c>
      <c r="C318" s="10" t="s">
        <v>585</v>
      </c>
      <c r="D318" t="s">
        <v>712</v>
      </c>
      <c r="E318" t="s">
        <v>713</v>
      </c>
      <c r="F318" s="8">
        <v>72</v>
      </c>
      <c r="G318" t="s">
        <v>303</v>
      </c>
      <c r="H318" t="s">
        <v>588</v>
      </c>
      <c r="I318" t="s">
        <v>351</v>
      </c>
      <c r="J318" t="s">
        <v>54</v>
      </c>
      <c r="K318" s="1" t="s">
        <v>1064</v>
      </c>
      <c r="M318" t="s">
        <v>270</v>
      </c>
      <c r="N318" s="9">
        <v>5.4</v>
      </c>
      <c r="O318" s="9">
        <v>5.4</v>
      </c>
      <c r="P318" s="1">
        <v>13</v>
      </c>
      <c r="Q318" s="8">
        <v>17</v>
      </c>
      <c r="R318" t="s">
        <v>372</v>
      </c>
      <c r="S318" t="s">
        <v>488</v>
      </c>
      <c r="T318" t="s">
        <v>288</v>
      </c>
      <c r="U318" s="8">
        <v>1</v>
      </c>
      <c r="V318" s="8">
        <v>3</v>
      </c>
      <c r="W318" t="s">
        <v>711</v>
      </c>
      <c r="X318" s="8">
        <v>1</v>
      </c>
      <c r="Y318" s="8">
        <v>3</v>
      </c>
      <c r="Z318" s="1"/>
      <c r="AA318" s="14"/>
      <c r="AB318" s="10"/>
    </row>
    <row r="319" spans="2:28" x14ac:dyDescent="0.2">
      <c r="B319" t="s">
        <v>711</v>
      </c>
      <c r="C319" s="10" t="s">
        <v>384</v>
      </c>
      <c r="D319" t="s">
        <v>712</v>
      </c>
      <c r="E319" t="s">
        <v>1080</v>
      </c>
      <c r="F319" s="8">
        <v>1</v>
      </c>
      <c r="G319" t="s">
        <v>303</v>
      </c>
      <c r="H319" t="s">
        <v>588</v>
      </c>
      <c r="I319" t="s">
        <v>351</v>
      </c>
      <c r="J319" t="s">
        <v>54</v>
      </c>
      <c r="K319" s="1" t="s">
        <v>1064</v>
      </c>
      <c r="M319" t="s">
        <v>270</v>
      </c>
      <c r="N319" s="9">
        <v>5.4</v>
      </c>
      <c r="O319" s="9">
        <v>5.4</v>
      </c>
      <c r="P319" s="1">
        <v>13</v>
      </c>
      <c r="Q319" s="8">
        <v>17</v>
      </c>
      <c r="R319" t="s">
        <v>372</v>
      </c>
      <c r="S319" t="s">
        <v>488</v>
      </c>
      <c r="T319" t="s">
        <v>288</v>
      </c>
      <c r="U319" s="8">
        <v>1</v>
      </c>
      <c r="V319" s="8">
        <v>3</v>
      </c>
      <c r="W319" t="s">
        <v>711</v>
      </c>
      <c r="X319" s="8">
        <v>1</v>
      </c>
      <c r="Y319" s="8">
        <v>3</v>
      </c>
      <c r="Z319" s="1"/>
      <c r="AA319" s="14"/>
      <c r="AB319" s="10"/>
    </row>
    <row r="320" spans="2:28" ht="12" customHeight="1" x14ac:dyDescent="0.2">
      <c r="B320" t="s">
        <v>711</v>
      </c>
      <c r="C320" s="10" t="s">
        <v>6</v>
      </c>
      <c r="D320" t="s">
        <v>712</v>
      </c>
      <c r="E320" t="s">
        <v>1081</v>
      </c>
      <c r="F320" s="8">
        <v>35</v>
      </c>
      <c r="G320" t="s">
        <v>303</v>
      </c>
      <c r="H320" t="s">
        <v>588</v>
      </c>
      <c r="I320" t="s">
        <v>351</v>
      </c>
      <c r="J320" t="s">
        <v>54</v>
      </c>
      <c r="K320" s="1" t="s">
        <v>1064</v>
      </c>
      <c r="M320" t="s">
        <v>270</v>
      </c>
      <c r="N320" s="9">
        <v>5.4</v>
      </c>
      <c r="O320" s="9">
        <v>5.4</v>
      </c>
      <c r="P320" s="1">
        <v>13</v>
      </c>
      <c r="Q320" s="8">
        <v>17</v>
      </c>
      <c r="R320" t="s">
        <v>372</v>
      </c>
      <c r="S320" t="s">
        <v>488</v>
      </c>
      <c r="T320" t="s">
        <v>288</v>
      </c>
      <c r="U320" s="8">
        <v>1</v>
      </c>
      <c r="V320" s="8">
        <v>3</v>
      </c>
      <c r="W320" t="s">
        <v>711</v>
      </c>
      <c r="X320" s="8">
        <v>1</v>
      </c>
      <c r="Y320" s="8">
        <v>3</v>
      </c>
      <c r="Z320" s="1"/>
      <c r="AA320" s="14"/>
      <c r="AB320" s="10"/>
    </row>
    <row r="321" spans="2:28" ht="12" customHeight="1" x14ac:dyDescent="0.2">
      <c r="B321" t="s">
        <v>711</v>
      </c>
      <c r="C321" s="10" t="s">
        <v>526</v>
      </c>
      <c r="D321" t="s">
        <v>712</v>
      </c>
      <c r="E321" t="s">
        <v>1279</v>
      </c>
      <c r="F321" s="8">
        <v>91</v>
      </c>
      <c r="G321" t="s">
        <v>303</v>
      </c>
      <c r="H321" t="s">
        <v>588</v>
      </c>
      <c r="I321" t="s">
        <v>351</v>
      </c>
      <c r="J321" t="s">
        <v>54</v>
      </c>
      <c r="K321" s="1" t="s">
        <v>1064</v>
      </c>
      <c r="M321" t="s">
        <v>270</v>
      </c>
      <c r="N321" s="9">
        <v>5.4</v>
      </c>
      <c r="O321" s="9">
        <v>5.4</v>
      </c>
      <c r="P321" s="1">
        <v>13</v>
      </c>
      <c r="Q321" s="8">
        <v>17</v>
      </c>
      <c r="R321" t="s">
        <v>372</v>
      </c>
      <c r="S321" t="s">
        <v>488</v>
      </c>
      <c r="T321" t="s">
        <v>288</v>
      </c>
      <c r="U321" s="8">
        <v>1</v>
      </c>
      <c r="V321" s="8">
        <v>3</v>
      </c>
      <c r="W321" t="s">
        <v>711</v>
      </c>
      <c r="X321" s="8">
        <v>1</v>
      </c>
      <c r="Y321" s="8">
        <v>3</v>
      </c>
      <c r="Z321" s="1"/>
      <c r="AA321" s="14"/>
      <c r="AB321" s="10"/>
    </row>
    <row r="322" spans="2:28" ht="12" customHeight="1" x14ac:dyDescent="0.2">
      <c r="B322" t="s">
        <v>711</v>
      </c>
      <c r="C322" s="10" t="s">
        <v>230</v>
      </c>
      <c r="D322" t="s">
        <v>712</v>
      </c>
      <c r="E322" t="s">
        <v>1278</v>
      </c>
      <c r="F322" s="8">
        <v>38</v>
      </c>
      <c r="G322" t="s">
        <v>303</v>
      </c>
      <c r="H322" t="s">
        <v>588</v>
      </c>
      <c r="I322" t="s">
        <v>351</v>
      </c>
      <c r="J322" t="s">
        <v>54</v>
      </c>
      <c r="K322" s="1" t="s">
        <v>1064</v>
      </c>
      <c r="M322" t="s">
        <v>270</v>
      </c>
      <c r="N322" s="9">
        <v>5.4</v>
      </c>
      <c r="O322" s="9">
        <v>5.4</v>
      </c>
      <c r="P322" s="1">
        <v>13</v>
      </c>
      <c r="Q322" s="8">
        <v>17</v>
      </c>
      <c r="R322" t="s">
        <v>372</v>
      </c>
      <c r="S322" t="s">
        <v>488</v>
      </c>
      <c r="T322" t="s">
        <v>288</v>
      </c>
      <c r="U322" s="8">
        <v>1</v>
      </c>
      <c r="V322" s="8">
        <v>3</v>
      </c>
      <c r="W322" t="s">
        <v>711</v>
      </c>
      <c r="X322" s="8">
        <v>1</v>
      </c>
      <c r="Y322" s="8">
        <v>3</v>
      </c>
      <c r="Z322" s="1"/>
      <c r="AA322" s="14"/>
      <c r="AB322" s="10"/>
    </row>
    <row r="323" spans="2:28" ht="12" customHeight="1" x14ac:dyDescent="0.2">
      <c r="B323" t="s">
        <v>711</v>
      </c>
      <c r="C323" s="10" t="s">
        <v>223</v>
      </c>
      <c r="D323" t="s">
        <v>712</v>
      </c>
      <c r="E323" t="s">
        <v>1377</v>
      </c>
      <c r="F323" s="8">
        <v>3</v>
      </c>
      <c r="G323" t="s">
        <v>303</v>
      </c>
      <c r="H323" t="s">
        <v>588</v>
      </c>
      <c r="I323" t="s">
        <v>351</v>
      </c>
      <c r="J323" t="s">
        <v>54</v>
      </c>
      <c r="K323" s="1" t="s">
        <v>1064</v>
      </c>
      <c r="M323" t="s">
        <v>270</v>
      </c>
      <c r="N323" s="9">
        <v>5.4</v>
      </c>
      <c r="O323" s="9">
        <v>5.4</v>
      </c>
      <c r="P323" s="1">
        <v>13</v>
      </c>
      <c r="Q323" s="8">
        <v>17</v>
      </c>
      <c r="R323" t="s">
        <v>372</v>
      </c>
      <c r="S323" t="s">
        <v>488</v>
      </c>
      <c r="T323" t="s">
        <v>288</v>
      </c>
      <c r="U323" s="8">
        <v>1</v>
      </c>
      <c r="V323" s="8">
        <v>3</v>
      </c>
      <c r="W323" t="s">
        <v>711</v>
      </c>
      <c r="X323" s="8">
        <v>1</v>
      </c>
      <c r="Y323" s="8">
        <v>3</v>
      </c>
      <c r="Z323" s="1"/>
      <c r="AA323" s="14"/>
      <c r="AB323" s="10"/>
    </row>
    <row r="324" spans="2:28" ht="12" customHeight="1" x14ac:dyDescent="0.2">
      <c r="B324" t="s">
        <v>711</v>
      </c>
      <c r="C324" s="10" t="s">
        <v>305</v>
      </c>
      <c r="D324" t="s">
        <v>712</v>
      </c>
      <c r="E324" t="s">
        <v>1488</v>
      </c>
      <c r="F324" s="8">
        <v>5</v>
      </c>
      <c r="G324" t="s">
        <v>303</v>
      </c>
      <c r="H324" t="s">
        <v>588</v>
      </c>
      <c r="I324" t="s">
        <v>351</v>
      </c>
      <c r="J324" t="s">
        <v>54</v>
      </c>
      <c r="K324" s="1" t="s">
        <v>1064</v>
      </c>
      <c r="M324" t="s">
        <v>270</v>
      </c>
      <c r="N324" s="9">
        <v>5.4</v>
      </c>
      <c r="O324" s="9">
        <v>5.4</v>
      </c>
      <c r="P324" s="1">
        <v>13</v>
      </c>
      <c r="Q324" s="8">
        <v>17</v>
      </c>
      <c r="R324" t="s">
        <v>372</v>
      </c>
      <c r="S324" t="s">
        <v>488</v>
      </c>
      <c r="T324" t="s">
        <v>288</v>
      </c>
      <c r="U324" s="8">
        <v>1</v>
      </c>
      <c r="V324" s="8">
        <v>3</v>
      </c>
      <c r="W324" t="s">
        <v>711</v>
      </c>
      <c r="X324" s="8">
        <v>1</v>
      </c>
      <c r="Y324" s="8">
        <v>3</v>
      </c>
      <c r="Z324" s="1"/>
      <c r="AA324" s="14"/>
      <c r="AB324" s="10"/>
    </row>
    <row r="325" spans="2:28" x14ac:dyDescent="0.2">
      <c r="B325" t="s">
        <v>714</v>
      </c>
      <c r="C325" s="10" t="s">
        <v>36</v>
      </c>
      <c r="D325" t="s">
        <v>715</v>
      </c>
      <c r="E325" t="s">
        <v>716</v>
      </c>
      <c r="F325" s="8">
        <v>38</v>
      </c>
      <c r="G325" t="s">
        <v>303</v>
      </c>
      <c r="H325" t="s">
        <v>583</v>
      </c>
      <c r="I325" t="s">
        <v>434</v>
      </c>
      <c r="J325" t="s">
        <v>54</v>
      </c>
      <c r="K325" s="1" t="s">
        <v>1064</v>
      </c>
      <c r="M325" t="s">
        <v>270</v>
      </c>
      <c r="N325" s="9">
        <v>5.88</v>
      </c>
      <c r="O325" s="9">
        <v>5.88</v>
      </c>
      <c r="P325" s="1">
        <v>13</v>
      </c>
      <c r="Q325" s="8">
        <v>17</v>
      </c>
      <c r="R325" t="s">
        <v>372</v>
      </c>
      <c r="S325" t="s">
        <v>488</v>
      </c>
      <c r="T325" t="s">
        <v>288</v>
      </c>
      <c r="U325" s="8">
        <v>1</v>
      </c>
      <c r="V325" s="8">
        <v>3</v>
      </c>
      <c r="W325" t="s">
        <v>714</v>
      </c>
      <c r="X325" s="8">
        <v>1</v>
      </c>
      <c r="Y325" s="8">
        <v>3</v>
      </c>
      <c r="Z325" s="1"/>
      <c r="AA325" s="14"/>
      <c r="AB325" s="10"/>
    </row>
    <row r="326" spans="2:28" x14ac:dyDescent="0.2">
      <c r="B326" t="s">
        <v>714</v>
      </c>
      <c r="C326" s="10" t="s">
        <v>436</v>
      </c>
      <c r="D326" t="s">
        <v>715</v>
      </c>
      <c r="E326" t="s">
        <v>1082</v>
      </c>
      <c r="F326" s="8">
        <v>35</v>
      </c>
      <c r="G326" t="s">
        <v>303</v>
      </c>
      <c r="H326" t="s">
        <v>583</v>
      </c>
      <c r="I326" t="s">
        <v>434</v>
      </c>
      <c r="J326" t="s">
        <v>54</v>
      </c>
      <c r="K326" s="1" t="s">
        <v>1064</v>
      </c>
      <c r="M326" t="s">
        <v>270</v>
      </c>
      <c r="N326" s="9">
        <v>5.88</v>
      </c>
      <c r="O326" s="9">
        <v>5.88</v>
      </c>
      <c r="P326" s="1">
        <v>13</v>
      </c>
      <c r="Q326" s="8">
        <v>17</v>
      </c>
      <c r="R326" t="s">
        <v>372</v>
      </c>
      <c r="S326" t="s">
        <v>488</v>
      </c>
      <c r="T326" t="s">
        <v>288</v>
      </c>
      <c r="U326" s="8">
        <v>1</v>
      </c>
      <c r="V326" s="8">
        <v>3</v>
      </c>
      <c r="W326" t="s">
        <v>714</v>
      </c>
      <c r="X326" s="8">
        <v>1</v>
      </c>
      <c r="Y326" s="8">
        <v>3</v>
      </c>
      <c r="Z326" s="1"/>
      <c r="AA326" s="14"/>
      <c r="AB326" s="10"/>
    </row>
    <row r="327" spans="2:28" x14ac:dyDescent="0.2">
      <c r="B327" t="s">
        <v>714</v>
      </c>
      <c r="C327" s="10" t="s">
        <v>396</v>
      </c>
      <c r="D327" t="s">
        <v>715</v>
      </c>
      <c r="E327" t="s">
        <v>1244</v>
      </c>
      <c r="F327" s="8">
        <v>26</v>
      </c>
      <c r="G327" t="s">
        <v>303</v>
      </c>
      <c r="H327" t="s">
        <v>583</v>
      </c>
      <c r="I327" t="s">
        <v>434</v>
      </c>
      <c r="J327" t="s">
        <v>54</v>
      </c>
      <c r="K327" s="1" t="s">
        <v>1064</v>
      </c>
      <c r="M327" t="s">
        <v>270</v>
      </c>
      <c r="N327" s="9">
        <v>5.88</v>
      </c>
      <c r="O327" s="9">
        <v>5.88</v>
      </c>
      <c r="P327" s="1">
        <v>13</v>
      </c>
      <c r="Q327" s="8">
        <v>17</v>
      </c>
      <c r="R327" t="s">
        <v>372</v>
      </c>
      <c r="S327" t="s">
        <v>488</v>
      </c>
      <c r="T327" t="s">
        <v>288</v>
      </c>
      <c r="U327" s="8">
        <v>1</v>
      </c>
      <c r="V327" s="8">
        <v>3</v>
      </c>
      <c r="W327" t="s">
        <v>714</v>
      </c>
      <c r="X327" s="8">
        <v>1</v>
      </c>
      <c r="Y327" s="8">
        <v>3</v>
      </c>
      <c r="Z327" s="1"/>
      <c r="AA327" s="14"/>
      <c r="AB327" s="10"/>
    </row>
    <row r="328" spans="2:28" x14ac:dyDescent="0.2">
      <c r="B328" t="s">
        <v>714</v>
      </c>
      <c r="C328" s="10" t="s">
        <v>46</v>
      </c>
      <c r="D328" t="s">
        <v>715</v>
      </c>
      <c r="E328" t="s">
        <v>1356</v>
      </c>
      <c r="F328" s="8">
        <v>3</v>
      </c>
      <c r="G328" t="s">
        <v>303</v>
      </c>
      <c r="H328" t="s">
        <v>583</v>
      </c>
      <c r="I328" t="s">
        <v>434</v>
      </c>
      <c r="J328" t="s">
        <v>54</v>
      </c>
      <c r="K328" s="1" t="s">
        <v>1064</v>
      </c>
      <c r="M328" t="s">
        <v>270</v>
      </c>
      <c r="N328" s="9">
        <v>5.88</v>
      </c>
      <c r="O328" s="9">
        <v>5.88</v>
      </c>
      <c r="P328" s="1">
        <v>13</v>
      </c>
      <c r="Q328" s="8">
        <v>17</v>
      </c>
      <c r="R328" t="s">
        <v>372</v>
      </c>
      <c r="S328" t="s">
        <v>488</v>
      </c>
      <c r="T328" t="s">
        <v>288</v>
      </c>
      <c r="U328" s="8">
        <v>1</v>
      </c>
      <c r="V328" s="8">
        <v>3</v>
      </c>
      <c r="W328" t="s">
        <v>714</v>
      </c>
      <c r="X328" s="8">
        <v>1</v>
      </c>
      <c r="Y328" s="8">
        <v>3</v>
      </c>
      <c r="Z328" s="1"/>
      <c r="AA328" s="14"/>
      <c r="AB328" s="10"/>
    </row>
    <row r="329" spans="2:28" x14ac:dyDescent="0.2">
      <c r="B329" t="s">
        <v>714</v>
      </c>
      <c r="C329" s="10" t="s">
        <v>327</v>
      </c>
      <c r="D329" t="s">
        <v>715</v>
      </c>
      <c r="E329" t="s">
        <v>1237</v>
      </c>
      <c r="F329" s="8">
        <v>72</v>
      </c>
      <c r="G329" t="s">
        <v>303</v>
      </c>
      <c r="H329" t="s">
        <v>583</v>
      </c>
      <c r="I329" t="s">
        <v>351</v>
      </c>
      <c r="J329" t="s">
        <v>54</v>
      </c>
      <c r="K329" s="1" t="s">
        <v>1064</v>
      </c>
      <c r="M329" t="s">
        <v>270</v>
      </c>
      <c r="N329" s="9">
        <v>6.3</v>
      </c>
      <c r="O329" s="9">
        <v>6.3</v>
      </c>
      <c r="P329" s="1">
        <v>13</v>
      </c>
      <c r="Q329" s="8">
        <v>17</v>
      </c>
      <c r="R329" t="s">
        <v>372</v>
      </c>
      <c r="S329" t="s">
        <v>488</v>
      </c>
      <c r="T329" t="s">
        <v>288</v>
      </c>
      <c r="U329" s="8">
        <v>1</v>
      </c>
      <c r="V329" s="8">
        <v>3</v>
      </c>
      <c r="W329" t="s">
        <v>714</v>
      </c>
      <c r="X329" s="8">
        <v>1</v>
      </c>
      <c r="Y329" s="8">
        <v>3</v>
      </c>
      <c r="Z329" s="1"/>
      <c r="AA329" s="14"/>
      <c r="AB329" s="10"/>
    </row>
    <row r="330" spans="2:28" x14ac:dyDescent="0.2">
      <c r="B330" t="s">
        <v>116</v>
      </c>
      <c r="C330" s="10" t="s">
        <v>66</v>
      </c>
      <c r="D330" t="s">
        <v>393</v>
      </c>
      <c r="E330" t="s">
        <v>206</v>
      </c>
      <c r="F330" s="8">
        <v>1</v>
      </c>
      <c r="G330" t="s">
        <v>303</v>
      </c>
      <c r="H330" t="s">
        <v>175</v>
      </c>
      <c r="I330" t="s">
        <v>434</v>
      </c>
      <c r="J330" t="s">
        <v>54</v>
      </c>
      <c r="K330" s="1" t="s">
        <v>1064</v>
      </c>
      <c r="M330" t="s">
        <v>270</v>
      </c>
      <c r="N330" s="9">
        <v>4.46</v>
      </c>
      <c r="O330" s="9">
        <v>2.23</v>
      </c>
      <c r="P330" s="1">
        <v>13</v>
      </c>
      <c r="Q330" s="8">
        <v>17</v>
      </c>
      <c r="R330" t="s">
        <v>372</v>
      </c>
      <c r="S330" t="s">
        <v>488</v>
      </c>
      <c r="T330" t="s">
        <v>288</v>
      </c>
      <c r="U330" s="8">
        <v>2</v>
      </c>
      <c r="V330" s="8">
        <v>6</v>
      </c>
      <c r="W330" t="s">
        <v>116</v>
      </c>
      <c r="X330" s="8">
        <v>1</v>
      </c>
      <c r="Y330" s="8">
        <v>3</v>
      </c>
      <c r="Z330" s="1"/>
      <c r="AA330" s="14"/>
      <c r="AB330" s="10"/>
    </row>
    <row r="331" spans="2:28" x14ac:dyDescent="0.2">
      <c r="B331" t="s">
        <v>116</v>
      </c>
      <c r="C331" s="10" t="s">
        <v>188</v>
      </c>
      <c r="D331" t="s">
        <v>393</v>
      </c>
      <c r="E331" t="s">
        <v>206</v>
      </c>
      <c r="F331" s="8">
        <v>1</v>
      </c>
      <c r="G331" t="s">
        <v>303</v>
      </c>
      <c r="H331" t="s">
        <v>517</v>
      </c>
      <c r="I331" t="s">
        <v>434</v>
      </c>
      <c r="J331" t="s">
        <v>54</v>
      </c>
      <c r="K331" s="1" t="s">
        <v>1064</v>
      </c>
      <c r="M331" t="s">
        <v>270</v>
      </c>
      <c r="N331" s="9">
        <v>5.04</v>
      </c>
      <c r="O331" s="9">
        <v>2.52</v>
      </c>
      <c r="P331" s="1">
        <v>13</v>
      </c>
      <c r="Q331" s="8">
        <v>17</v>
      </c>
      <c r="R331" t="s">
        <v>372</v>
      </c>
      <c r="S331" t="s">
        <v>488</v>
      </c>
      <c r="T331" t="s">
        <v>288</v>
      </c>
      <c r="U331" s="8">
        <v>2</v>
      </c>
      <c r="V331" s="8">
        <v>6</v>
      </c>
      <c r="W331" t="s">
        <v>116</v>
      </c>
      <c r="X331" s="8">
        <v>1</v>
      </c>
      <c r="Y331" s="8">
        <v>3</v>
      </c>
      <c r="Z331" s="1"/>
      <c r="AA331" s="14"/>
      <c r="AB331" s="10"/>
    </row>
    <row r="332" spans="2:28" x14ac:dyDescent="0.2">
      <c r="B332" t="s">
        <v>116</v>
      </c>
      <c r="C332" s="10" t="s">
        <v>546</v>
      </c>
      <c r="D332" t="s">
        <v>393</v>
      </c>
      <c r="E332" t="s">
        <v>239</v>
      </c>
      <c r="F332" s="8">
        <v>35</v>
      </c>
      <c r="G332" t="s">
        <v>303</v>
      </c>
      <c r="H332" t="s">
        <v>517</v>
      </c>
      <c r="I332" t="s">
        <v>434</v>
      </c>
      <c r="J332" t="s">
        <v>54</v>
      </c>
      <c r="K332" s="1" t="s">
        <v>1064</v>
      </c>
      <c r="M332" t="s">
        <v>270</v>
      </c>
      <c r="N332" s="9">
        <v>5.04</v>
      </c>
      <c r="O332" s="9">
        <v>2.52</v>
      </c>
      <c r="P332" s="1">
        <v>13</v>
      </c>
      <c r="Q332" s="8">
        <v>17</v>
      </c>
      <c r="R332" t="s">
        <v>372</v>
      </c>
      <c r="S332" t="s">
        <v>488</v>
      </c>
      <c r="T332" t="s">
        <v>288</v>
      </c>
      <c r="U332" s="8">
        <v>2</v>
      </c>
      <c r="V332" s="8">
        <v>6</v>
      </c>
      <c r="W332" t="s">
        <v>116</v>
      </c>
      <c r="X332" s="8">
        <v>1</v>
      </c>
      <c r="Y332" s="8">
        <v>3</v>
      </c>
      <c r="Z332" s="1"/>
      <c r="AA332" s="14"/>
      <c r="AB332" s="10"/>
    </row>
    <row r="333" spans="2:28" x14ac:dyDescent="0.2">
      <c r="B333" t="s">
        <v>116</v>
      </c>
      <c r="C333" s="10" t="s">
        <v>502</v>
      </c>
      <c r="D333" t="s">
        <v>393</v>
      </c>
      <c r="E333" t="s">
        <v>206</v>
      </c>
      <c r="F333" s="8">
        <v>1</v>
      </c>
      <c r="G333" t="s">
        <v>303</v>
      </c>
      <c r="H333" t="s">
        <v>31</v>
      </c>
      <c r="I333" t="s">
        <v>434</v>
      </c>
      <c r="J333" t="s">
        <v>54</v>
      </c>
      <c r="K333" s="1" t="s">
        <v>1064</v>
      </c>
      <c r="M333" t="s">
        <v>270</v>
      </c>
      <c r="N333" s="9">
        <v>6.72</v>
      </c>
      <c r="O333" s="9">
        <v>3.27</v>
      </c>
      <c r="P333" s="1">
        <v>13</v>
      </c>
      <c r="Q333" s="8">
        <v>17</v>
      </c>
      <c r="R333" t="s">
        <v>372</v>
      </c>
      <c r="S333" t="s">
        <v>488</v>
      </c>
      <c r="T333" t="s">
        <v>288</v>
      </c>
      <c r="U333" s="8">
        <v>2</v>
      </c>
      <c r="V333" s="8">
        <v>6</v>
      </c>
      <c r="W333" t="s">
        <v>116</v>
      </c>
      <c r="X333" s="8">
        <v>1</v>
      </c>
      <c r="Y333" s="8">
        <v>3</v>
      </c>
      <c r="Z333" s="1"/>
      <c r="AA333" s="14"/>
      <c r="AB333" s="10"/>
    </row>
    <row r="334" spans="2:28" x14ac:dyDescent="0.2">
      <c r="B334" t="s">
        <v>116</v>
      </c>
      <c r="C334" s="10" t="s">
        <v>413</v>
      </c>
      <c r="D334" t="s">
        <v>393</v>
      </c>
      <c r="E334" t="s">
        <v>239</v>
      </c>
      <c r="F334" s="8">
        <v>35</v>
      </c>
      <c r="G334" t="s">
        <v>303</v>
      </c>
      <c r="H334" t="s">
        <v>31</v>
      </c>
      <c r="I334" t="s">
        <v>434</v>
      </c>
      <c r="J334" t="s">
        <v>54</v>
      </c>
      <c r="K334" s="1" t="s">
        <v>1064</v>
      </c>
      <c r="M334" t="s">
        <v>270</v>
      </c>
      <c r="N334" s="9">
        <v>6.53</v>
      </c>
      <c r="O334" s="9">
        <v>3.27</v>
      </c>
      <c r="P334" s="1">
        <v>13</v>
      </c>
      <c r="Q334" s="8">
        <v>17</v>
      </c>
      <c r="R334" t="s">
        <v>372</v>
      </c>
      <c r="S334" t="s">
        <v>488</v>
      </c>
      <c r="T334" t="s">
        <v>288</v>
      </c>
      <c r="U334" s="8">
        <v>2</v>
      </c>
      <c r="V334" s="8">
        <v>6</v>
      </c>
      <c r="W334" t="s">
        <v>116</v>
      </c>
      <c r="X334" s="8">
        <v>1</v>
      </c>
      <c r="Y334" s="8">
        <v>3</v>
      </c>
      <c r="Z334" s="1"/>
      <c r="AA334" s="14"/>
      <c r="AB334" s="10"/>
    </row>
    <row r="335" spans="2:28" x14ac:dyDescent="0.2">
      <c r="B335" t="s">
        <v>116</v>
      </c>
      <c r="C335" s="10" t="s">
        <v>71</v>
      </c>
      <c r="D335" t="s">
        <v>393</v>
      </c>
      <c r="E335" t="s">
        <v>717</v>
      </c>
      <c r="F335" s="8">
        <v>38</v>
      </c>
      <c r="G335" t="s">
        <v>303</v>
      </c>
      <c r="H335" t="s">
        <v>12</v>
      </c>
      <c r="I335" t="s">
        <v>351</v>
      </c>
      <c r="J335" t="s">
        <v>54</v>
      </c>
      <c r="K335" s="1" t="s">
        <v>1064</v>
      </c>
      <c r="M335" t="s">
        <v>270</v>
      </c>
      <c r="N335" s="9">
        <v>2.4</v>
      </c>
      <c r="O335" s="9">
        <v>1.2</v>
      </c>
      <c r="P335" s="1">
        <v>13</v>
      </c>
      <c r="Q335" s="8">
        <v>17</v>
      </c>
      <c r="R335" t="s">
        <v>372</v>
      </c>
      <c r="S335" t="s">
        <v>488</v>
      </c>
      <c r="T335" t="s">
        <v>288</v>
      </c>
      <c r="U335" s="8">
        <v>2</v>
      </c>
      <c r="V335" s="8">
        <v>6</v>
      </c>
      <c r="W335" t="s">
        <v>116</v>
      </c>
      <c r="X335" s="8">
        <v>1</v>
      </c>
      <c r="Y335" s="8">
        <v>3</v>
      </c>
      <c r="Z335" s="1"/>
      <c r="AA335" s="14"/>
      <c r="AB335" s="10"/>
    </row>
    <row r="336" spans="2:28" x14ac:dyDescent="0.2">
      <c r="B336" t="s">
        <v>116</v>
      </c>
      <c r="C336" s="10" t="s">
        <v>465</v>
      </c>
      <c r="D336" t="s">
        <v>393</v>
      </c>
      <c r="E336" t="s">
        <v>239</v>
      </c>
      <c r="F336" s="8">
        <v>35</v>
      </c>
      <c r="G336" t="s">
        <v>303</v>
      </c>
      <c r="H336" t="s">
        <v>175</v>
      </c>
      <c r="I336" t="s">
        <v>434</v>
      </c>
      <c r="J336" t="s">
        <v>54</v>
      </c>
      <c r="K336" s="1" t="s">
        <v>1064</v>
      </c>
      <c r="M336" t="s">
        <v>270</v>
      </c>
      <c r="N336" s="9">
        <v>4.3</v>
      </c>
      <c r="O336" s="9">
        <v>2.23</v>
      </c>
      <c r="P336" s="1">
        <v>13</v>
      </c>
      <c r="Q336" s="8">
        <v>17</v>
      </c>
      <c r="R336" t="s">
        <v>372</v>
      </c>
      <c r="S336" t="s">
        <v>488</v>
      </c>
      <c r="T336" t="s">
        <v>288</v>
      </c>
      <c r="U336" s="8">
        <v>2</v>
      </c>
      <c r="V336" s="8">
        <v>6</v>
      </c>
      <c r="W336" t="s">
        <v>116</v>
      </c>
      <c r="X336" s="8">
        <v>1</v>
      </c>
      <c r="Y336" s="8">
        <v>3</v>
      </c>
      <c r="Z336" s="1"/>
      <c r="AA336" s="14"/>
      <c r="AB336" s="10"/>
    </row>
    <row r="337" spans="2:28" x14ac:dyDescent="0.2">
      <c r="B337" t="s">
        <v>116</v>
      </c>
      <c r="C337" s="10" t="s">
        <v>114</v>
      </c>
      <c r="D337" t="s">
        <v>393</v>
      </c>
      <c r="E337" t="s">
        <v>718</v>
      </c>
      <c r="F337" s="8">
        <v>72</v>
      </c>
      <c r="G337" t="s">
        <v>303</v>
      </c>
      <c r="H337" t="s">
        <v>175</v>
      </c>
      <c r="I337" t="s">
        <v>351</v>
      </c>
      <c r="J337" t="s">
        <v>54</v>
      </c>
      <c r="K337" s="1" t="s">
        <v>1064</v>
      </c>
      <c r="M337" t="s">
        <v>270</v>
      </c>
      <c r="N337" s="9">
        <v>4.7699999999999996</v>
      </c>
      <c r="O337" s="9">
        <v>2.39</v>
      </c>
      <c r="P337" s="1">
        <v>13</v>
      </c>
      <c r="Q337" s="8">
        <v>17</v>
      </c>
      <c r="R337" t="s">
        <v>372</v>
      </c>
      <c r="S337" t="s">
        <v>488</v>
      </c>
      <c r="T337" t="s">
        <v>288</v>
      </c>
      <c r="U337" s="8">
        <v>2</v>
      </c>
      <c r="V337" s="8">
        <v>6</v>
      </c>
      <c r="W337" t="s">
        <v>116</v>
      </c>
      <c r="X337" s="8">
        <v>1</v>
      </c>
      <c r="Y337" s="8">
        <v>3</v>
      </c>
      <c r="Z337" s="1"/>
      <c r="AA337" s="14"/>
      <c r="AB337" s="10"/>
    </row>
    <row r="338" spans="2:28" x14ac:dyDescent="0.2">
      <c r="B338" t="s">
        <v>116</v>
      </c>
      <c r="C338" s="10" t="s">
        <v>384</v>
      </c>
      <c r="D338" t="s">
        <v>393</v>
      </c>
      <c r="E338" t="s">
        <v>717</v>
      </c>
      <c r="F338" s="8">
        <v>38</v>
      </c>
      <c r="G338" t="s">
        <v>303</v>
      </c>
      <c r="H338" t="s">
        <v>175</v>
      </c>
      <c r="I338" t="s">
        <v>351</v>
      </c>
      <c r="J338" t="s">
        <v>54</v>
      </c>
      <c r="K338" s="1" t="s">
        <v>1064</v>
      </c>
      <c r="M338" t="s">
        <v>270</v>
      </c>
      <c r="N338" s="9">
        <v>4.7699999999999996</v>
      </c>
      <c r="O338" s="9">
        <v>2.39</v>
      </c>
      <c r="P338" s="1">
        <v>13</v>
      </c>
      <c r="Q338" s="8">
        <v>17</v>
      </c>
      <c r="R338" t="s">
        <v>372</v>
      </c>
      <c r="S338" t="s">
        <v>488</v>
      </c>
      <c r="T338" t="s">
        <v>288</v>
      </c>
      <c r="U338" s="8">
        <v>2</v>
      </c>
      <c r="V338" s="8">
        <v>6</v>
      </c>
      <c r="W338" t="s">
        <v>116</v>
      </c>
      <c r="X338" s="8">
        <v>1</v>
      </c>
      <c r="Y338" s="8">
        <v>3</v>
      </c>
      <c r="Z338" s="1"/>
      <c r="AA338" s="14"/>
      <c r="AB338" s="10"/>
    </row>
    <row r="339" spans="2:28" x14ac:dyDescent="0.2">
      <c r="B339" t="s">
        <v>116</v>
      </c>
      <c r="C339" s="10" t="s">
        <v>541</v>
      </c>
      <c r="D339" t="s">
        <v>393</v>
      </c>
      <c r="E339" t="s">
        <v>1404</v>
      </c>
      <c r="F339" s="8">
        <v>18</v>
      </c>
      <c r="G339" t="s">
        <v>303</v>
      </c>
      <c r="H339" t="s">
        <v>175</v>
      </c>
      <c r="I339" t="s">
        <v>351</v>
      </c>
      <c r="J339" t="s">
        <v>54</v>
      </c>
      <c r="K339" s="1" t="s">
        <v>1064</v>
      </c>
      <c r="M339" t="s">
        <v>270</v>
      </c>
      <c r="N339" s="9">
        <v>4.7699999999999996</v>
      </c>
      <c r="O339" s="9">
        <v>2.39</v>
      </c>
      <c r="P339" s="1">
        <v>13</v>
      </c>
      <c r="Q339" s="8">
        <v>17</v>
      </c>
      <c r="R339" t="s">
        <v>372</v>
      </c>
      <c r="S339" t="s">
        <v>488</v>
      </c>
      <c r="T339" t="s">
        <v>288</v>
      </c>
      <c r="U339" s="8">
        <v>2</v>
      </c>
      <c r="V339" s="8">
        <v>6</v>
      </c>
      <c r="W339" t="s">
        <v>116</v>
      </c>
      <c r="X339" s="8">
        <v>1</v>
      </c>
      <c r="Y339" s="8">
        <v>3</v>
      </c>
      <c r="Z339" s="1"/>
      <c r="AA339" s="14"/>
      <c r="AB339" s="10"/>
    </row>
    <row r="340" spans="2:28" x14ac:dyDescent="0.2">
      <c r="B340" t="s">
        <v>116</v>
      </c>
      <c r="C340" s="10" t="s">
        <v>6</v>
      </c>
      <c r="D340" t="s">
        <v>393</v>
      </c>
      <c r="E340" t="s">
        <v>718</v>
      </c>
      <c r="F340" s="8">
        <v>72</v>
      </c>
      <c r="G340" t="s">
        <v>303</v>
      </c>
      <c r="H340" t="s">
        <v>517</v>
      </c>
      <c r="I340" t="s">
        <v>351</v>
      </c>
      <c r="J340" t="s">
        <v>54</v>
      </c>
      <c r="K340" s="1" t="s">
        <v>1064</v>
      </c>
      <c r="M340" t="s">
        <v>270</v>
      </c>
      <c r="N340" s="9">
        <v>5.4</v>
      </c>
      <c r="O340" s="9">
        <v>2.7</v>
      </c>
      <c r="P340" s="1">
        <v>13</v>
      </c>
      <c r="Q340" s="8">
        <v>17</v>
      </c>
      <c r="R340" t="s">
        <v>372</v>
      </c>
      <c r="S340" t="s">
        <v>488</v>
      </c>
      <c r="T340" t="s">
        <v>288</v>
      </c>
      <c r="U340" s="8">
        <v>2</v>
      </c>
      <c r="V340" s="8">
        <v>6</v>
      </c>
      <c r="W340" t="s">
        <v>116</v>
      </c>
      <c r="X340" s="8">
        <v>1</v>
      </c>
      <c r="Y340" s="8">
        <v>3</v>
      </c>
      <c r="Z340" s="1"/>
      <c r="AA340" s="14"/>
      <c r="AB340" s="10"/>
    </row>
    <row r="341" spans="2:28" x14ac:dyDescent="0.2">
      <c r="B341" t="s">
        <v>116</v>
      </c>
      <c r="C341" s="10" t="s">
        <v>376</v>
      </c>
      <c r="D341" t="s">
        <v>393</v>
      </c>
      <c r="E341" t="s">
        <v>717</v>
      </c>
      <c r="F341" s="8">
        <v>38</v>
      </c>
      <c r="G341" t="s">
        <v>303</v>
      </c>
      <c r="H341" t="s">
        <v>517</v>
      </c>
      <c r="I341" t="s">
        <v>351</v>
      </c>
      <c r="J341" t="s">
        <v>54</v>
      </c>
      <c r="K341" s="1" t="s">
        <v>1064</v>
      </c>
      <c r="M341" t="s">
        <v>270</v>
      </c>
      <c r="N341" s="9">
        <v>5.4</v>
      </c>
      <c r="O341" s="9">
        <v>2.7</v>
      </c>
      <c r="P341" s="1">
        <v>13</v>
      </c>
      <c r="Q341" s="8">
        <v>17</v>
      </c>
      <c r="R341" t="s">
        <v>372</v>
      </c>
      <c r="S341" t="s">
        <v>488</v>
      </c>
      <c r="T341" t="s">
        <v>288</v>
      </c>
      <c r="U341" s="8">
        <v>2</v>
      </c>
      <c r="V341" s="8">
        <v>6</v>
      </c>
      <c r="W341" t="s">
        <v>116</v>
      </c>
      <c r="X341" s="8">
        <v>1</v>
      </c>
      <c r="Y341" s="8">
        <v>3</v>
      </c>
      <c r="Z341" s="1"/>
      <c r="AA341" s="14"/>
      <c r="AB341" s="10"/>
    </row>
    <row r="342" spans="2:28" x14ac:dyDescent="0.2">
      <c r="B342" t="s">
        <v>116</v>
      </c>
      <c r="C342" s="10" t="s">
        <v>160</v>
      </c>
      <c r="D342" t="s">
        <v>393</v>
      </c>
      <c r="E342" t="s">
        <v>1404</v>
      </c>
      <c r="F342" s="8">
        <v>18</v>
      </c>
      <c r="G342" t="s">
        <v>303</v>
      </c>
      <c r="H342" t="s">
        <v>517</v>
      </c>
      <c r="I342" t="s">
        <v>351</v>
      </c>
      <c r="J342" t="s">
        <v>54</v>
      </c>
      <c r="K342" s="1" t="s">
        <v>1064</v>
      </c>
      <c r="M342" t="s">
        <v>270</v>
      </c>
      <c r="N342" s="9">
        <v>5.4</v>
      </c>
      <c r="O342" s="9">
        <v>2.7</v>
      </c>
      <c r="P342" s="1">
        <v>13</v>
      </c>
      <c r="Q342" s="8">
        <v>17</v>
      </c>
      <c r="R342" t="s">
        <v>372</v>
      </c>
      <c r="S342" t="s">
        <v>488</v>
      </c>
      <c r="T342" t="s">
        <v>288</v>
      </c>
      <c r="U342" s="8">
        <v>2</v>
      </c>
      <c r="V342" s="8">
        <v>6</v>
      </c>
      <c r="W342" t="s">
        <v>116</v>
      </c>
      <c r="X342" s="8">
        <v>1</v>
      </c>
      <c r="Y342" s="8">
        <v>3</v>
      </c>
      <c r="Z342" s="1"/>
      <c r="AA342" s="14"/>
      <c r="AB342" s="10"/>
    </row>
    <row r="343" spans="2:28" x14ac:dyDescent="0.2">
      <c r="B343" t="s">
        <v>116</v>
      </c>
      <c r="C343" s="10" t="s">
        <v>562</v>
      </c>
      <c r="D343" t="s">
        <v>393</v>
      </c>
      <c r="E343" t="s">
        <v>718</v>
      </c>
      <c r="F343" s="8">
        <v>72</v>
      </c>
      <c r="G343" t="s">
        <v>303</v>
      </c>
      <c r="H343" t="s">
        <v>31</v>
      </c>
      <c r="I343" t="s">
        <v>351</v>
      </c>
      <c r="J343" t="s">
        <v>54</v>
      </c>
      <c r="K343" s="1" t="s">
        <v>1064</v>
      </c>
      <c r="M343" t="s">
        <v>270</v>
      </c>
      <c r="N343" s="9">
        <v>7</v>
      </c>
      <c r="O343" s="9">
        <v>3.5</v>
      </c>
      <c r="P343" s="1">
        <v>13</v>
      </c>
      <c r="Q343" s="8">
        <v>17</v>
      </c>
      <c r="R343" t="s">
        <v>372</v>
      </c>
      <c r="S343" t="s">
        <v>488</v>
      </c>
      <c r="T343" t="s">
        <v>288</v>
      </c>
      <c r="U343" s="8">
        <v>2</v>
      </c>
      <c r="V343" s="8">
        <v>6</v>
      </c>
      <c r="W343" t="s">
        <v>116</v>
      </c>
      <c r="X343" s="8">
        <v>1</v>
      </c>
      <c r="Y343" s="8">
        <v>3</v>
      </c>
      <c r="Z343" s="1"/>
      <c r="AA343" s="14"/>
      <c r="AB343" s="10"/>
    </row>
    <row r="344" spans="2:28" x14ac:dyDescent="0.2">
      <c r="B344" t="s">
        <v>116</v>
      </c>
      <c r="C344" s="10" t="s">
        <v>298</v>
      </c>
      <c r="D344" t="s">
        <v>393</v>
      </c>
      <c r="E344" t="s">
        <v>717</v>
      </c>
      <c r="F344" s="8">
        <v>38</v>
      </c>
      <c r="G344" t="s">
        <v>303</v>
      </c>
      <c r="H344" t="s">
        <v>31</v>
      </c>
      <c r="I344" t="s">
        <v>351</v>
      </c>
      <c r="J344" t="s">
        <v>54</v>
      </c>
      <c r="K344" s="1" t="s">
        <v>1064</v>
      </c>
      <c r="M344" t="s">
        <v>270</v>
      </c>
      <c r="N344" s="9">
        <v>7.2</v>
      </c>
      <c r="O344" s="9">
        <v>3.5</v>
      </c>
      <c r="P344" s="1">
        <v>13</v>
      </c>
      <c r="Q344" s="8">
        <v>17</v>
      </c>
      <c r="R344" t="s">
        <v>372</v>
      </c>
      <c r="S344" t="s">
        <v>488</v>
      </c>
      <c r="T344" t="s">
        <v>288</v>
      </c>
      <c r="U344" s="8">
        <v>2</v>
      </c>
      <c r="V344" s="8">
        <v>6</v>
      </c>
      <c r="W344" t="s">
        <v>116</v>
      </c>
      <c r="X344" s="8">
        <v>1</v>
      </c>
      <c r="Y344" s="8">
        <v>3</v>
      </c>
      <c r="Z344" s="1"/>
      <c r="AA344" s="14"/>
      <c r="AB344" s="10"/>
    </row>
    <row r="345" spans="2:28" x14ac:dyDescent="0.2">
      <c r="B345" t="s">
        <v>116</v>
      </c>
      <c r="C345" s="10" t="s">
        <v>538</v>
      </c>
      <c r="D345" t="s">
        <v>393</v>
      </c>
      <c r="E345" t="s">
        <v>1404</v>
      </c>
      <c r="F345" s="8">
        <v>18</v>
      </c>
      <c r="G345" t="s">
        <v>303</v>
      </c>
      <c r="H345" t="s">
        <v>31</v>
      </c>
      <c r="I345" t="s">
        <v>351</v>
      </c>
      <c r="J345" t="s">
        <v>54</v>
      </c>
      <c r="K345" s="1" t="s">
        <v>1064</v>
      </c>
      <c r="M345" t="s">
        <v>270</v>
      </c>
      <c r="N345" s="9">
        <v>7.2</v>
      </c>
      <c r="O345" s="9">
        <v>3.5</v>
      </c>
      <c r="P345" s="1">
        <v>13</v>
      </c>
      <c r="Q345" s="8">
        <v>17</v>
      </c>
      <c r="R345" t="s">
        <v>372</v>
      </c>
      <c r="S345" t="s">
        <v>488</v>
      </c>
      <c r="T345" t="s">
        <v>288</v>
      </c>
      <c r="U345" s="8">
        <v>2</v>
      </c>
      <c r="V345" s="8">
        <v>6</v>
      </c>
      <c r="W345" t="s">
        <v>116</v>
      </c>
      <c r="X345" s="8">
        <v>1</v>
      </c>
      <c r="Y345" s="8">
        <v>3</v>
      </c>
      <c r="Z345" s="1"/>
      <c r="AA345" s="14"/>
      <c r="AB345" s="10"/>
    </row>
    <row r="346" spans="2:28" x14ac:dyDescent="0.2">
      <c r="B346" t="s">
        <v>1137</v>
      </c>
      <c r="C346" s="10" t="s">
        <v>455</v>
      </c>
      <c r="D346" t="s">
        <v>1138</v>
      </c>
      <c r="E346" t="s">
        <v>1139</v>
      </c>
      <c r="F346" s="8">
        <v>26</v>
      </c>
      <c r="G346" t="s">
        <v>115</v>
      </c>
      <c r="H346" t="s">
        <v>1140</v>
      </c>
      <c r="I346" t="s">
        <v>434</v>
      </c>
      <c r="J346" t="s">
        <v>54</v>
      </c>
      <c r="K346" s="1" t="s">
        <v>1064</v>
      </c>
      <c r="M346" t="s">
        <v>270</v>
      </c>
      <c r="N346" s="9">
        <v>10.64</v>
      </c>
      <c r="O346" s="9">
        <v>5.32</v>
      </c>
      <c r="P346" s="1">
        <v>13</v>
      </c>
      <c r="Q346" s="8">
        <v>17</v>
      </c>
      <c r="R346" t="s">
        <v>372</v>
      </c>
      <c r="S346" t="s">
        <v>488</v>
      </c>
      <c r="T346" t="s">
        <v>530</v>
      </c>
      <c r="U346" s="8">
        <v>2</v>
      </c>
      <c r="V346" s="8">
        <v>6</v>
      </c>
      <c r="W346" t="s">
        <v>1137</v>
      </c>
      <c r="X346" s="8">
        <v>1</v>
      </c>
      <c r="Y346" s="8">
        <v>3</v>
      </c>
      <c r="Z346" s="1"/>
      <c r="AA346" s="14"/>
      <c r="AB346" s="10"/>
    </row>
    <row r="347" spans="2:28" x14ac:dyDescent="0.2">
      <c r="B347" t="s">
        <v>246</v>
      </c>
      <c r="C347" s="10" t="s">
        <v>36</v>
      </c>
      <c r="D347" t="s">
        <v>504</v>
      </c>
      <c r="E347" t="s">
        <v>225</v>
      </c>
      <c r="F347" s="8">
        <v>35</v>
      </c>
      <c r="G347" t="s">
        <v>303</v>
      </c>
      <c r="H347" t="s">
        <v>583</v>
      </c>
      <c r="I347" t="s">
        <v>456</v>
      </c>
      <c r="J347" t="s">
        <v>54</v>
      </c>
      <c r="K347" s="1" t="s">
        <v>1064</v>
      </c>
      <c r="M347" t="s">
        <v>270</v>
      </c>
      <c r="N347" s="9">
        <v>1.71</v>
      </c>
      <c r="O347" s="9">
        <v>1.71</v>
      </c>
      <c r="P347" s="1">
        <v>13</v>
      </c>
      <c r="Q347" s="8">
        <v>17</v>
      </c>
      <c r="R347" t="s">
        <v>372</v>
      </c>
      <c r="S347" t="s">
        <v>488</v>
      </c>
      <c r="T347" t="s">
        <v>288</v>
      </c>
      <c r="U347" s="8">
        <v>3</v>
      </c>
      <c r="V347" s="8">
        <v>9</v>
      </c>
      <c r="W347" t="s">
        <v>246</v>
      </c>
      <c r="X347" s="8">
        <v>1</v>
      </c>
      <c r="Y347" s="8">
        <v>3</v>
      </c>
      <c r="Z347" s="1"/>
      <c r="AA347" s="14"/>
      <c r="AB347" s="10"/>
    </row>
    <row r="348" spans="2:28" x14ac:dyDescent="0.2">
      <c r="B348" t="s">
        <v>246</v>
      </c>
      <c r="C348" s="10" t="s">
        <v>526</v>
      </c>
      <c r="D348" t="s">
        <v>504</v>
      </c>
      <c r="E348" t="s">
        <v>129</v>
      </c>
      <c r="F348" s="8">
        <v>1</v>
      </c>
      <c r="G348" t="s">
        <v>557</v>
      </c>
      <c r="H348" t="s">
        <v>583</v>
      </c>
      <c r="I348" t="s">
        <v>373</v>
      </c>
      <c r="J348" t="s">
        <v>54</v>
      </c>
      <c r="K348" s="1" t="s">
        <v>1064</v>
      </c>
      <c r="M348" t="s">
        <v>270</v>
      </c>
      <c r="N348" s="9">
        <v>2.4</v>
      </c>
      <c r="O348" s="9">
        <v>2.4</v>
      </c>
      <c r="P348" s="1">
        <v>13</v>
      </c>
      <c r="Q348" s="8">
        <v>17</v>
      </c>
      <c r="R348" t="s">
        <v>372</v>
      </c>
      <c r="S348" t="s">
        <v>488</v>
      </c>
      <c r="T348" t="s">
        <v>288</v>
      </c>
      <c r="U348" s="8">
        <v>3</v>
      </c>
      <c r="V348" s="8">
        <v>9</v>
      </c>
      <c r="W348" t="s">
        <v>246</v>
      </c>
      <c r="X348" s="8">
        <v>1</v>
      </c>
      <c r="Y348" s="8">
        <v>3</v>
      </c>
      <c r="Z348" s="1"/>
      <c r="AA348" s="14"/>
      <c r="AB348" s="10"/>
    </row>
    <row r="349" spans="2:28" x14ac:dyDescent="0.2">
      <c r="B349" t="s">
        <v>246</v>
      </c>
      <c r="C349" s="10" t="s">
        <v>455</v>
      </c>
      <c r="D349" t="s">
        <v>504</v>
      </c>
      <c r="E349" t="s">
        <v>129</v>
      </c>
      <c r="F349" s="8">
        <v>1</v>
      </c>
      <c r="G349" t="s">
        <v>303</v>
      </c>
      <c r="H349" t="s">
        <v>583</v>
      </c>
      <c r="I349" t="s">
        <v>351</v>
      </c>
      <c r="J349" t="s">
        <v>54</v>
      </c>
      <c r="K349" s="1" t="s">
        <v>1064</v>
      </c>
      <c r="M349" t="s">
        <v>270</v>
      </c>
      <c r="N349" s="9">
        <v>3.6</v>
      </c>
      <c r="O349" s="9">
        <v>2.56</v>
      </c>
      <c r="P349" s="1">
        <v>13</v>
      </c>
      <c r="Q349" s="8">
        <v>17</v>
      </c>
      <c r="R349" t="s">
        <v>372</v>
      </c>
      <c r="S349" t="s">
        <v>488</v>
      </c>
      <c r="T349" t="s">
        <v>288</v>
      </c>
      <c r="U349" s="8">
        <v>2</v>
      </c>
      <c r="V349" s="8">
        <v>6</v>
      </c>
      <c r="W349" t="s">
        <v>246</v>
      </c>
      <c r="X349" s="8">
        <v>1</v>
      </c>
      <c r="Y349" s="8">
        <v>3</v>
      </c>
      <c r="Z349" s="1"/>
      <c r="AA349" s="14"/>
      <c r="AB349" s="10"/>
    </row>
    <row r="350" spans="2:28" x14ac:dyDescent="0.2">
      <c r="B350" t="s">
        <v>246</v>
      </c>
      <c r="C350" s="10" t="s">
        <v>396</v>
      </c>
      <c r="D350" t="s">
        <v>504</v>
      </c>
      <c r="E350" t="s">
        <v>719</v>
      </c>
      <c r="F350" s="8">
        <v>38</v>
      </c>
      <c r="G350" t="s">
        <v>303</v>
      </c>
      <c r="H350" t="s">
        <v>583</v>
      </c>
      <c r="I350" t="s">
        <v>351</v>
      </c>
      <c r="J350" t="s">
        <v>54</v>
      </c>
      <c r="K350" s="1" t="s">
        <v>1064</v>
      </c>
      <c r="M350" t="s">
        <v>270</v>
      </c>
      <c r="N350" s="9">
        <v>2.56</v>
      </c>
      <c r="O350" s="9">
        <v>2.56</v>
      </c>
      <c r="P350" s="1">
        <v>13</v>
      </c>
      <c r="Q350" s="8">
        <v>17</v>
      </c>
      <c r="R350" t="s">
        <v>372</v>
      </c>
      <c r="S350" t="s">
        <v>488</v>
      </c>
      <c r="T350" t="s">
        <v>288</v>
      </c>
      <c r="U350" s="8">
        <v>2</v>
      </c>
      <c r="V350" s="8">
        <v>6</v>
      </c>
      <c r="W350" t="s">
        <v>246</v>
      </c>
      <c r="X350" s="8">
        <v>1</v>
      </c>
      <c r="Y350" s="8">
        <v>3</v>
      </c>
      <c r="Z350" s="1"/>
      <c r="AA350" s="14"/>
      <c r="AB350" s="10"/>
    </row>
    <row r="351" spans="2:28" x14ac:dyDescent="0.2">
      <c r="B351" t="s">
        <v>246</v>
      </c>
      <c r="C351" s="10" t="s">
        <v>66</v>
      </c>
      <c r="D351" t="s">
        <v>504</v>
      </c>
      <c r="E351" t="s">
        <v>331</v>
      </c>
      <c r="F351" s="8">
        <v>34</v>
      </c>
      <c r="G351" t="s">
        <v>303</v>
      </c>
      <c r="H351" t="s">
        <v>583</v>
      </c>
      <c r="I351" t="s">
        <v>351</v>
      </c>
      <c r="J351" t="s">
        <v>54</v>
      </c>
      <c r="K351" s="1" t="s">
        <v>1064</v>
      </c>
      <c r="M351" t="s">
        <v>270</v>
      </c>
      <c r="N351" s="9">
        <v>2.72</v>
      </c>
      <c r="O351" s="9">
        <v>2.56</v>
      </c>
      <c r="P351" s="1">
        <v>13</v>
      </c>
      <c r="Q351" s="8">
        <v>17</v>
      </c>
      <c r="R351" t="s">
        <v>372</v>
      </c>
      <c r="S351" t="s">
        <v>488</v>
      </c>
      <c r="T351" t="s">
        <v>288</v>
      </c>
      <c r="U351" s="8">
        <v>2</v>
      </c>
      <c r="V351" s="8">
        <v>6</v>
      </c>
      <c r="W351" t="s">
        <v>246</v>
      </c>
      <c r="X351" s="8">
        <v>1</v>
      </c>
      <c r="Y351" s="8">
        <v>3</v>
      </c>
      <c r="Z351" s="1"/>
      <c r="AA351" s="14"/>
      <c r="AB351" s="10"/>
    </row>
    <row r="352" spans="2:28" x14ac:dyDescent="0.2">
      <c r="B352" t="s">
        <v>246</v>
      </c>
      <c r="C352" s="10" t="s">
        <v>327</v>
      </c>
      <c r="D352" t="s">
        <v>504</v>
      </c>
      <c r="E352" t="s">
        <v>1378</v>
      </c>
      <c r="F352" s="8">
        <v>3</v>
      </c>
      <c r="G352" t="s">
        <v>303</v>
      </c>
      <c r="H352" t="s">
        <v>583</v>
      </c>
      <c r="I352" t="s">
        <v>351</v>
      </c>
      <c r="J352" t="s">
        <v>54</v>
      </c>
      <c r="K352" s="1" t="s">
        <v>1064</v>
      </c>
      <c r="M352" t="s">
        <v>270</v>
      </c>
      <c r="N352" s="9">
        <v>3.6</v>
      </c>
      <c r="O352" s="9">
        <v>2.56</v>
      </c>
      <c r="P352" s="1">
        <v>13</v>
      </c>
      <c r="Q352" s="8">
        <v>17</v>
      </c>
      <c r="R352" t="s">
        <v>372</v>
      </c>
      <c r="S352" t="s">
        <v>488</v>
      </c>
      <c r="T352" t="s">
        <v>288</v>
      </c>
      <c r="U352" s="8">
        <v>2</v>
      </c>
      <c r="V352" s="8">
        <v>6</v>
      </c>
      <c r="W352" t="s">
        <v>246</v>
      </c>
      <c r="X352" s="8">
        <v>1</v>
      </c>
      <c r="Y352" s="8">
        <v>3</v>
      </c>
      <c r="Z352" s="1"/>
      <c r="AA352" s="14"/>
      <c r="AB352" s="10"/>
    </row>
    <row r="353" spans="2:28" x14ac:dyDescent="0.2">
      <c r="B353" t="s">
        <v>246</v>
      </c>
      <c r="C353" s="10" t="s">
        <v>146</v>
      </c>
      <c r="D353" t="s">
        <v>504</v>
      </c>
      <c r="E353" t="s">
        <v>1405</v>
      </c>
      <c r="F353" s="8">
        <v>18</v>
      </c>
      <c r="G353" t="s">
        <v>303</v>
      </c>
      <c r="H353" t="s">
        <v>583</v>
      </c>
      <c r="I353" t="s">
        <v>351</v>
      </c>
      <c r="J353" t="s">
        <v>54</v>
      </c>
      <c r="K353" s="1" t="s">
        <v>1064</v>
      </c>
      <c r="M353" t="s">
        <v>270</v>
      </c>
      <c r="N353" s="9">
        <v>3.29</v>
      </c>
      <c r="O353" s="9">
        <v>2.56</v>
      </c>
      <c r="P353" s="1">
        <v>13</v>
      </c>
      <c r="Q353" s="8">
        <v>17</v>
      </c>
      <c r="R353" t="s">
        <v>372</v>
      </c>
      <c r="S353" t="s">
        <v>488</v>
      </c>
      <c r="T353" t="s">
        <v>288</v>
      </c>
      <c r="U353" s="8">
        <v>2</v>
      </c>
      <c r="V353" s="8">
        <v>6</v>
      </c>
      <c r="W353" t="s">
        <v>246</v>
      </c>
      <c r="X353" s="8">
        <v>1</v>
      </c>
      <c r="Y353" s="8">
        <v>3</v>
      </c>
      <c r="Z353" s="1"/>
      <c r="AA353" s="14"/>
      <c r="AB353" s="10"/>
    </row>
    <row r="354" spans="2:28" x14ac:dyDescent="0.2">
      <c r="B354" t="s">
        <v>246</v>
      </c>
      <c r="C354" s="10" t="s">
        <v>604</v>
      </c>
      <c r="D354" t="s">
        <v>504</v>
      </c>
      <c r="E354" t="s">
        <v>1444</v>
      </c>
      <c r="F354" s="8">
        <v>2</v>
      </c>
      <c r="G354" t="s">
        <v>303</v>
      </c>
      <c r="H354" t="s">
        <v>583</v>
      </c>
      <c r="I354" t="s">
        <v>351</v>
      </c>
      <c r="J354" t="s">
        <v>54</v>
      </c>
      <c r="K354" s="1" t="s">
        <v>1064</v>
      </c>
      <c r="M354" t="s">
        <v>270</v>
      </c>
      <c r="N354" s="9">
        <v>3.29</v>
      </c>
      <c r="O354" s="9">
        <v>2.56</v>
      </c>
      <c r="P354" s="1">
        <v>13</v>
      </c>
      <c r="Q354" s="8">
        <v>17</v>
      </c>
      <c r="R354" t="s">
        <v>372</v>
      </c>
      <c r="S354" t="s">
        <v>488</v>
      </c>
      <c r="T354" t="s">
        <v>288</v>
      </c>
      <c r="U354" s="8">
        <v>2</v>
      </c>
      <c r="V354" s="8">
        <v>6</v>
      </c>
      <c r="W354" t="s">
        <v>246</v>
      </c>
      <c r="X354" s="8">
        <v>1</v>
      </c>
      <c r="Y354" s="8">
        <v>3</v>
      </c>
      <c r="Z354" s="1"/>
      <c r="AA354" s="14"/>
      <c r="AB354" s="10"/>
    </row>
    <row r="355" spans="2:28" x14ac:dyDescent="0.2">
      <c r="B355" t="s">
        <v>246</v>
      </c>
      <c r="C355" s="10" t="s">
        <v>376</v>
      </c>
      <c r="D355" t="s">
        <v>504</v>
      </c>
      <c r="E355" t="s">
        <v>720</v>
      </c>
      <c r="F355" s="8">
        <v>72</v>
      </c>
      <c r="G355" t="s">
        <v>303</v>
      </c>
      <c r="H355" t="s">
        <v>583</v>
      </c>
      <c r="I355" t="s">
        <v>351</v>
      </c>
      <c r="J355" t="s">
        <v>54</v>
      </c>
      <c r="K355" s="1" t="s">
        <v>1064</v>
      </c>
      <c r="M355" t="s">
        <v>270</v>
      </c>
      <c r="N355" s="9">
        <v>2.56</v>
      </c>
      <c r="O355" s="9">
        <v>2.56</v>
      </c>
      <c r="P355" s="1">
        <v>13</v>
      </c>
      <c r="Q355" s="8">
        <v>17</v>
      </c>
      <c r="R355" t="s">
        <v>372</v>
      </c>
      <c r="S355" t="s">
        <v>488</v>
      </c>
      <c r="T355" t="s">
        <v>288</v>
      </c>
      <c r="U355" s="8">
        <v>2</v>
      </c>
      <c r="V355" s="8">
        <v>6</v>
      </c>
      <c r="W355" t="s">
        <v>246</v>
      </c>
      <c r="X355" s="8">
        <v>1</v>
      </c>
      <c r="Y355" s="8">
        <v>3</v>
      </c>
      <c r="Z355" s="1"/>
      <c r="AA355" s="14"/>
      <c r="AB355" s="10"/>
    </row>
    <row r="356" spans="2:28" x14ac:dyDescent="0.2">
      <c r="B356" t="s">
        <v>246</v>
      </c>
      <c r="C356" s="10" t="s">
        <v>168</v>
      </c>
      <c r="D356" t="s">
        <v>504</v>
      </c>
      <c r="E356" t="s">
        <v>1250</v>
      </c>
      <c r="F356" s="8">
        <v>91</v>
      </c>
      <c r="G356" t="s">
        <v>303</v>
      </c>
      <c r="H356" t="s">
        <v>583</v>
      </c>
      <c r="I356" t="s">
        <v>351</v>
      </c>
      <c r="J356" t="s">
        <v>54</v>
      </c>
      <c r="K356" s="1" t="s">
        <v>1064</v>
      </c>
      <c r="M356" t="s">
        <v>270</v>
      </c>
      <c r="N356" s="9">
        <v>3.6</v>
      </c>
      <c r="O356" s="9">
        <v>2.56</v>
      </c>
      <c r="P356" s="1">
        <v>13</v>
      </c>
      <c r="Q356" s="8">
        <v>17</v>
      </c>
      <c r="R356" t="s">
        <v>372</v>
      </c>
      <c r="S356" t="s">
        <v>488</v>
      </c>
      <c r="T356" t="s">
        <v>288</v>
      </c>
      <c r="U356" s="8">
        <v>2</v>
      </c>
      <c r="V356" s="8">
        <v>6</v>
      </c>
      <c r="W356" t="s">
        <v>246</v>
      </c>
      <c r="X356" s="8">
        <v>1</v>
      </c>
      <c r="Y356" s="8">
        <v>3</v>
      </c>
      <c r="Z356" s="1"/>
      <c r="AA356" s="14"/>
      <c r="AB356" s="10"/>
    </row>
    <row r="357" spans="2:28" x14ac:dyDescent="0.2">
      <c r="B357" t="s">
        <v>246</v>
      </c>
      <c r="C357" s="10" t="s">
        <v>436</v>
      </c>
      <c r="D357" t="s">
        <v>504</v>
      </c>
      <c r="E357" t="s">
        <v>1489</v>
      </c>
      <c r="F357" s="8">
        <v>5</v>
      </c>
      <c r="G357" t="s">
        <v>303</v>
      </c>
      <c r="H357" t="s">
        <v>583</v>
      </c>
      <c r="I357" t="s">
        <v>351</v>
      </c>
      <c r="J357" t="s">
        <v>54</v>
      </c>
      <c r="K357" s="1" t="s">
        <v>1064</v>
      </c>
      <c r="M357" t="s">
        <v>270</v>
      </c>
      <c r="N357" s="9">
        <v>3.6</v>
      </c>
      <c r="O357" s="9">
        <v>2.56</v>
      </c>
      <c r="P357" s="1">
        <v>13</v>
      </c>
      <c r="Q357" s="8">
        <v>17</v>
      </c>
      <c r="R357" t="s">
        <v>372</v>
      </c>
      <c r="S357" t="s">
        <v>488</v>
      </c>
      <c r="T357" t="s">
        <v>288</v>
      </c>
      <c r="U357" s="8">
        <v>2</v>
      </c>
      <c r="V357" s="8">
        <v>6</v>
      </c>
      <c r="W357" t="s">
        <v>246</v>
      </c>
      <c r="X357" s="8">
        <v>1</v>
      </c>
      <c r="Y357" s="8">
        <v>3</v>
      </c>
      <c r="Z357" s="1"/>
      <c r="AA357" s="14"/>
      <c r="AB357" s="10"/>
    </row>
    <row r="358" spans="2:28" x14ac:dyDescent="0.2">
      <c r="B358" t="s">
        <v>246</v>
      </c>
      <c r="C358" s="10" t="s">
        <v>223</v>
      </c>
      <c r="D358" t="s">
        <v>504</v>
      </c>
      <c r="E358" t="s">
        <v>225</v>
      </c>
      <c r="F358" s="8">
        <v>35</v>
      </c>
      <c r="G358" t="s">
        <v>303</v>
      </c>
      <c r="H358" t="s">
        <v>588</v>
      </c>
      <c r="I358" t="s">
        <v>456</v>
      </c>
      <c r="J358" t="s">
        <v>54</v>
      </c>
      <c r="K358" s="1" t="s">
        <v>1064</v>
      </c>
      <c r="M358" t="s">
        <v>270</v>
      </c>
      <c r="N358" s="9">
        <v>3</v>
      </c>
      <c r="O358" s="9">
        <v>3</v>
      </c>
      <c r="P358" s="1">
        <v>13</v>
      </c>
      <c r="Q358" s="8">
        <v>17</v>
      </c>
      <c r="R358" t="s">
        <v>372</v>
      </c>
      <c r="S358" t="s">
        <v>488</v>
      </c>
      <c r="T358" t="s">
        <v>288</v>
      </c>
      <c r="U358" s="8">
        <v>3</v>
      </c>
      <c r="V358" s="8">
        <v>9</v>
      </c>
      <c r="W358" t="s">
        <v>246</v>
      </c>
      <c r="X358" s="8">
        <v>1</v>
      </c>
      <c r="Y358" s="8">
        <v>3</v>
      </c>
      <c r="Z358" s="1"/>
      <c r="AA358" s="14"/>
      <c r="AB358" s="10"/>
    </row>
    <row r="359" spans="2:28" x14ac:dyDescent="0.2">
      <c r="B359" t="s">
        <v>246</v>
      </c>
      <c r="C359" s="10" t="s">
        <v>305</v>
      </c>
      <c r="D359" t="s">
        <v>504</v>
      </c>
      <c r="E359" t="s">
        <v>719</v>
      </c>
      <c r="F359" s="8">
        <v>38</v>
      </c>
      <c r="G359" t="s">
        <v>303</v>
      </c>
      <c r="H359" t="s">
        <v>588</v>
      </c>
      <c r="I359" t="s">
        <v>351</v>
      </c>
      <c r="J359" t="s">
        <v>54</v>
      </c>
      <c r="K359" s="1" t="s">
        <v>1064</v>
      </c>
      <c r="M359" t="s">
        <v>270</v>
      </c>
      <c r="N359" s="9">
        <v>4.5</v>
      </c>
      <c r="O359" s="9">
        <v>4.5</v>
      </c>
      <c r="P359" s="1">
        <v>13</v>
      </c>
      <c r="Q359" s="8">
        <v>17</v>
      </c>
      <c r="R359" t="s">
        <v>372</v>
      </c>
      <c r="S359" t="s">
        <v>488</v>
      </c>
      <c r="T359" t="s">
        <v>288</v>
      </c>
      <c r="U359" s="8">
        <v>2</v>
      </c>
      <c r="V359" s="8">
        <v>6</v>
      </c>
      <c r="W359" t="s">
        <v>246</v>
      </c>
      <c r="X359" s="8">
        <v>1</v>
      </c>
      <c r="Y359" s="8">
        <v>3</v>
      </c>
      <c r="Z359" s="1"/>
      <c r="AA359" s="14"/>
      <c r="AB359" s="10"/>
    </row>
    <row r="360" spans="2:28" x14ac:dyDescent="0.2">
      <c r="B360" t="s">
        <v>246</v>
      </c>
      <c r="C360" s="10" t="s">
        <v>585</v>
      </c>
      <c r="D360" t="s">
        <v>504</v>
      </c>
      <c r="E360" t="s">
        <v>129</v>
      </c>
      <c r="F360" s="8">
        <v>1</v>
      </c>
      <c r="G360" t="s">
        <v>303</v>
      </c>
      <c r="H360" t="s">
        <v>588</v>
      </c>
      <c r="I360" t="s">
        <v>351</v>
      </c>
      <c r="J360" t="s">
        <v>54</v>
      </c>
      <c r="K360" s="1" t="s">
        <v>1064</v>
      </c>
      <c r="M360" t="s">
        <v>270</v>
      </c>
      <c r="N360" s="9">
        <v>4.5</v>
      </c>
      <c r="O360" s="9">
        <v>4.5</v>
      </c>
      <c r="P360" s="1">
        <v>13</v>
      </c>
      <c r="Q360" s="8">
        <v>17</v>
      </c>
      <c r="R360" t="s">
        <v>372</v>
      </c>
      <c r="S360" t="s">
        <v>488</v>
      </c>
      <c r="T360" t="s">
        <v>288</v>
      </c>
      <c r="U360" s="8">
        <v>2</v>
      </c>
      <c r="V360" s="8">
        <v>6</v>
      </c>
      <c r="W360" t="s">
        <v>246</v>
      </c>
      <c r="X360" s="8">
        <v>1</v>
      </c>
      <c r="Y360" s="8">
        <v>3</v>
      </c>
      <c r="Z360" s="1"/>
      <c r="AA360" s="14"/>
      <c r="AB360" s="10"/>
    </row>
    <row r="361" spans="2:28" x14ac:dyDescent="0.2">
      <c r="B361" t="s">
        <v>246</v>
      </c>
      <c r="C361" s="10" t="s">
        <v>502</v>
      </c>
      <c r="D361" t="s">
        <v>504</v>
      </c>
      <c r="E361" t="s">
        <v>331</v>
      </c>
      <c r="F361" s="8">
        <v>34</v>
      </c>
      <c r="G361" t="s">
        <v>303</v>
      </c>
      <c r="H361" t="s">
        <v>588</v>
      </c>
      <c r="I361" t="s">
        <v>351</v>
      </c>
      <c r="J361" t="s">
        <v>54</v>
      </c>
      <c r="K361" s="1" t="s">
        <v>1064</v>
      </c>
      <c r="M361" t="s">
        <v>270</v>
      </c>
      <c r="N361" s="9">
        <v>4.5</v>
      </c>
      <c r="O361" s="9">
        <v>4.5</v>
      </c>
      <c r="P361" s="1">
        <v>13</v>
      </c>
      <c r="Q361" s="8">
        <v>17</v>
      </c>
      <c r="R361" t="s">
        <v>372</v>
      </c>
      <c r="S361" t="s">
        <v>488</v>
      </c>
      <c r="T361" t="s">
        <v>288</v>
      </c>
      <c r="U361" s="8">
        <v>2</v>
      </c>
      <c r="V361" s="8">
        <v>6</v>
      </c>
      <c r="W361" t="s">
        <v>246</v>
      </c>
      <c r="X361" s="8">
        <v>1</v>
      </c>
      <c r="Y361" s="8">
        <v>3</v>
      </c>
      <c r="Z361" s="1"/>
      <c r="AA361" s="14"/>
      <c r="AB361" s="10"/>
    </row>
    <row r="362" spans="2:28" x14ac:dyDescent="0.2">
      <c r="B362" t="s">
        <v>246</v>
      </c>
      <c r="C362" s="10" t="s">
        <v>413</v>
      </c>
      <c r="D362" t="s">
        <v>504</v>
      </c>
      <c r="E362" t="s">
        <v>1378</v>
      </c>
      <c r="F362" s="8">
        <v>3</v>
      </c>
      <c r="G362" t="s">
        <v>303</v>
      </c>
      <c r="H362" t="s">
        <v>588</v>
      </c>
      <c r="I362" t="s">
        <v>351</v>
      </c>
      <c r="J362" t="s">
        <v>54</v>
      </c>
      <c r="K362" s="1" t="s">
        <v>1064</v>
      </c>
      <c r="M362" t="s">
        <v>270</v>
      </c>
      <c r="N362" s="9">
        <v>4.5</v>
      </c>
      <c r="O362" s="9">
        <v>4.5</v>
      </c>
      <c r="P362" s="1">
        <v>13</v>
      </c>
      <c r="Q362" s="8">
        <v>17</v>
      </c>
      <c r="R362" t="s">
        <v>372</v>
      </c>
      <c r="S362" t="s">
        <v>488</v>
      </c>
      <c r="T362" t="s">
        <v>288</v>
      </c>
      <c r="U362" s="8">
        <v>2</v>
      </c>
      <c r="V362" s="8">
        <v>6</v>
      </c>
      <c r="W362" t="s">
        <v>246</v>
      </c>
      <c r="X362" s="8">
        <v>1</v>
      </c>
      <c r="Y362" s="8">
        <v>3</v>
      </c>
      <c r="Z362" s="1"/>
      <c r="AA362" s="14"/>
      <c r="AB362" s="10"/>
    </row>
    <row r="363" spans="2:28" x14ac:dyDescent="0.2">
      <c r="B363" t="s">
        <v>246</v>
      </c>
      <c r="C363" s="10" t="s">
        <v>483</v>
      </c>
      <c r="D363" t="s">
        <v>504</v>
      </c>
      <c r="E363" t="s">
        <v>1405</v>
      </c>
      <c r="F363" s="8">
        <v>18</v>
      </c>
      <c r="G363" t="s">
        <v>303</v>
      </c>
      <c r="H363" t="s">
        <v>588</v>
      </c>
      <c r="I363" t="s">
        <v>351</v>
      </c>
      <c r="J363" t="s">
        <v>54</v>
      </c>
      <c r="K363" s="1" t="s">
        <v>1064</v>
      </c>
      <c r="M363" t="s">
        <v>270</v>
      </c>
      <c r="N363" s="9">
        <v>4.5</v>
      </c>
      <c r="O363" s="9">
        <v>4.5</v>
      </c>
      <c r="P363" s="1">
        <v>13</v>
      </c>
      <c r="Q363" s="8">
        <v>17</v>
      </c>
      <c r="R363" t="s">
        <v>372</v>
      </c>
      <c r="S363" t="s">
        <v>488</v>
      </c>
      <c r="T363" t="s">
        <v>288</v>
      </c>
      <c r="U363" s="8">
        <v>2</v>
      </c>
      <c r="V363" s="8">
        <v>6</v>
      </c>
      <c r="W363" t="s">
        <v>246</v>
      </c>
      <c r="X363" s="8">
        <v>1</v>
      </c>
      <c r="Y363" s="8">
        <v>3</v>
      </c>
      <c r="Z363" s="1"/>
      <c r="AA363" s="14"/>
      <c r="AB363" s="10"/>
    </row>
    <row r="364" spans="2:28" x14ac:dyDescent="0.2">
      <c r="B364" t="s">
        <v>246</v>
      </c>
      <c r="C364" s="10" t="s">
        <v>465</v>
      </c>
      <c r="D364" t="s">
        <v>504</v>
      </c>
      <c r="E364" t="s">
        <v>1444</v>
      </c>
      <c r="F364" s="8">
        <v>2</v>
      </c>
      <c r="G364" t="s">
        <v>303</v>
      </c>
      <c r="H364" t="s">
        <v>588</v>
      </c>
      <c r="I364" t="s">
        <v>351</v>
      </c>
      <c r="J364" t="s">
        <v>54</v>
      </c>
      <c r="K364" s="1" t="s">
        <v>1064</v>
      </c>
      <c r="M364" t="s">
        <v>270</v>
      </c>
      <c r="N364" s="9">
        <v>4.5</v>
      </c>
      <c r="O364" s="9">
        <v>4.5</v>
      </c>
      <c r="P364" s="1">
        <v>13</v>
      </c>
      <c r="Q364" s="8">
        <v>17</v>
      </c>
      <c r="R364" t="s">
        <v>372</v>
      </c>
      <c r="S364" t="s">
        <v>488</v>
      </c>
      <c r="T364" t="s">
        <v>288</v>
      </c>
      <c r="U364" s="8">
        <v>2</v>
      </c>
      <c r="V364" s="8">
        <v>6</v>
      </c>
      <c r="W364" t="s">
        <v>246</v>
      </c>
      <c r="X364" s="8">
        <v>1</v>
      </c>
      <c r="Y364" s="8">
        <v>3</v>
      </c>
      <c r="Z364" s="1"/>
      <c r="AA364" s="14"/>
      <c r="AB364" s="10"/>
    </row>
    <row r="365" spans="2:28" x14ac:dyDescent="0.2">
      <c r="B365" t="s">
        <v>246</v>
      </c>
      <c r="C365" s="10" t="s">
        <v>274</v>
      </c>
      <c r="D365" t="s">
        <v>504</v>
      </c>
      <c r="E365" t="s">
        <v>720</v>
      </c>
      <c r="F365" s="8">
        <v>72</v>
      </c>
      <c r="G365" t="s">
        <v>303</v>
      </c>
      <c r="H365" t="s">
        <v>588</v>
      </c>
      <c r="I365" t="s">
        <v>351</v>
      </c>
      <c r="J365" t="s">
        <v>54</v>
      </c>
      <c r="K365" s="1" t="s">
        <v>1064</v>
      </c>
      <c r="M365" t="s">
        <v>270</v>
      </c>
      <c r="N365" s="9">
        <v>4.5</v>
      </c>
      <c r="O365" s="9">
        <v>4.5</v>
      </c>
      <c r="P365" s="1">
        <v>13</v>
      </c>
      <c r="Q365" s="8">
        <v>17</v>
      </c>
      <c r="R365" t="s">
        <v>372</v>
      </c>
      <c r="S365" t="s">
        <v>488</v>
      </c>
      <c r="T365" t="s">
        <v>288</v>
      </c>
      <c r="U365" s="8">
        <v>2</v>
      </c>
      <c r="V365" s="8">
        <v>6</v>
      </c>
      <c r="W365" t="s">
        <v>246</v>
      </c>
      <c r="X365" s="8">
        <v>1</v>
      </c>
      <c r="Y365" s="8">
        <v>3</v>
      </c>
      <c r="Z365" s="1"/>
      <c r="AA365" s="14"/>
      <c r="AB365" s="10"/>
    </row>
    <row r="366" spans="2:28" x14ac:dyDescent="0.2">
      <c r="B366" t="s">
        <v>246</v>
      </c>
      <c r="C366" s="10" t="s">
        <v>201</v>
      </c>
      <c r="D366" t="s">
        <v>504</v>
      </c>
      <c r="E366" t="s">
        <v>1489</v>
      </c>
      <c r="F366" s="8">
        <v>5</v>
      </c>
      <c r="G366" t="s">
        <v>303</v>
      </c>
      <c r="H366" t="s">
        <v>588</v>
      </c>
      <c r="I366" t="s">
        <v>351</v>
      </c>
      <c r="J366" t="s">
        <v>54</v>
      </c>
      <c r="K366" s="1" t="s">
        <v>1064</v>
      </c>
      <c r="M366" t="s">
        <v>270</v>
      </c>
      <c r="N366" s="9">
        <v>4.5</v>
      </c>
      <c r="O366" s="9">
        <v>4.5</v>
      </c>
      <c r="P366" s="1">
        <v>13</v>
      </c>
      <c r="Q366" s="8">
        <v>17</v>
      </c>
      <c r="R366" t="s">
        <v>372</v>
      </c>
      <c r="S366" t="s">
        <v>488</v>
      </c>
      <c r="T366" t="s">
        <v>288</v>
      </c>
      <c r="U366" s="8">
        <v>2</v>
      </c>
      <c r="V366" s="8">
        <v>6</v>
      </c>
      <c r="W366" t="s">
        <v>246</v>
      </c>
      <c r="X366" s="8">
        <v>1</v>
      </c>
      <c r="Y366" s="8">
        <v>3</v>
      </c>
      <c r="Z366" s="1"/>
      <c r="AA366" s="14"/>
      <c r="AB366" s="10"/>
    </row>
    <row r="367" spans="2:28" x14ac:dyDescent="0.2">
      <c r="B367" t="s">
        <v>246</v>
      </c>
      <c r="C367" s="10" t="s">
        <v>96</v>
      </c>
      <c r="D367" t="s">
        <v>504</v>
      </c>
      <c r="E367" t="s">
        <v>1250</v>
      </c>
      <c r="F367" s="8">
        <v>91</v>
      </c>
      <c r="G367" t="s">
        <v>303</v>
      </c>
      <c r="H367" t="s">
        <v>588</v>
      </c>
      <c r="I367" t="s">
        <v>351</v>
      </c>
      <c r="J367" t="s">
        <v>54</v>
      </c>
      <c r="K367" s="1" t="s">
        <v>1064</v>
      </c>
      <c r="M367" t="s">
        <v>270</v>
      </c>
      <c r="N367" s="9">
        <v>4.5</v>
      </c>
      <c r="O367" s="9">
        <v>4.5</v>
      </c>
      <c r="P367" s="1">
        <v>13</v>
      </c>
      <c r="Q367" s="8">
        <v>17</v>
      </c>
      <c r="R367" t="s">
        <v>372</v>
      </c>
      <c r="S367" t="s">
        <v>488</v>
      </c>
      <c r="T367" t="s">
        <v>288</v>
      </c>
      <c r="U367" s="8">
        <v>2</v>
      </c>
      <c r="V367" s="8">
        <v>6</v>
      </c>
      <c r="W367" t="s">
        <v>246</v>
      </c>
      <c r="X367" s="8">
        <v>1</v>
      </c>
      <c r="Y367" s="8">
        <v>3</v>
      </c>
      <c r="Z367" s="1"/>
      <c r="AA367" s="14"/>
      <c r="AB367" s="10"/>
    </row>
    <row r="368" spans="2:28" x14ac:dyDescent="0.2">
      <c r="B368" t="s">
        <v>721</v>
      </c>
      <c r="C368" s="10" t="s">
        <v>455</v>
      </c>
      <c r="D368" t="s">
        <v>722</v>
      </c>
      <c r="E368" t="s">
        <v>723</v>
      </c>
      <c r="F368" s="8">
        <v>3</v>
      </c>
      <c r="G368" t="s">
        <v>173</v>
      </c>
      <c r="H368" t="s">
        <v>151</v>
      </c>
      <c r="I368" t="s">
        <v>351</v>
      </c>
      <c r="J368" t="s">
        <v>54</v>
      </c>
      <c r="K368" s="1" t="s">
        <v>1064</v>
      </c>
      <c r="M368" t="s">
        <v>270</v>
      </c>
      <c r="N368" s="9">
        <v>3</v>
      </c>
      <c r="O368" s="9">
        <v>0.42</v>
      </c>
      <c r="P368" s="1">
        <v>13</v>
      </c>
      <c r="Q368" s="8">
        <v>17</v>
      </c>
      <c r="R368" t="s">
        <v>372</v>
      </c>
      <c r="S368" t="s">
        <v>488</v>
      </c>
      <c r="T368" t="s">
        <v>530</v>
      </c>
      <c r="U368" s="8">
        <v>1</v>
      </c>
      <c r="V368" s="8">
        <v>3</v>
      </c>
      <c r="W368" t="s">
        <v>721</v>
      </c>
      <c r="X368" s="8">
        <v>1</v>
      </c>
      <c r="Y368" s="8">
        <v>3</v>
      </c>
      <c r="Z368" s="1"/>
      <c r="AA368" s="14"/>
      <c r="AB368" s="10"/>
    </row>
    <row r="369" spans="2:28" x14ac:dyDescent="0.2">
      <c r="B369" t="s">
        <v>721</v>
      </c>
      <c r="C369" s="10" t="s">
        <v>36</v>
      </c>
      <c r="D369" t="s">
        <v>722</v>
      </c>
      <c r="E369" t="s">
        <v>724</v>
      </c>
      <c r="F369" s="8">
        <v>18</v>
      </c>
      <c r="G369" t="s">
        <v>173</v>
      </c>
      <c r="H369" t="s">
        <v>151</v>
      </c>
      <c r="I369" t="s">
        <v>351</v>
      </c>
      <c r="J369" t="s">
        <v>54</v>
      </c>
      <c r="K369" s="1" t="s">
        <v>1064</v>
      </c>
      <c r="M369" t="s">
        <v>270</v>
      </c>
      <c r="N369" s="9">
        <v>2.99</v>
      </c>
      <c r="O369" s="9">
        <v>0.42</v>
      </c>
      <c r="P369" s="1">
        <v>13</v>
      </c>
      <c r="Q369" s="8">
        <v>17</v>
      </c>
      <c r="R369" t="s">
        <v>372</v>
      </c>
      <c r="S369" t="s">
        <v>488</v>
      </c>
      <c r="T369" t="s">
        <v>530</v>
      </c>
      <c r="U369" s="8">
        <v>1</v>
      </c>
      <c r="V369" s="8">
        <v>3</v>
      </c>
      <c r="W369" t="s">
        <v>721</v>
      </c>
      <c r="X369" s="8">
        <v>1</v>
      </c>
      <c r="Y369" s="8">
        <v>3</v>
      </c>
      <c r="Z369" s="1"/>
      <c r="AA369" s="14"/>
      <c r="AB369" s="10"/>
    </row>
    <row r="370" spans="2:28" x14ac:dyDescent="0.2">
      <c r="B370" t="s">
        <v>721</v>
      </c>
      <c r="C370" s="10" t="s">
        <v>396</v>
      </c>
      <c r="D370" t="s">
        <v>722</v>
      </c>
      <c r="E370" t="s">
        <v>725</v>
      </c>
      <c r="F370" s="8">
        <v>67</v>
      </c>
      <c r="G370" t="s">
        <v>173</v>
      </c>
      <c r="H370" t="s">
        <v>151</v>
      </c>
      <c r="I370" t="s">
        <v>351</v>
      </c>
      <c r="J370" t="s">
        <v>54</v>
      </c>
      <c r="K370" s="1" t="s">
        <v>1064</v>
      </c>
      <c r="M370" t="s">
        <v>270</v>
      </c>
      <c r="N370" s="9">
        <v>1.68</v>
      </c>
      <c r="O370" s="9">
        <v>0.42</v>
      </c>
      <c r="P370" s="1">
        <v>13</v>
      </c>
      <c r="Q370" s="8">
        <v>17</v>
      </c>
      <c r="R370" t="s">
        <v>372</v>
      </c>
      <c r="S370" t="s">
        <v>488</v>
      </c>
      <c r="T370" t="s">
        <v>530</v>
      </c>
      <c r="U370" s="8">
        <v>1</v>
      </c>
      <c r="V370" s="8">
        <v>3</v>
      </c>
      <c r="W370" t="s">
        <v>721</v>
      </c>
      <c r="X370" s="8">
        <v>1</v>
      </c>
      <c r="Y370" s="8">
        <v>3</v>
      </c>
      <c r="Z370" s="1"/>
      <c r="AA370" s="14"/>
      <c r="AB370" s="10"/>
    </row>
    <row r="371" spans="2:28" x14ac:dyDescent="0.2">
      <c r="B371" t="s">
        <v>192</v>
      </c>
      <c r="C371" s="10" t="s">
        <v>36</v>
      </c>
      <c r="D371" t="s">
        <v>89</v>
      </c>
      <c r="E371" t="s">
        <v>107</v>
      </c>
      <c r="F371" s="8">
        <v>12</v>
      </c>
      <c r="G371" t="s">
        <v>303</v>
      </c>
      <c r="H371" t="s">
        <v>360</v>
      </c>
      <c r="I371" t="s">
        <v>434</v>
      </c>
      <c r="J371" t="s">
        <v>54</v>
      </c>
      <c r="K371" s="1" t="s">
        <v>1064</v>
      </c>
      <c r="M371" t="s">
        <v>270</v>
      </c>
      <c r="N371" s="9">
        <v>7</v>
      </c>
      <c r="O371" s="9">
        <v>3.5</v>
      </c>
      <c r="P371" s="1">
        <v>13</v>
      </c>
      <c r="Q371" s="8">
        <v>17</v>
      </c>
      <c r="R371" t="s">
        <v>372</v>
      </c>
      <c r="S371" t="s">
        <v>488</v>
      </c>
      <c r="T371" t="s">
        <v>288</v>
      </c>
      <c r="U371" s="8">
        <v>2</v>
      </c>
      <c r="V371" s="8">
        <v>6</v>
      </c>
      <c r="W371" t="s">
        <v>192</v>
      </c>
      <c r="X371" s="8">
        <v>1</v>
      </c>
      <c r="Y371" s="8">
        <v>3</v>
      </c>
      <c r="Z371" s="1"/>
      <c r="AA371" s="14"/>
      <c r="AB371" s="10"/>
    </row>
    <row r="372" spans="2:28" x14ac:dyDescent="0.2">
      <c r="B372" t="s">
        <v>192</v>
      </c>
      <c r="C372" s="10" t="s">
        <v>396</v>
      </c>
      <c r="D372" t="s">
        <v>89</v>
      </c>
      <c r="E372" t="s">
        <v>726</v>
      </c>
      <c r="F372" s="8">
        <v>2</v>
      </c>
      <c r="G372" t="s">
        <v>303</v>
      </c>
      <c r="H372" t="s">
        <v>360</v>
      </c>
      <c r="I372" t="s">
        <v>351</v>
      </c>
      <c r="J372" t="s">
        <v>54</v>
      </c>
      <c r="K372" s="1" t="s">
        <v>1064</v>
      </c>
      <c r="M372" t="s">
        <v>270</v>
      </c>
      <c r="N372" s="9">
        <v>7.5</v>
      </c>
      <c r="O372" s="9">
        <v>3.75</v>
      </c>
      <c r="P372" s="1">
        <v>13</v>
      </c>
      <c r="Q372" s="8">
        <v>17</v>
      </c>
      <c r="R372" t="s">
        <v>372</v>
      </c>
      <c r="S372" t="s">
        <v>488</v>
      </c>
      <c r="T372" t="s">
        <v>288</v>
      </c>
      <c r="U372" s="8">
        <v>2</v>
      </c>
      <c r="V372" s="8">
        <v>6</v>
      </c>
      <c r="W372" t="s">
        <v>192</v>
      </c>
      <c r="X372" s="8">
        <v>1</v>
      </c>
      <c r="Y372" s="8">
        <v>3</v>
      </c>
      <c r="Z372" s="1"/>
      <c r="AA372" s="14"/>
      <c r="AB372" s="10"/>
    </row>
    <row r="373" spans="2:28" x14ac:dyDescent="0.2">
      <c r="B373" t="s">
        <v>727</v>
      </c>
      <c r="C373" s="10" t="s">
        <v>455</v>
      </c>
      <c r="D373" t="s">
        <v>728</v>
      </c>
      <c r="E373" t="s">
        <v>729</v>
      </c>
      <c r="F373" s="8">
        <v>38</v>
      </c>
      <c r="G373" t="s">
        <v>303</v>
      </c>
      <c r="H373" t="s">
        <v>588</v>
      </c>
      <c r="I373" t="s">
        <v>434</v>
      </c>
      <c r="J373" t="s">
        <v>54</v>
      </c>
      <c r="K373" s="1" t="s">
        <v>1064</v>
      </c>
      <c r="M373" t="s">
        <v>270</v>
      </c>
      <c r="N373" s="9">
        <v>5.32</v>
      </c>
      <c r="O373" s="9">
        <v>5.32</v>
      </c>
      <c r="P373" s="1">
        <v>13</v>
      </c>
      <c r="Q373" s="8">
        <v>17</v>
      </c>
      <c r="R373" t="s">
        <v>372</v>
      </c>
      <c r="S373" t="s">
        <v>488</v>
      </c>
      <c r="T373" t="s">
        <v>288</v>
      </c>
      <c r="U373" s="8">
        <v>2</v>
      </c>
      <c r="V373" s="8">
        <v>6</v>
      </c>
      <c r="W373" t="s">
        <v>727</v>
      </c>
      <c r="X373" s="8">
        <v>1</v>
      </c>
      <c r="Y373" s="8">
        <v>3</v>
      </c>
      <c r="Z373" s="1"/>
      <c r="AA373" s="14"/>
      <c r="AB373" s="10"/>
    </row>
    <row r="374" spans="2:28" x14ac:dyDescent="0.2">
      <c r="B374" t="s">
        <v>727</v>
      </c>
      <c r="C374" s="10" t="s">
        <v>146</v>
      </c>
      <c r="D374" t="s">
        <v>728</v>
      </c>
      <c r="E374" t="s">
        <v>1022</v>
      </c>
      <c r="F374" s="8">
        <v>35</v>
      </c>
      <c r="G374" t="s">
        <v>303</v>
      </c>
      <c r="H374" t="s">
        <v>588</v>
      </c>
      <c r="I374" t="s">
        <v>434</v>
      </c>
      <c r="J374" t="s">
        <v>54</v>
      </c>
      <c r="K374" s="1" t="s">
        <v>1064</v>
      </c>
      <c r="M374" t="s">
        <v>270</v>
      </c>
      <c r="N374" s="9">
        <v>5.32</v>
      </c>
      <c r="O374" s="9">
        <v>5.32</v>
      </c>
      <c r="P374" s="1">
        <v>13</v>
      </c>
      <c r="Q374" s="8">
        <v>17</v>
      </c>
      <c r="R374" t="s">
        <v>372</v>
      </c>
      <c r="S374" t="s">
        <v>488</v>
      </c>
      <c r="T374" t="s">
        <v>288</v>
      </c>
      <c r="U374" s="8">
        <v>2</v>
      </c>
      <c r="V374" s="8">
        <v>6</v>
      </c>
      <c r="W374" t="s">
        <v>727</v>
      </c>
      <c r="X374" s="8">
        <v>1</v>
      </c>
      <c r="Y374" s="8">
        <v>3</v>
      </c>
      <c r="Z374" s="1"/>
      <c r="AA374" s="14"/>
      <c r="AB374" s="10"/>
    </row>
    <row r="375" spans="2:28" x14ac:dyDescent="0.2">
      <c r="B375" t="s">
        <v>727</v>
      </c>
      <c r="C375" s="10" t="s">
        <v>36</v>
      </c>
      <c r="D375" t="s">
        <v>728</v>
      </c>
      <c r="E375" t="s">
        <v>1245</v>
      </c>
      <c r="F375" s="8">
        <v>26</v>
      </c>
      <c r="G375" t="s">
        <v>303</v>
      </c>
      <c r="H375" t="s">
        <v>588</v>
      </c>
      <c r="I375" t="s">
        <v>434</v>
      </c>
      <c r="J375" t="s">
        <v>54</v>
      </c>
      <c r="K375" s="1" t="s">
        <v>1064</v>
      </c>
      <c r="M375" t="s">
        <v>270</v>
      </c>
      <c r="N375" s="9">
        <v>5.32</v>
      </c>
      <c r="O375" s="9">
        <v>5.32</v>
      </c>
      <c r="P375" s="1">
        <v>13</v>
      </c>
      <c r="Q375" s="8">
        <v>17</v>
      </c>
      <c r="R375" t="s">
        <v>372</v>
      </c>
      <c r="S375" t="s">
        <v>488</v>
      </c>
      <c r="T375" t="s">
        <v>288</v>
      </c>
      <c r="U375" s="8">
        <v>2</v>
      </c>
      <c r="V375" s="8">
        <v>6</v>
      </c>
      <c r="W375" t="s">
        <v>727</v>
      </c>
      <c r="X375" s="8">
        <v>1</v>
      </c>
      <c r="Y375" s="8">
        <v>3</v>
      </c>
      <c r="Z375" s="1"/>
      <c r="AA375" s="14"/>
      <c r="AB375" s="10"/>
    </row>
    <row r="376" spans="2:28" x14ac:dyDescent="0.2">
      <c r="B376" t="s">
        <v>727</v>
      </c>
      <c r="C376" s="10" t="s">
        <v>248</v>
      </c>
      <c r="D376" t="s">
        <v>728</v>
      </c>
      <c r="E376" t="s">
        <v>1185</v>
      </c>
      <c r="F376" s="8">
        <v>1</v>
      </c>
      <c r="G376" t="s">
        <v>303</v>
      </c>
      <c r="H376" t="s">
        <v>588</v>
      </c>
      <c r="I376" t="s">
        <v>351</v>
      </c>
      <c r="J376" t="s">
        <v>54</v>
      </c>
      <c r="K376" s="1" t="s">
        <v>1064</v>
      </c>
      <c r="M376" t="s">
        <v>270</v>
      </c>
      <c r="N376" s="9">
        <v>5.7</v>
      </c>
      <c r="O376" s="9">
        <v>5.7</v>
      </c>
      <c r="P376" s="1">
        <v>13</v>
      </c>
      <c r="Q376" s="8">
        <v>17</v>
      </c>
      <c r="R376" t="s">
        <v>372</v>
      </c>
      <c r="S376" t="s">
        <v>488</v>
      </c>
      <c r="T376" t="s">
        <v>288</v>
      </c>
      <c r="U376" s="8">
        <v>2</v>
      </c>
      <c r="V376" s="8">
        <v>6</v>
      </c>
      <c r="W376" t="s">
        <v>727</v>
      </c>
      <c r="X376" s="8">
        <v>1</v>
      </c>
      <c r="Y376" s="8">
        <v>3</v>
      </c>
      <c r="Z376" s="1"/>
      <c r="AA376" s="14"/>
      <c r="AB376" s="10"/>
    </row>
    <row r="377" spans="2:28" x14ac:dyDescent="0.2">
      <c r="B377" t="s">
        <v>727</v>
      </c>
      <c r="C377" s="10" t="s">
        <v>396</v>
      </c>
      <c r="D377" t="s">
        <v>728</v>
      </c>
      <c r="E377" t="s">
        <v>1245</v>
      </c>
      <c r="F377" s="8">
        <v>26</v>
      </c>
      <c r="G377" t="s">
        <v>303</v>
      </c>
      <c r="H377" t="s">
        <v>588</v>
      </c>
      <c r="I377" t="s">
        <v>528</v>
      </c>
      <c r="J377" t="s">
        <v>54</v>
      </c>
      <c r="K377" s="1" t="s">
        <v>1064</v>
      </c>
      <c r="M377" t="s">
        <v>270</v>
      </c>
      <c r="N377" s="9">
        <v>11.4</v>
      </c>
      <c r="O377" s="9">
        <v>11.4</v>
      </c>
      <c r="P377" s="1">
        <v>13</v>
      </c>
      <c r="Q377" s="8">
        <v>17</v>
      </c>
      <c r="R377" t="s">
        <v>372</v>
      </c>
      <c r="S377" t="s">
        <v>488</v>
      </c>
      <c r="T377" t="s">
        <v>288</v>
      </c>
      <c r="U377" s="8">
        <v>1</v>
      </c>
      <c r="V377" s="8">
        <v>3</v>
      </c>
      <c r="W377" t="s">
        <v>727</v>
      </c>
      <c r="X377" s="8">
        <v>1</v>
      </c>
      <c r="Y377" s="8">
        <v>3</v>
      </c>
      <c r="Z377" s="1"/>
      <c r="AA377" s="14"/>
      <c r="AB377" s="10"/>
    </row>
    <row r="378" spans="2:28" x14ac:dyDescent="0.2">
      <c r="B378" t="s">
        <v>727</v>
      </c>
      <c r="C378" s="10" t="s">
        <v>436</v>
      </c>
      <c r="D378" t="s">
        <v>728</v>
      </c>
      <c r="E378" t="s">
        <v>1022</v>
      </c>
      <c r="F378" s="8">
        <v>35</v>
      </c>
      <c r="G378" t="s">
        <v>303</v>
      </c>
      <c r="H378" t="s">
        <v>151</v>
      </c>
      <c r="I378" t="s">
        <v>434</v>
      </c>
      <c r="J378" t="s">
        <v>54</v>
      </c>
      <c r="K378" s="1" t="s">
        <v>1064</v>
      </c>
      <c r="M378" t="s">
        <v>270</v>
      </c>
      <c r="N378" s="9">
        <v>6.44</v>
      </c>
      <c r="O378" s="9">
        <v>6.44</v>
      </c>
      <c r="P378" s="1">
        <v>13</v>
      </c>
      <c r="Q378" s="8">
        <v>17</v>
      </c>
      <c r="R378" t="s">
        <v>372</v>
      </c>
      <c r="S378" t="s">
        <v>488</v>
      </c>
      <c r="T378" t="s">
        <v>288</v>
      </c>
      <c r="U378" s="8">
        <v>2</v>
      </c>
      <c r="V378" s="8">
        <v>6</v>
      </c>
      <c r="W378" t="s">
        <v>727</v>
      </c>
      <c r="X378" s="8">
        <v>1</v>
      </c>
      <c r="Y378" s="8">
        <v>3</v>
      </c>
      <c r="Z378" s="1"/>
      <c r="AA378" s="14"/>
      <c r="AB378" s="10"/>
    </row>
    <row r="379" spans="2:28" x14ac:dyDescent="0.2">
      <c r="B379" t="s">
        <v>727</v>
      </c>
      <c r="C379" s="10" t="s">
        <v>345</v>
      </c>
      <c r="D379" t="s">
        <v>728</v>
      </c>
      <c r="E379" t="s">
        <v>1185</v>
      </c>
      <c r="F379" s="8">
        <v>1</v>
      </c>
      <c r="G379" t="s">
        <v>303</v>
      </c>
      <c r="H379" t="s">
        <v>151</v>
      </c>
      <c r="I379" t="s">
        <v>351</v>
      </c>
      <c r="J379" t="s">
        <v>54</v>
      </c>
      <c r="K379" s="1" t="s">
        <v>1064</v>
      </c>
      <c r="M379" t="s">
        <v>270</v>
      </c>
      <c r="N379" s="9">
        <v>6.9</v>
      </c>
      <c r="O379" s="9">
        <v>6.9</v>
      </c>
      <c r="P379" s="1">
        <v>13</v>
      </c>
      <c r="Q379" s="8">
        <v>17</v>
      </c>
      <c r="R379" t="s">
        <v>372</v>
      </c>
      <c r="S379" t="s">
        <v>488</v>
      </c>
      <c r="T379" t="s">
        <v>288</v>
      </c>
      <c r="U379" s="8">
        <v>2</v>
      </c>
      <c r="V379" s="8">
        <v>6</v>
      </c>
      <c r="W379" t="s">
        <v>727</v>
      </c>
      <c r="X379" s="8">
        <v>1</v>
      </c>
      <c r="Y379" s="8">
        <v>3</v>
      </c>
      <c r="Z379" s="1"/>
      <c r="AA379" s="14"/>
      <c r="AB379" s="10"/>
    </row>
    <row r="380" spans="2:28" x14ac:dyDescent="0.2">
      <c r="B380" t="s">
        <v>548</v>
      </c>
      <c r="C380" s="10" t="s">
        <v>585</v>
      </c>
      <c r="D380" t="s">
        <v>335</v>
      </c>
      <c r="E380" t="s">
        <v>1368</v>
      </c>
      <c r="F380" s="8">
        <v>3</v>
      </c>
      <c r="G380" t="s">
        <v>303</v>
      </c>
      <c r="H380" t="s">
        <v>411</v>
      </c>
      <c r="I380" t="s">
        <v>351</v>
      </c>
      <c r="J380" t="s">
        <v>54</v>
      </c>
      <c r="K380" s="1" t="s">
        <v>1064</v>
      </c>
      <c r="M380" t="s">
        <v>270</v>
      </c>
      <c r="N380" s="9">
        <v>1.57</v>
      </c>
      <c r="O380" s="9">
        <v>1.57</v>
      </c>
      <c r="P380" s="1">
        <v>13</v>
      </c>
      <c r="Q380" s="8">
        <v>17</v>
      </c>
      <c r="R380" t="s">
        <v>372</v>
      </c>
      <c r="S380" t="s">
        <v>488</v>
      </c>
      <c r="T380" t="s">
        <v>530</v>
      </c>
      <c r="U380" s="8">
        <v>1</v>
      </c>
      <c r="V380" s="8">
        <v>3</v>
      </c>
      <c r="W380" t="s">
        <v>548</v>
      </c>
      <c r="X380" s="8">
        <v>1</v>
      </c>
      <c r="Y380" s="8">
        <v>3</v>
      </c>
      <c r="Z380" s="1"/>
      <c r="AA380" s="14"/>
      <c r="AB380" s="10"/>
    </row>
    <row r="381" spans="2:28" x14ac:dyDescent="0.2">
      <c r="B381" t="s">
        <v>548</v>
      </c>
      <c r="C381" s="10" t="s">
        <v>413</v>
      </c>
      <c r="D381" t="s">
        <v>335</v>
      </c>
      <c r="E381" t="s">
        <v>1083</v>
      </c>
      <c r="F381" s="8">
        <v>36</v>
      </c>
      <c r="G381" t="s">
        <v>303</v>
      </c>
      <c r="H381" t="s">
        <v>411</v>
      </c>
      <c r="I381" t="s">
        <v>519</v>
      </c>
      <c r="J381" t="s">
        <v>54</v>
      </c>
      <c r="K381" s="1" t="s">
        <v>1064</v>
      </c>
      <c r="M381" t="s">
        <v>270</v>
      </c>
      <c r="N381" s="9">
        <v>2.61</v>
      </c>
      <c r="O381" s="9">
        <v>2.61</v>
      </c>
      <c r="P381" s="1">
        <v>13</v>
      </c>
      <c r="Q381" s="8">
        <v>17</v>
      </c>
      <c r="R381" t="s">
        <v>372</v>
      </c>
      <c r="S381" t="s">
        <v>488</v>
      </c>
      <c r="T381" t="s">
        <v>530</v>
      </c>
      <c r="U381" s="8">
        <v>1</v>
      </c>
      <c r="V381" s="8">
        <v>3</v>
      </c>
      <c r="W381" t="s">
        <v>548</v>
      </c>
      <c r="X381" s="8">
        <v>1</v>
      </c>
      <c r="Y381" s="8">
        <v>3</v>
      </c>
      <c r="Z381" s="1"/>
      <c r="AA381" s="14"/>
      <c r="AB381" s="10"/>
    </row>
    <row r="382" spans="2:28" x14ac:dyDescent="0.2">
      <c r="B382" t="s">
        <v>565</v>
      </c>
      <c r="C382" s="10" t="s">
        <v>345</v>
      </c>
      <c r="D382" t="s">
        <v>271</v>
      </c>
      <c r="E382" t="s">
        <v>224</v>
      </c>
      <c r="F382" s="8">
        <v>35</v>
      </c>
      <c r="G382" t="s">
        <v>303</v>
      </c>
      <c r="H382" t="s">
        <v>583</v>
      </c>
      <c r="I382" t="s">
        <v>456</v>
      </c>
      <c r="J382" t="s">
        <v>54</v>
      </c>
      <c r="K382" s="1" t="s">
        <v>1064</v>
      </c>
      <c r="M382" t="s">
        <v>270</v>
      </c>
      <c r="N382" s="9">
        <v>1.6</v>
      </c>
      <c r="O382" s="9">
        <v>1.6</v>
      </c>
      <c r="P382" s="1">
        <v>13</v>
      </c>
      <c r="Q382" s="8">
        <v>17</v>
      </c>
      <c r="R382" t="s">
        <v>372</v>
      </c>
      <c r="S382" t="s">
        <v>488</v>
      </c>
      <c r="T382" t="s">
        <v>288</v>
      </c>
      <c r="U382" s="8">
        <v>3</v>
      </c>
      <c r="V382" s="8">
        <v>9</v>
      </c>
      <c r="W382" t="s">
        <v>565</v>
      </c>
      <c r="X382" s="8">
        <v>1</v>
      </c>
      <c r="Y382" s="8">
        <v>3</v>
      </c>
      <c r="Z382" s="1"/>
      <c r="AA382" s="14"/>
      <c r="AB382" s="10"/>
    </row>
    <row r="383" spans="2:28" x14ac:dyDescent="0.2">
      <c r="B383" t="s">
        <v>565</v>
      </c>
      <c r="C383" s="10" t="s">
        <v>248</v>
      </c>
      <c r="D383" t="s">
        <v>271</v>
      </c>
      <c r="E383" t="s">
        <v>156</v>
      </c>
      <c r="F383" s="8">
        <v>38</v>
      </c>
      <c r="G383" t="s">
        <v>303</v>
      </c>
      <c r="H383" t="s">
        <v>583</v>
      </c>
      <c r="I383" t="s">
        <v>351</v>
      </c>
      <c r="J383" t="s">
        <v>54</v>
      </c>
      <c r="K383" s="1" t="s">
        <v>1064</v>
      </c>
      <c r="M383" t="s">
        <v>270</v>
      </c>
      <c r="N383" s="9">
        <v>1.94</v>
      </c>
      <c r="O383" s="9">
        <v>1.94</v>
      </c>
      <c r="P383" s="1">
        <v>13</v>
      </c>
      <c r="Q383" s="8">
        <v>17</v>
      </c>
      <c r="R383" t="s">
        <v>372</v>
      </c>
      <c r="S383" t="s">
        <v>488</v>
      </c>
      <c r="T383" t="s">
        <v>288</v>
      </c>
      <c r="U383" s="8">
        <v>2</v>
      </c>
      <c r="V383" s="8">
        <v>6</v>
      </c>
      <c r="W383" t="s">
        <v>565</v>
      </c>
      <c r="X383" s="8">
        <v>1</v>
      </c>
      <c r="Y383" s="8">
        <v>3</v>
      </c>
      <c r="Z383" s="1"/>
      <c r="AA383" s="14"/>
      <c r="AB383" s="10"/>
    </row>
    <row r="384" spans="2:28" x14ac:dyDescent="0.2">
      <c r="B384" t="s">
        <v>565</v>
      </c>
      <c r="C384" s="10" t="s">
        <v>1204</v>
      </c>
      <c r="D384" t="s">
        <v>271</v>
      </c>
      <c r="E384" t="s">
        <v>730</v>
      </c>
      <c r="F384" s="8">
        <v>72</v>
      </c>
      <c r="G384" t="s">
        <v>303</v>
      </c>
      <c r="H384" t="s">
        <v>583</v>
      </c>
      <c r="I384" t="s">
        <v>351</v>
      </c>
      <c r="J384" t="s">
        <v>54</v>
      </c>
      <c r="K384" s="1" t="s">
        <v>1064</v>
      </c>
      <c r="M384" t="s">
        <v>270</v>
      </c>
      <c r="N384" s="9">
        <v>2.4</v>
      </c>
      <c r="O384" s="9">
        <v>1.94</v>
      </c>
      <c r="P384" s="1">
        <v>13</v>
      </c>
      <c r="Q384" s="8">
        <v>17</v>
      </c>
      <c r="R384" t="s">
        <v>372</v>
      </c>
      <c r="S384" t="s">
        <v>488</v>
      </c>
      <c r="T384" t="s">
        <v>288</v>
      </c>
      <c r="U384" s="8">
        <v>2</v>
      </c>
      <c r="V384" s="8">
        <v>6</v>
      </c>
      <c r="W384" t="s">
        <v>565</v>
      </c>
      <c r="X384" s="8">
        <v>1</v>
      </c>
      <c r="Y384" s="8">
        <v>3</v>
      </c>
      <c r="Z384" s="1"/>
      <c r="AA384" s="14"/>
      <c r="AB384" s="10"/>
    </row>
    <row r="385" spans="2:28" x14ac:dyDescent="0.2">
      <c r="B385" t="s">
        <v>565</v>
      </c>
      <c r="C385" s="10" t="s">
        <v>1091</v>
      </c>
      <c r="D385" t="s">
        <v>271</v>
      </c>
      <c r="E385" t="s">
        <v>224</v>
      </c>
      <c r="F385" s="8">
        <v>35</v>
      </c>
      <c r="G385" t="s">
        <v>303</v>
      </c>
      <c r="H385" t="s">
        <v>583</v>
      </c>
      <c r="I385" t="s">
        <v>351</v>
      </c>
      <c r="J385" t="s">
        <v>54</v>
      </c>
      <c r="K385" s="1" t="s">
        <v>1064</v>
      </c>
      <c r="M385" t="s">
        <v>270</v>
      </c>
      <c r="N385" s="9">
        <v>2.4</v>
      </c>
      <c r="O385" s="9">
        <v>1.94</v>
      </c>
      <c r="P385" s="1">
        <v>13</v>
      </c>
      <c r="Q385" s="8">
        <v>17</v>
      </c>
      <c r="R385" t="s">
        <v>372</v>
      </c>
      <c r="S385" t="s">
        <v>488</v>
      </c>
      <c r="T385" t="s">
        <v>288</v>
      </c>
      <c r="U385" s="8">
        <v>2</v>
      </c>
      <c r="V385" s="8">
        <v>6</v>
      </c>
      <c r="W385" t="s">
        <v>565</v>
      </c>
      <c r="X385" s="8">
        <v>1</v>
      </c>
      <c r="Y385" s="8">
        <v>3</v>
      </c>
      <c r="Z385" s="1"/>
      <c r="AA385" s="14"/>
      <c r="AB385" s="10"/>
    </row>
    <row r="386" spans="2:28" x14ac:dyDescent="0.2">
      <c r="B386" t="s">
        <v>565</v>
      </c>
      <c r="C386" s="10" t="s">
        <v>834</v>
      </c>
      <c r="D386" t="s">
        <v>271</v>
      </c>
      <c r="E386" t="s">
        <v>1406</v>
      </c>
      <c r="F386" s="8">
        <v>18</v>
      </c>
      <c r="G386" t="s">
        <v>303</v>
      </c>
      <c r="H386" t="s">
        <v>583</v>
      </c>
      <c r="I386" t="s">
        <v>351</v>
      </c>
      <c r="J386" t="s">
        <v>54</v>
      </c>
      <c r="K386" s="1" t="s">
        <v>1064</v>
      </c>
      <c r="M386" t="s">
        <v>270</v>
      </c>
      <c r="N386" s="9">
        <v>2.4</v>
      </c>
      <c r="O386" s="9">
        <v>1.94</v>
      </c>
      <c r="P386" s="1">
        <v>13</v>
      </c>
      <c r="Q386" s="8">
        <v>17</v>
      </c>
      <c r="R386" t="s">
        <v>372</v>
      </c>
      <c r="S386" t="s">
        <v>488</v>
      </c>
      <c r="T386" t="s">
        <v>288</v>
      </c>
      <c r="U386" s="8">
        <v>2</v>
      </c>
      <c r="V386" s="8">
        <v>6</v>
      </c>
      <c r="W386" t="s">
        <v>565</v>
      </c>
      <c r="X386" s="8">
        <v>1</v>
      </c>
      <c r="Y386" s="8">
        <v>3</v>
      </c>
      <c r="Z386" s="1"/>
      <c r="AA386" s="14"/>
      <c r="AB386" s="10"/>
    </row>
    <row r="387" spans="2:28" x14ac:dyDescent="0.2">
      <c r="B387" t="s">
        <v>565</v>
      </c>
      <c r="C387" s="10" t="s">
        <v>487</v>
      </c>
      <c r="D387" t="s">
        <v>271</v>
      </c>
      <c r="E387" t="s">
        <v>224</v>
      </c>
      <c r="F387" s="8">
        <v>35</v>
      </c>
      <c r="G387" t="s">
        <v>303</v>
      </c>
      <c r="H387" t="s">
        <v>588</v>
      </c>
      <c r="I387" t="s">
        <v>456</v>
      </c>
      <c r="J387" t="s">
        <v>54</v>
      </c>
      <c r="K387" s="1" t="s">
        <v>1064</v>
      </c>
      <c r="M387" t="s">
        <v>270</v>
      </c>
      <c r="N387" s="9">
        <v>1.95</v>
      </c>
      <c r="O387" s="9">
        <v>1.95</v>
      </c>
      <c r="P387" s="1">
        <v>13</v>
      </c>
      <c r="Q387" s="8">
        <v>17</v>
      </c>
      <c r="R387" t="s">
        <v>372</v>
      </c>
      <c r="S387" t="s">
        <v>488</v>
      </c>
      <c r="T387" t="s">
        <v>288</v>
      </c>
      <c r="U387" s="8">
        <v>3</v>
      </c>
      <c r="V387" s="8">
        <v>9</v>
      </c>
      <c r="W387" t="s">
        <v>565</v>
      </c>
      <c r="X387" s="8">
        <v>1</v>
      </c>
      <c r="Y387" s="8">
        <v>3</v>
      </c>
      <c r="Z387" s="1"/>
      <c r="AA387" s="14"/>
      <c r="AB387" s="10"/>
    </row>
    <row r="388" spans="2:28" x14ac:dyDescent="0.2">
      <c r="B388" t="s">
        <v>565</v>
      </c>
      <c r="C388" s="10" t="s">
        <v>1490</v>
      </c>
      <c r="D388" t="s">
        <v>271</v>
      </c>
      <c r="E388" t="s">
        <v>1491</v>
      </c>
      <c r="F388" s="8">
        <v>5</v>
      </c>
      <c r="G388" t="s">
        <v>303</v>
      </c>
      <c r="H388" t="s">
        <v>588</v>
      </c>
      <c r="I388" t="s">
        <v>456</v>
      </c>
      <c r="J388" t="s">
        <v>54</v>
      </c>
      <c r="K388" s="1" t="s">
        <v>1064</v>
      </c>
      <c r="M388" t="s">
        <v>270</v>
      </c>
      <c r="N388" s="9">
        <v>1.95</v>
      </c>
      <c r="O388" s="9">
        <v>1.95</v>
      </c>
      <c r="P388" s="1">
        <v>13</v>
      </c>
      <c r="Q388" s="8">
        <v>17</v>
      </c>
      <c r="R388" t="s">
        <v>372</v>
      </c>
      <c r="S388" t="s">
        <v>488</v>
      </c>
      <c r="T388" t="s">
        <v>288</v>
      </c>
      <c r="U388" s="8">
        <v>3</v>
      </c>
      <c r="V388" s="8">
        <v>9</v>
      </c>
      <c r="W388" t="s">
        <v>565</v>
      </c>
      <c r="X388" s="8">
        <v>1</v>
      </c>
      <c r="Y388" s="8">
        <v>3</v>
      </c>
      <c r="Z388" s="1"/>
      <c r="AA388" s="14"/>
      <c r="AB388" s="10"/>
    </row>
    <row r="389" spans="2:28" x14ac:dyDescent="0.2">
      <c r="B389" t="s">
        <v>565</v>
      </c>
      <c r="C389" s="10" t="s">
        <v>201</v>
      </c>
      <c r="D389" t="s">
        <v>271</v>
      </c>
      <c r="E389" t="s">
        <v>156</v>
      </c>
      <c r="F389" s="8">
        <v>38</v>
      </c>
      <c r="G389" t="s">
        <v>303</v>
      </c>
      <c r="H389" t="s">
        <v>588</v>
      </c>
      <c r="I389" t="s">
        <v>351</v>
      </c>
      <c r="J389" t="s">
        <v>54</v>
      </c>
      <c r="K389" s="1" t="s">
        <v>1064</v>
      </c>
      <c r="M389" t="s">
        <v>270</v>
      </c>
      <c r="N389" s="9">
        <v>2.95</v>
      </c>
      <c r="O389" s="9">
        <v>2.91</v>
      </c>
      <c r="P389" s="1">
        <v>13</v>
      </c>
      <c r="Q389" s="8">
        <v>17</v>
      </c>
      <c r="R389" t="s">
        <v>372</v>
      </c>
      <c r="S389" t="s">
        <v>488</v>
      </c>
      <c r="T389" t="s">
        <v>288</v>
      </c>
      <c r="U389" s="8">
        <v>2</v>
      </c>
      <c r="V389" s="8">
        <v>6</v>
      </c>
      <c r="W389" t="s">
        <v>565</v>
      </c>
      <c r="X389" s="8">
        <v>1</v>
      </c>
      <c r="Y389" s="8">
        <v>3</v>
      </c>
      <c r="Z389" s="1"/>
      <c r="AA389" s="14"/>
      <c r="AB389" s="10"/>
    </row>
    <row r="390" spans="2:28" x14ac:dyDescent="0.2">
      <c r="B390" t="s">
        <v>565</v>
      </c>
      <c r="C390" s="10" t="s">
        <v>835</v>
      </c>
      <c r="D390" t="s">
        <v>271</v>
      </c>
      <c r="E390" t="s">
        <v>1338</v>
      </c>
      <c r="F390" s="8">
        <v>26</v>
      </c>
      <c r="G390" t="s">
        <v>303</v>
      </c>
      <c r="H390" t="s">
        <v>588</v>
      </c>
      <c r="I390" t="s">
        <v>351</v>
      </c>
      <c r="J390" t="s">
        <v>54</v>
      </c>
      <c r="K390" s="1" t="s">
        <v>1064</v>
      </c>
      <c r="M390" t="s">
        <v>270</v>
      </c>
      <c r="N390" s="9">
        <v>2.95</v>
      </c>
      <c r="O390" s="9">
        <v>2.91</v>
      </c>
      <c r="P390" s="1">
        <v>13</v>
      </c>
      <c r="Q390" s="8">
        <v>17</v>
      </c>
      <c r="R390" t="s">
        <v>372</v>
      </c>
      <c r="S390" t="s">
        <v>488</v>
      </c>
      <c r="T390" t="s">
        <v>288</v>
      </c>
      <c r="U390" s="8">
        <v>2</v>
      </c>
      <c r="V390" s="8">
        <v>6</v>
      </c>
      <c r="W390" t="s">
        <v>565</v>
      </c>
      <c r="X390" s="8">
        <v>1</v>
      </c>
      <c r="Y390" s="8">
        <v>3</v>
      </c>
      <c r="Z390" s="1"/>
      <c r="AA390" s="14"/>
      <c r="AB390" s="10"/>
    </row>
    <row r="391" spans="2:28" x14ac:dyDescent="0.2">
      <c r="B391" t="s">
        <v>565</v>
      </c>
      <c r="C391" s="10" t="s">
        <v>1093</v>
      </c>
      <c r="D391" t="s">
        <v>271</v>
      </c>
      <c r="E391" t="s">
        <v>224</v>
      </c>
      <c r="F391" s="8">
        <v>35</v>
      </c>
      <c r="G391" t="s">
        <v>303</v>
      </c>
      <c r="H391" t="s">
        <v>588</v>
      </c>
      <c r="I391" t="s">
        <v>351</v>
      </c>
      <c r="J391" t="s">
        <v>54</v>
      </c>
      <c r="K391" s="1" t="s">
        <v>1064</v>
      </c>
      <c r="M391" t="s">
        <v>270</v>
      </c>
      <c r="N391" s="9">
        <v>2.95</v>
      </c>
      <c r="O391" s="9">
        <v>2.91</v>
      </c>
      <c r="P391" s="1">
        <v>13</v>
      </c>
      <c r="Q391" s="8">
        <v>17</v>
      </c>
      <c r="R391" t="s">
        <v>372</v>
      </c>
      <c r="S391" t="s">
        <v>488</v>
      </c>
      <c r="T391" t="s">
        <v>288</v>
      </c>
      <c r="U391" s="8">
        <v>2</v>
      </c>
      <c r="V391" s="8">
        <v>6</v>
      </c>
      <c r="W391" t="s">
        <v>565</v>
      </c>
      <c r="X391" s="8">
        <v>1</v>
      </c>
      <c r="Y391" s="8">
        <v>3</v>
      </c>
      <c r="Z391" s="1"/>
      <c r="AA391" s="14"/>
      <c r="AB391" s="10"/>
    </row>
    <row r="392" spans="2:28" x14ac:dyDescent="0.2">
      <c r="B392" t="s">
        <v>565</v>
      </c>
      <c r="C392" s="10" t="s">
        <v>1334</v>
      </c>
      <c r="D392" t="s">
        <v>271</v>
      </c>
      <c r="E392" t="s">
        <v>730</v>
      </c>
      <c r="F392" s="8">
        <v>72</v>
      </c>
      <c r="G392" t="s">
        <v>303</v>
      </c>
      <c r="H392" t="s">
        <v>588</v>
      </c>
      <c r="I392" t="s">
        <v>351</v>
      </c>
      <c r="J392" t="s">
        <v>54</v>
      </c>
      <c r="K392" s="1" t="s">
        <v>1064</v>
      </c>
      <c r="M392" t="s">
        <v>270</v>
      </c>
      <c r="N392" s="9">
        <v>2.95</v>
      </c>
      <c r="O392" s="9">
        <v>2.91</v>
      </c>
      <c r="P392" s="1">
        <v>13</v>
      </c>
      <c r="Q392" s="8">
        <v>17</v>
      </c>
      <c r="R392" t="s">
        <v>372</v>
      </c>
      <c r="S392" t="s">
        <v>488</v>
      </c>
      <c r="T392" t="s">
        <v>288</v>
      </c>
      <c r="U392" s="8">
        <v>2</v>
      </c>
      <c r="V392" s="8">
        <v>6</v>
      </c>
      <c r="W392" t="s">
        <v>565</v>
      </c>
      <c r="X392" s="8">
        <v>1</v>
      </c>
      <c r="Y392" s="8">
        <v>3</v>
      </c>
      <c r="Z392" s="1"/>
      <c r="AA392" s="14"/>
      <c r="AB392" s="10"/>
    </row>
    <row r="393" spans="2:28" x14ac:dyDescent="0.2">
      <c r="B393" t="s">
        <v>565</v>
      </c>
      <c r="C393" s="10" t="s">
        <v>1390</v>
      </c>
      <c r="D393" t="s">
        <v>271</v>
      </c>
      <c r="E393" t="s">
        <v>1406</v>
      </c>
      <c r="F393" s="8">
        <v>18</v>
      </c>
      <c r="G393" t="s">
        <v>303</v>
      </c>
      <c r="H393" t="s">
        <v>588</v>
      </c>
      <c r="I393" t="s">
        <v>351</v>
      </c>
      <c r="J393" t="s">
        <v>54</v>
      </c>
      <c r="K393" s="1" t="s">
        <v>1064</v>
      </c>
      <c r="M393" t="s">
        <v>270</v>
      </c>
      <c r="N393" s="9">
        <v>2.91</v>
      </c>
      <c r="O393" s="9">
        <v>2.91</v>
      </c>
      <c r="P393" s="1">
        <v>13</v>
      </c>
      <c r="Q393" s="8">
        <v>17</v>
      </c>
      <c r="R393" t="s">
        <v>372</v>
      </c>
      <c r="S393" t="s">
        <v>488</v>
      </c>
      <c r="T393" t="s">
        <v>288</v>
      </c>
      <c r="U393" s="8">
        <v>2</v>
      </c>
      <c r="V393" s="8">
        <v>6</v>
      </c>
      <c r="W393" t="s">
        <v>565</v>
      </c>
      <c r="X393" s="8">
        <v>1</v>
      </c>
      <c r="Y393" s="8">
        <v>3</v>
      </c>
      <c r="Z393" s="1"/>
      <c r="AA393" s="14"/>
      <c r="AB393" s="10"/>
    </row>
    <row r="394" spans="2:28" x14ac:dyDescent="0.2">
      <c r="B394" t="s">
        <v>565</v>
      </c>
      <c r="C394" s="10" t="s">
        <v>1407</v>
      </c>
      <c r="D394" t="s">
        <v>271</v>
      </c>
      <c r="E394" t="s">
        <v>1406</v>
      </c>
      <c r="F394" s="8">
        <v>18</v>
      </c>
      <c r="G394" t="s">
        <v>303</v>
      </c>
      <c r="H394" t="s">
        <v>588</v>
      </c>
      <c r="I394" t="s">
        <v>1408</v>
      </c>
      <c r="J394" t="s">
        <v>54</v>
      </c>
      <c r="K394" s="1" t="s">
        <v>1064</v>
      </c>
      <c r="M394" t="s">
        <v>270</v>
      </c>
      <c r="N394" s="9">
        <v>8.73</v>
      </c>
      <c r="O394" s="9">
        <v>8.73</v>
      </c>
      <c r="P394" s="1">
        <v>13</v>
      </c>
      <c r="Q394" s="8">
        <v>17</v>
      </c>
      <c r="R394" t="s">
        <v>372</v>
      </c>
      <c r="S394" t="s">
        <v>488</v>
      </c>
      <c r="T394" t="s">
        <v>288</v>
      </c>
      <c r="U394" s="8">
        <v>1</v>
      </c>
      <c r="V394" s="8">
        <v>2</v>
      </c>
      <c r="W394" t="s">
        <v>565</v>
      </c>
      <c r="X394" s="8">
        <v>1</v>
      </c>
      <c r="Y394" s="8">
        <v>3</v>
      </c>
      <c r="Z394" s="1"/>
      <c r="AA394" s="14"/>
      <c r="AB394" s="10"/>
    </row>
    <row r="395" spans="2:28" x14ac:dyDescent="0.2">
      <c r="B395" t="s">
        <v>565</v>
      </c>
      <c r="C395" s="10" t="s">
        <v>114</v>
      </c>
      <c r="D395" t="s">
        <v>271</v>
      </c>
      <c r="E395" t="s">
        <v>224</v>
      </c>
      <c r="F395" s="8">
        <v>35</v>
      </c>
      <c r="G395" t="s">
        <v>303</v>
      </c>
      <c r="H395" t="s">
        <v>151</v>
      </c>
      <c r="I395" t="s">
        <v>456</v>
      </c>
      <c r="J395" t="s">
        <v>54</v>
      </c>
      <c r="K395" s="1" t="s">
        <v>1064</v>
      </c>
      <c r="M395" t="s">
        <v>270</v>
      </c>
      <c r="N395" s="9">
        <v>3.42</v>
      </c>
      <c r="O395" s="9">
        <v>3.42</v>
      </c>
      <c r="P395" s="1">
        <v>13</v>
      </c>
      <c r="Q395" s="8">
        <v>17</v>
      </c>
      <c r="R395" t="s">
        <v>372</v>
      </c>
      <c r="S395" t="s">
        <v>488</v>
      </c>
      <c r="T395" t="s">
        <v>288</v>
      </c>
      <c r="U395" s="8">
        <v>3</v>
      </c>
      <c r="V395" s="8">
        <v>9</v>
      </c>
      <c r="W395" t="s">
        <v>565</v>
      </c>
      <c r="X395" s="8">
        <v>1</v>
      </c>
      <c r="Y395" s="8">
        <v>3</v>
      </c>
      <c r="Z395" s="1"/>
      <c r="AA395" s="14"/>
      <c r="AB395" s="10"/>
    </row>
    <row r="396" spans="2:28" x14ac:dyDescent="0.2">
      <c r="B396" t="s">
        <v>565</v>
      </c>
      <c r="C396" s="10" t="s">
        <v>1089</v>
      </c>
      <c r="D396" t="s">
        <v>271</v>
      </c>
      <c r="E396" t="s">
        <v>1491</v>
      </c>
      <c r="F396" s="8">
        <v>5</v>
      </c>
      <c r="G396" t="s">
        <v>303</v>
      </c>
      <c r="H396" t="s">
        <v>151</v>
      </c>
      <c r="I396" t="s">
        <v>456</v>
      </c>
      <c r="J396" t="s">
        <v>54</v>
      </c>
      <c r="K396" s="1" t="s">
        <v>1064</v>
      </c>
      <c r="M396" t="s">
        <v>270</v>
      </c>
      <c r="N396" s="9">
        <v>3.42</v>
      </c>
      <c r="O396" s="9">
        <v>3.42</v>
      </c>
      <c r="P396" s="1">
        <v>13</v>
      </c>
      <c r="Q396" s="8">
        <v>17</v>
      </c>
      <c r="R396" t="s">
        <v>372</v>
      </c>
      <c r="S396" t="s">
        <v>488</v>
      </c>
      <c r="T396" t="s">
        <v>288</v>
      </c>
      <c r="U396" s="8">
        <v>3</v>
      </c>
      <c r="V396" s="8">
        <v>9</v>
      </c>
      <c r="W396" t="s">
        <v>565</v>
      </c>
      <c r="X396" s="8">
        <v>1</v>
      </c>
      <c r="Y396" s="8">
        <v>3</v>
      </c>
      <c r="Z396" s="1"/>
      <c r="AA396" s="14"/>
      <c r="AB396" s="10"/>
    </row>
    <row r="397" spans="2:28" x14ac:dyDescent="0.2">
      <c r="B397" t="s">
        <v>565</v>
      </c>
      <c r="C397" s="10" t="s">
        <v>384</v>
      </c>
      <c r="D397" t="s">
        <v>271</v>
      </c>
      <c r="E397" t="s">
        <v>156</v>
      </c>
      <c r="F397" s="8">
        <v>38</v>
      </c>
      <c r="G397" t="s">
        <v>303</v>
      </c>
      <c r="H397" t="s">
        <v>151</v>
      </c>
      <c r="I397" t="s">
        <v>351</v>
      </c>
      <c r="J397" t="s">
        <v>54</v>
      </c>
      <c r="K397" s="1" t="s">
        <v>1064</v>
      </c>
      <c r="M397" t="s">
        <v>270</v>
      </c>
      <c r="N397" s="9">
        <v>5.13</v>
      </c>
      <c r="O397" s="9">
        <v>5.13</v>
      </c>
      <c r="P397" s="1">
        <v>13</v>
      </c>
      <c r="Q397" s="8">
        <v>17</v>
      </c>
      <c r="R397" t="s">
        <v>372</v>
      </c>
      <c r="S397" t="s">
        <v>488</v>
      </c>
      <c r="T397" t="s">
        <v>288</v>
      </c>
      <c r="U397" s="8">
        <v>2</v>
      </c>
      <c r="V397" s="8">
        <v>6</v>
      </c>
      <c r="W397" t="s">
        <v>565</v>
      </c>
      <c r="X397" s="8">
        <v>1</v>
      </c>
      <c r="Y397" s="8">
        <v>3</v>
      </c>
      <c r="Z397" s="1"/>
      <c r="AA397" s="14"/>
      <c r="AB397" s="10"/>
    </row>
    <row r="398" spans="2:28" x14ac:dyDescent="0.2">
      <c r="B398" t="s">
        <v>565</v>
      </c>
      <c r="C398" s="10" t="s">
        <v>1094</v>
      </c>
      <c r="D398" t="s">
        <v>271</v>
      </c>
      <c r="E398" t="s">
        <v>224</v>
      </c>
      <c r="F398" s="8">
        <v>35</v>
      </c>
      <c r="G398" t="s">
        <v>303</v>
      </c>
      <c r="H398" t="s">
        <v>151</v>
      </c>
      <c r="I398" t="s">
        <v>351</v>
      </c>
      <c r="J398" t="s">
        <v>54</v>
      </c>
      <c r="K398" s="1" t="s">
        <v>1064</v>
      </c>
      <c r="M398" t="s">
        <v>270</v>
      </c>
      <c r="N398" s="9">
        <v>5.13</v>
      </c>
      <c r="O398" s="9">
        <v>5.13</v>
      </c>
      <c r="P398" s="1">
        <v>13</v>
      </c>
      <c r="Q398" s="8">
        <v>17</v>
      </c>
      <c r="R398" t="s">
        <v>372</v>
      </c>
      <c r="S398" t="s">
        <v>488</v>
      </c>
      <c r="T398" t="s">
        <v>288</v>
      </c>
      <c r="U398" s="8">
        <v>2</v>
      </c>
      <c r="V398" s="8">
        <v>6</v>
      </c>
      <c r="W398" t="s">
        <v>565</v>
      </c>
      <c r="X398" s="8">
        <v>1</v>
      </c>
      <c r="Y398" s="8">
        <v>3</v>
      </c>
      <c r="Z398" s="1"/>
      <c r="AA398" s="14"/>
      <c r="AB398" s="10"/>
    </row>
    <row r="399" spans="2:28" x14ac:dyDescent="0.2">
      <c r="B399" t="s">
        <v>565</v>
      </c>
      <c r="C399" s="10" t="s">
        <v>1335</v>
      </c>
      <c r="D399" t="s">
        <v>271</v>
      </c>
      <c r="E399" t="s">
        <v>730</v>
      </c>
      <c r="F399" s="8">
        <v>72</v>
      </c>
      <c r="G399" t="s">
        <v>303</v>
      </c>
      <c r="H399" t="s">
        <v>151</v>
      </c>
      <c r="I399" t="s">
        <v>351</v>
      </c>
      <c r="J399" t="s">
        <v>54</v>
      </c>
      <c r="K399" s="1" t="s">
        <v>1064</v>
      </c>
      <c r="M399" t="s">
        <v>270</v>
      </c>
      <c r="N399" s="9">
        <v>5.13</v>
      </c>
      <c r="O399" s="9">
        <v>5.13</v>
      </c>
      <c r="P399" s="1">
        <v>13</v>
      </c>
      <c r="Q399" s="8">
        <v>17</v>
      </c>
      <c r="R399" t="s">
        <v>372</v>
      </c>
      <c r="S399" t="s">
        <v>488</v>
      </c>
      <c r="T399" t="s">
        <v>288</v>
      </c>
      <c r="U399" s="8">
        <v>2</v>
      </c>
      <c r="V399" s="8">
        <v>6</v>
      </c>
      <c r="W399" t="s">
        <v>565</v>
      </c>
      <c r="X399" s="8">
        <v>1</v>
      </c>
      <c r="Y399" s="8">
        <v>3</v>
      </c>
      <c r="Z399" s="1"/>
      <c r="AA399" s="14"/>
      <c r="AB399" s="10"/>
    </row>
    <row r="400" spans="2:28" x14ac:dyDescent="0.2">
      <c r="B400" t="s">
        <v>565</v>
      </c>
      <c r="C400" s="10" t="s">
        <v>1033</v>
      </c>
      <c r="D400" t="s">
        <v>271</v>
      </c>
      <c r="E400" t="s">
        <v>1338</v>
      </c>
      <c r="F400" s="8">
        <v>26</v>
      </c>
      <c r="G400" t="s">
        <v>303</v>
      </c>
      <c r="H400" t="s">
        <v>151</v>
      </c>
      <c r="I400" t="s">
        <v>351</v>
      </c>
      <c r="J400" t="s">
        <v>54</v>
      </c>
      <c r="K400" s="1" t="s">
        <v>1064</v>
      </c>
      <c r="M400" t="s">
        <v>270</v>
      </c>
      <c r="N400" s="9">
        <v>5.13</v>
      </c>
      <c r="O400" s="9">
        <v>5.13</v>
      </c>
      <c r="P400" s="1">
        <v>13</v>
      </c>
      <c r="Q400" s="8">
        <v>17</v>
      </c>
      <c r="R400" t="s">
        <v>372</v>
      </c>
      <c r="S400" t="s">
        <v>488</v>
      </c>
      <c r="T400" t="s">
        <v>288</v>
      </c>
      <c r="U400" s="8">
        <v>2</v>
      </c>
      <c r="V400" s="8">
        <v>6</v>
      </c>
      <c r="W400" t="s">
        <v>565</v>
      </c>
      <c r="X400" s="8">
        <v>1</v>
      </c>
      <c r="Y400" s="8">
        <v>3</v>
      </c>
      <c r="Z400" s="1"/>
      <c r="AA400" s="14"/>
      <c r="AB400" s="10"/>
    </row>
    <row r="401" spans="2:28" x14ac:dyDescent="0.2">
      <c r="B401" t="s">
        <v>565</v>
      </c>
      <c r="C401" s="10" t="s">
        <v>1409</v>
      </c>
      <c r="D401" t="s">
        <v>271</v>
      </c>
      <c r="E401" t="s">
        <v>1406</v>
      </c>
      <c r="F401" s="8">
        <v>18</v>
      </c>
      <c r="G401" t="s">
        <v>303</v>
      </c>
      <c r="H401" t="s">
        <v>151</v>
      </c>
      <c r="I401" t="s">
        <v>351</v>
      </c>
      <c r="J401" t="s">
        <v>54</v>
      </c>
      <c r="K401" s="1" t="s">
        <v>1064</v>
      </c>
      <c r="M401" t="s">
        <v>270</v>
      </c>
      <c r="N401" s="9">
        <v>5.13</v>
      </c>
      <c r="O401" s="9">
        <v>5.13</v>
      </c>
      <c r="P401" s="1">
        <v>13</v>
      </c>
      <c r="Q401" s="8">
        <v>17</v>
      </c>
      <c r="R401" t="s">
        <v>372</v>
      </c>
      <c r="S401" t="s">
        <v>488</v>
      </c>
      <c r="T401" t="s">
        <v>288</v>
      </c>
      <c r="U401" s="8">
        <v>2</v>
      </c>
      <c r="V401" s="8">
        <v>6</v>
      </c>
      <c r="W401" t="s">
        <v>565</v>
      </c>
      <c r="X401" s="8">
        <v>1</v>
      </c>
      <c r="Y401" s="8">
        <v>3</v>
      </c>
      <c r="Z401" s="1"/>
      <c r="AA401" s="14"/>
      <c r="AB401" s="10"/>
    </row>
    <row r="402" spans="2:28" x14ac:dyDescent="0.2">
      <c r="B402" t="s">
        <v>565</v>
      </c>
      <c r="C402" s="10" t="s">
        <v>1410</v>
      </c>
      <c r="D402" t="s">
        <v>271</v>
      </c>
      <c r="E402" t="s">
        <v>1406</v>
      </c>
      <c r="F402" s="8">
        <v>18</v>
      </c>
      <c r="G402" t="s">
        <v>303</v>
      </c>
      <c r="H402" t="s">
        <v>151</v>
      </c>
      <c r="I402" t="s">
        <v>1408</v>
      </c>
      <c r="J402" t="s">
        <v>54</v>
      </c>
      <c r="K402" s="1" t="s">
        <v>1064</v>
      </c>
      <c r="M402" t="s">
        <v>270</v>
      </c>
      <c r="N402" s="9">
        <v>15.39</v>
      </c>
      <c r="O402" s="9">
        <v>15.39</v>
      </c>
      <c r="P402" s="1">
        <v>13</v>
      </c>
      <c r="Q402" s="8">
        <v>17</v>
      </c>
      <c r="R402" t="s">
        <v>372</v>
      </c>
      <c r="S402" t="s">
        <v>488</v>
      </c>
      <c r="T402" t="s">
        <v>288</v>
      </c>
      <c r="U402" s="8">
        <v>1</v>
      </c>
      <c r="V402" s="8">
        <v>2</v>
      </c>
      <c r="W402" t="s">
        <v>565</v>
      </c>
      <c r="X402" s="8">
        <v>1</v>
      </c>
      <c r="Y402" s="8">
        <v>3</v>
      </c>
      <c r="Z402" s="1"/>
      <c r="AA402" s="14"/>
      <c r="AB402" s="10"/>
    </row>
    <row r="403" spans="2:28" x14ac:dyDescent="0.2">
      <c r="B403" t="s">
        <v>290</v>
      </c>
      <c r="C403" s="10" t="s">
        <v>25</v>
      </c>
      <c r="D403" t="s">
        <v>195</v>
      </c>
      <c r="E403" t="s">
        <v>229</v>
      </c>
      <c r="F403" s="8">
        <v>1</v>
      </c>
      <c r="G403" t="s">
        <v>303</v>
      </c>
      <c r="H403" t="s">
        <v>583</v>
      </c>
      <c r="I403" t="s">
        <v>351</v>
      </c>
      <c r="J403" t="s">
        <v>54</v>
      </c>
      <c r="K403" s="1" t="s">
        <v>1064</v>
      </c>
      <c r="M403" t="s">
        <v>270</v>
      </c>
      <c r="N403" s="9">
        <v>2.66</v>
      </c>
      <c r="O403" s="9">
        <v>2.66</v>
      </c>
      <c r="P403" s="1">
        <v>13</v>
      </c>
      <c r="Q403" s="8">
        <v>17</v>
      </c>
      <c r="R403" t="s">
        <v>372</v>
      </c>
      <c r="S403" t="s">
        <v>488</v>
      </c>
      <c r="T403" t="s">
        <v>288</v>
      </c>
      <c r="U403" s="8">
        <v>2</v>
      </c>
      <c r="V403" s="8">
        <v>6</v>
      </c>
      <c r="W403" t="s">
        <v>290</v>
      </c>
      <c r="X403" s="8">
        <v>1</v>
      </c>
      <c r="Y403" s="8">
        <v>3</v>
      </c>
      <c r="Z403" s="1"/>
      <c r="AA403" s="14"/>
      <c r="AB403" s="10"/>
    </row>
    <row r="404" spans="2:28" x14ac:dyDescent="0.2">
      <c r="B404" t="s">
        <v>290</v>
      </c>
      <c r="C404" s="10" t="s">
        <v>834</v>
      </c>
      <c r="D404" t="s">
        <v>195</v>
      </c>
      <c r="E404" t="s">
        <v>229</v>
      </c>
      <c r="F404" s="8">
        <v>1</v>
      </c>
      <c r="G404" t="s">
        <v>303</v>
      </c>
      <c r="H404" t="s">
        <v>588</v>
      </c>
      <c r="I404" t="s">
        <v>351</v>
      </c>
      <c r="J404" t="s">
        <v>54</v>
      </c>
      <c r="K404" s="1" t="s">
        <v>1064</v>
      </c>
      <c r="M404" t="s">
        <v>270</v>
      </c>
      <c r="N404" s="9">
        <v>3</v>
      </c>
      <c r="O404" s="9">
        <v>3</v>
      </c>
      <c r="P404" s="1">
        <v>13</v>
      </c>
      <c r="Q404" s="8">
        <v>17</v>
      </c>
      <c r="R404" t="s">
        <v>372</v>
      </c>
      <c r="S404" t="s">
        <v>488</v>
      </c>
      <c r="T404" t="s">
        <v>288</v>
      </c>
      <c r="U404" s="8">
        <v>2</v>
      </c>
      <c r="V404" s="8">
        <v>6</v>
      </c>
      <c r="W404" t="s">
        <v>290</v>
      </c>
      <c r="X404" s="8">
        <v>1</v>
      </c>
      <c r="Y404" s="8">
        <v>3</v>
      </c>
      <c r="Z404" s="1"/>
      <c r="AA404" s="14"/>
      <c r="AB404" s="10"/>
    </row>
    <row r="405" spans="2:28" x14ac:dyDescent="0.2">
      <c r="B405" t="s">
        <v>290</v>
      </c>
      <c r="C405" s="10" t="s">
        <v>835</v>
      </c>
      <c r="D405" t="s">
        <v>195</v>
      </c>
      <c r="E405" t="s">
        <v>229</v>
      </c>
      <c r="F405" s="8">
        <v>1</v>
      </c>
      <c r="G405" t="s">
        <v>303</v>
      </c>
      <c r="H405" t="s">
        <v>151</v>
      </c>
      <c r="I405" t="s">
        <v>351</v>
      </c>
      <c r="J405" t="s">
        <v>54</v>
      </c>
      <c r="K405" s="1" t="s">
        <v>1064</v>
      </c>
      <c r="M405" t="s">
        <v>270</v>
      </c>
      <c r="N405" s="9">
        <v>5.0999999999999996</v>
      </c>
      <c r="O405" s="9">
        <v>5.0999999999999996</v>
      </c>
      <c r="P405" s="1">
        <v>13</v>
      </c>
      <c r="Q405" s="8">
        <v>17</v>
      </c>
      <c r="R405" t="s">
        <v>372</v>
      </c>
      <c r="S405" t="s">
        <v>488</v>
      </c>
      <c r="T405" t="s">
        <v>288</v>
      </c>
      <c r="U405" s="8">
        <v>2</v>
      </c>
      <c r="V405" s="8">
        <v>6</v>
      </c>
      <c r="W405" t="s">
        <v>290</v>
      </c>
      <c r="X405" s="8">
        <v>1</v>
      </c>
      <c r="Y405" s="8">
        <v>3</v>
      </c>
      <c r="Z405" s="1"/>
      <c r="AA405" s="14"/>
      <c r="AB405" s="10"/>
    </row>
    <row r="406" spans="2:28" x14ac:dyDescent="0.2">
      <c r="B406" t="s">
        <v>290</v>
      </c>
      <c r="C406" s="10" t="s">
        <v>376</v>
      </c>
      <c r="D406" t="s">
        <v>195</v>
      </c>
      <c r="E406" t="s">
        <v>731</v>
      </c>
      <c r="F406" s="8">
        <v>72</v>
      </c>
      <c r="G406" t="s">
        <v>303</v>
      </c>
      <c r="H406" t="s">
        <v>583</v>
      </c>
      <c r="I406" t="s">
        <v>351</v>
      </c>
      <c r="J406" t="s">
        <v>54</v>
      </c>
      <c r="K406" s="1" t="s">
        <v>1064</v>
      </c>
      <c r="M406" t="s">
        <v>270</v>
      </c>
      <c r="N406" s="9">
        <v>2.7</v>
      </c>
      <c r="O406" s="9">
        <v>2.66</v>
      </c>
      <c r="P406" s="1">
        <v>13</v>
      </c>
      <c r="Q406" s="8">
        <v>17</v>
      </c>
      <c r="R406" t="s">
        <v>372</v>
      </c>
      <c r="S406" t="s">
        <v>488</v>
      </c>
      <c r="T406" t="s">
        <v>288</v>
      </c>
      <c r="U406" s="8">
        <v>2</v>
      </c>
      <c r="V406" s="8">
        <v>6</v>
      </c>
      <c r="W406" t="s">
        <v>290</v>
      </c>
      <c r="X406" s="8">
        <v>1</v>
      </c>
      <c r="Y406" s="8">
        <v>3</v>
      </c>
      <c r="Z406" s="1"/>
      <c r="AA406" s="14"/>
      <c r="AB406" s="10"/>
    </row>
    <row r="407" spans="2:28" x14ac:dyDescent="0.2">
      <c r="B407" t="s">
        <v>290</v>
      </c>
      <c r="C407" s="10" t="s">
        <v>8</v>
      </c>
      <c r="D407" t="s">
        <v>195</v>
      </c>
      <c r="E407" t="s">
        <v>732</v>
      </c>
      <c r="F407" s="8">
        <v>35</v>
      </c>
      <c r="G407" t="s">
        <v>303</v>
      </c>
      <c r="H407" t="s">
        <v>583</v>
      </c>
      <c r="I407" t="s">
        <v>351</v>
      </c>
      <c r="J407" t="s">
        <v>54</v>
      </c>
      <c r="K407" s="1" t="s">
        <v>1064</v>
      </c>
      <c r="M407" t="s">
        <v>270</v>
      </c>
      <c r="N407" s="9">
        <v>2.66</v>
      </c>
      <c r="O407" s="9">
        <v>2.66</v>
      </c>
      <c r="P407" s="1">
        <v>13</v>
      </c>
      <c r="Q407" s="8">
        <v>17</v>
      </c>
      <c r="R407" t="s">
        <v>372</v>
      </c>
      <c r="S407" t="s">
        <v>488</v>
      </c>
      <c r="T407" t="s">
        <v>288</v>
      </c>
      <c r="U407" s="8">
        <v>2</v>
      </c>
      <c r="V407" s="8">
        <v>6</v>
      </c>
      <c r="W407" t="s">
        <v>290</v>
      </c>
      <c r="X407" s="8">
        <v>1</v>
      </c>
      <c r="Y407" s="8">
        <v>3</v>
      </c>
      <c r="Z407" s="1"/>
      <c r="AA407" s="14"/>
      <c r="AB407" s="10"/>
    </row>
    <row r="408" spans="2:28" x14ac:dyDescent="0.2">
      <c r="B408" t="s">
        <v>290</v>
      </c>
      <c r="C408" s="10" t="s">
        <v>562</v>
      </c>
      <c r="D408" t="s">
        <v>195</v>
      </c>
      <c r="E408" t="s">
        <v>397</v>
      </c>
      <c r="F408" s="8">
        <v>38</v>
      </c>
      <c r="G408" t="s">
        <v>303</v>
      </c>
      <c r="H408" t="s">
        <v>583</v>
      </c>
      <c r="I408" t="s">
        <v>351</v>
      </c>
      <c r="J408" t="s">
        <v>54</v>
      </c>
      <c r="K408" s="1" t="s">
        <v>1064</v>
      </c>
      <c r="M408" t="s">
        <v>270</v>
      </c>
      <c r="N408" s="9">
        <v>2.66</v>
      </c>
      <c r="O408" s="9">
        <v>2.66</v>
      </c>
      <c r="P408" s="1">
        <v>13</v>
      </c>
      <c r="Q408" s="8">
        <v>17</v>
      </c>
      <c r="R408" t="s">
        <v>372</v>
      </c>
      <c r="S408" t="s">
        <v>488</v>
      </c>
      <c r="T408" t="s">
        <v>288</v>
      </c>
      <c r="U408" s="8">
        <v>2</v>
      </c>
      <c r="V408" s="8">
        <v>6</v>
      </c>
      <c r="W408" t="s">
        <v>290</v>
      </c>
      <c r="X408" s="8">
        <v>1</v>
      </c>
      <c r="Y408" s="8">
        <v>3</v>
      </c>
      <c r="Z408" s="1"/>
      <c r="AA408" s="14"/>
      <c r="AB408" s="10"/>
    </row>
    <row r="409" spans="2:28" x14ac:dyDescent="0.2">
      <c r="B409" t="s">
        <v>290</v>
      </c>
      <c r="C409" s="10" t="s">
        <v>384</v>
      </c>
      <c r="D409" t="s">
        <v>195</v>
      </c>
      <c r="E409" t="s">
        <v>1366</v>
      </c>
      <c r="F409" s="8">
        <v>3</v>
      </c>
      <c r="G409" t="s">
        <v>303</v>
      </c>
      <c r="H409" t="s">
        <v>583</v>
      </c>
      <c r="I409" t="s">
        <v>351</v>
      </c>
      <c r="J409" t="s">
        <v>54</v>
      </c>
      <c r="K409" s="1" t="s">
        <v>1064</v>
      </c>
      <c r="M409" t="s">
        <v>270</v>
      </c>
      <c r="N409" s="9">
        <v>2.66</v>
      </c>
      <c r="O409" s="9">
        <v>2.66</v>
      </c>
      <c r="P409" s="1">
        <v>13</v>
      </c>
      <c r="Q409" s="8">
        <v>17</v>
      </c>
      <c r="R409" t="s">
        <v>372</v>
      </c>
      <c r="S409" t="s">
        <v>488</v>
      </c>
      <c r="T409" t="s">
        <v>288</v>
      </c>
      <c r="U409" s="8">
        <v>2</v>
      </c>
      <c r="V409" s="8">
        <v>6</v>
      </c>
      <c r="W409" t="s">
        <v>290</v>
      </c>
      <c r="X409" s="8">
        <v>1</v>
      </c>
      <c r="Y409" s="8">
        <v>3</v>
      </c>
      <c r="Z409" s="1"/>
      <c r="AA409" s="14"/>
      <c r="AB409" s="10"/>
    </row>
    <row r="410" spans="2:28" x14ac:dyDescent="0.2">
      <c r="B410" t="s">
        <v>290</v>
      </c>
      <c r="C410" s="10" t="s">
        <v>230</v>
      </c>
      <c r="D410" t="s">
        <v>195</v>
      </c>
      <c r="E410" t="s">
        <v>731</v>
      </c>
      <c r="F410" s="8">
        <v>72</v>
      </c>
      <c r="G410" t="s">
        <v>303</v>
      </c>
      <c r="H410" t="s">
        <v>588</v>
      </c>
      <c r="I410" t="s">
        <v>351</v>
      </c>
      <c r="J410" t="s">
        <v>54</v>
      </c>
      <c r="K410" s="1" t="s">
        <v>1064</v>
      </c>
      <c r="M410" t="s">
        <v>270</v>
      </c>
      <c r="N410" s="9">
        <v>3</v>
      </c>
      <c r="O410" s="9">
        <v>3</v>
      </c>
      <c r="P410" s="1">
        <v>13</v>
      </c>
      <c r="Q410" s="8">
        <v>17</v>
      </c>
      <c r="R410" t="s">
        <v>372</v>
      </c>
      <c r="S410" t="s">
        <v>488</v>
      </c>
      <c r="T410" t="s">
        <v>288</v>
      </c>
      <c r="U410" s="8">
        <v>2</v>
      </c>
      <c r="V410" s="8">
        <v>6</v>
      </c>
      <c r="W410" t="s">
        <v>290</v>
      </c>
      <c r="X410" s="8">
        <v>1</v>
      </c>
      <c r="Y410" s="8">
        <v>3</v>
      </c>
      <c r="Z410" s="1"/>
      <c r="AA410" s="14"/>
      <c r="AB410" s="10"/>
    </row>
    <row r="411" spans="2:28" x14ac:dyDescent="0.2">
      <c r="B411" t="s">
        <v>290</v>
      </c>
      <c r="C411" s="10" t="s">
        <v>620</v>
      </c>
      <c r="D411" t="s">
        <v>195</v>
      </c>
      <c r="E411" t="s">
        <v>732</v>
      </c>
      <c r="F411" s="8">
        <v>35</v>
      </c>
      <c r="G411" t="s">
        <v>303</v>
      </c>
      <c r="H411" t="s">
        <v>588</v>
      </c>
      <c r="I411" t="s">
        <v>351</v>
      </c>
      <c r="J411" t="s">
        <v>54</v>
      </c>
      <c r="K411" s="1" t="s">
        <v>1064</v>
      </c>
      <c r="M411" t="s">
        <v>270</v>
      </c>
      <c r="N411" s="9">
        <v>3</v>
      </c>
      <c r="O411" s="9">
        <v>3</v>
      </c>
      <c r="P411" s="1">
        <v>13</v>
      </c>
      <c r="Q411" s="8">
        <v>17</v>
      </c>
      <c r="R411" t="s">
        <v>372</v>
      </c>
      <c r="S411" t="s">
        <v>488</v>
      </c>
      <c r="T411" t="s">
        <v>288</v>
      </c>
      <c r="U411" s="8">
        <v>2</v>
      </c>
      <c r="V411" s="8">
        <v>6</v>
      </c>
      <c r="W411" t="s">
        <v>290</v>
      </c>
      <c r="X411" s="8">
        <v>1</v>
      </c>
      <c r="Y411" s="8">
        <v>3</v>
      </c>
      <c r="Z411" s="1"/>
      <c r="AA411" s="14"/>
      <c r="AB411" s="10"/>
    </row>
    <row r="412" spans="2:28" x14ac:dyDescent="0.2">
      <c r="B412" t="s">
        <v>290</v>
      </c>
      <c r="C412" s="10" t="s">
        <v>274</v>
      </c>
      <c r="D412" t="s">
        <v>195</v>
      </c>
      <c r="E412" t="s">
        <v>397</v>
      </c>
      <c r="F412" s="8">
        <v>38</v>
      </c>
      <c r="G412" t="s">
        <v>303</v>
      </c>
      <c r="H412" t="s">
        <v>588</v>
      </c>
      <c r="I412" t="s">
        <v>351</v>
      </c>
      <c r="J412" t="s">
        <v>54</v>
      </c>
      <c r="K412" s="1" t="s">
        <v>1064</v>
      </c>
      <c r="M412" t="s">
        <v>270</v>
      </c>
      <c r="N412" s="9">
        <v>3</v>
      </c>
      <c r="O412" s="9">
        <v>3</v>
      </c>
      <c r="P412" s="1">
        <v>13</v>
      </c>
      <c r="Q412" s="8">
        <v>17</v>
      </c>
      <c r="R412" t="s">
        <v>372</v>
      </c>
      <c r="S412" t="s">
        <v>488</v>
      </c>
      <c r="T412" t="s">
        <v>288</v>
      </c>
      <c r="U412" s="8">
        <v>2</v>
      </c>
      <c r="V412" s="8">
        <v>6</v>
      </c>
      <c r="W412" t="s">
        <v>290</v>
      </c>
      <c r="X412" s="8">
        <v>1</v>
      </c>
      <c r="Y412" s="8">
        <v>3</v>
      </c>
      <c r="Z412" s="1"/>
      <c r="AA412" s="14"/>
      <c r="AB412" s="10"/>
    </row>
    <row r="413" spans="2:28" x14ac:dyDescent="0.2">
      <c r="B413" t="s">
        <v>290</v>
      </c>
      <c r="C413" s="10" t="s">
        <v>483</v>
      </c>
      <c r="D413" t="s">
        <v>195</v>
      </c>
      <c r="E413" t="s">
        <v>1366</v>
      </c>
      <c r="F413" s="8">
        <v>3</v>
      </c>
      <c r="G413" t="s">
        <v>303</v>
      </c>
      <c r="H413" t="s">
        <v>588</v>
      </c>
      <c r="I413" t="s">
        <v>351</v>
      </c>
      <c r="J413" t="s">
        <v>54</v>
      </c>
      <c r="K413" s="1" t="s">
        <v>1064</v>
      </c>
      <c r="M413" t="s">
        <v>270</v>
      </c>
      <c r="N413" s="9">
        <v>3</v>
      </c>
      <c r="O413" s="9">
        <v>3</v>
      </c>
      <c r="P413" s="1">
        <v>13</v>
      </c>
      <c r="Q413" s="8">
        <v>17</v>
      </c>
      <c r="R413" t="s">
        <v>372</v>
      </c>
      <c r="S413" t="s">
        <v>488</v>
      </c>
      <c r="T413" t="s">
        <v>288</v>
      </c>
      <c r="U413" s="8">
        <v>2</v>
      </c>
      <c r="V413" s="8">
        <v>6</v>
      </c>
      <c r="W413" t="s">
        <v>290</v>
      </c>
      <c r="X413" s="8">
        <v>1</v>
      </c>
      <c r="Y413" s="8">
        <v>3</v>
      </c>
      <c r="Z413" s="1"/>
      <c r="AA413" s="14"/>
      <c r="AB413" s="10"/>
    </row>
    <row r="414" spans="2:28" x14ac:dyDescent="0.2">
      <c r="B414" t="s">
        <v>290</v>
      </c>
      <c r="C414" s="10" t="s">
        <v>538</v>
      </c>
      <c r="D414" t="s">
        <v>195</v>
      </c>
      <c r="E414" t="s">
        <v>731</v>
      </c>
      <c r="F414" s="8">
        <v>72</v>
      </c>
      <c r="G414" t="s">
        <v>303</v>
      </c>
      <c r="H414" t="s">
        <v>151</v>
      </c>
      <c r="I414" t="s">
        <v>351</v>
      </c>
      <c r="J414" t="s">
        <v>54</v>
      </c>
      <c r="K414" s="1" t="s">
        <v>1064</v>
      </c>
      <c r="M414" t="s">
        <v>270</v>
      </c>
      <c r="N414" s="9">
        <v>5.0999999999999996</v>
      </c>
      <c r="O414" s="9">
        <v>5.0999999999999996</v>
      </c>
      <c r="P414" s="1">
        <v>13</v>
      </c>
      <c r="Q414" s="8">
        <v>17</v>
      </c>
      <c r="R414" t="s">
        <v>372</v>
      </c>
      <c r="S414" t="s">
        <v>488</v>
      </c>
      <c r="T414" t="s">
        <v>288</v>
      </c>
      <c r="U414" s="8">
        <v>2</v>
      </c>
      <c r="V414" s="8">
        <v>6</v>
      </c>
      <c r="W414" t="s">
        <v>290</v>
      </c>
      <c r="X414" s="8">
        <v>1</v>
      </c>
      <c r="Y414" s="8">
        <v>3</v>
      </c>
      <c r="Z414" s="1"/>
      <c r="AA414" s="14"/>
      <c r="AB414" s="10"/>
    </row>
    <row r="415" spans="2:28" x14ac:dyDescent="0.2">
      <c r="B415" t="s">
        <v>290</v>
      </c>
      <c r="C415" s="10" t="s">
        <v>168</v>
      </c>
      <c r="D415" t="s">
        <v>195</v>
      </c>
      <c r="E415" t="s">
        <v>732</v>
      </c>
      <c r="F415" s="8">
        <v>35</v>
      </c>
      <c r="G415" t="s">
        <v>303</v>
      </c>
      <c r="H415" t="s">
        <v>151</v>
      </c>
      <c r="I415" t="s">
        <v>351</v>
      </c>
      <c r="J415" t="s">
        <v>54</v>
      </c>
      <c r="K415" s="1" t="s">
        <v>1064</v>
      </c>
      <c r="M415" t="s">
        <v>270</v>
      </c>
      <c r="N415" s="9">
        <v>5.0999999999999996</v>
      </c>
      <c r="O415" s="9">
        <v>5.0999999999999996</v>
      </c>
      <c r="P415" s="1">
        <v>13</v>
      </c>
      <c r="Q415" s="8">
        <v>17</v>
      </c>
      <c r="R415" t="s">
        <v>372</v>
      </c>
      <c r="S415" t="s">
        <v>488</v>
      </c>
      <c r="T415" t="s">
        <v>288</v>
      </c>
      <c r="U415" s="8">
        <v>2</v>
      </c>
      <c r="V415" s="8">
        <v>6</v>
      </c>
      <c r="W415" t="s">
        <v>290</v>
      </c>
      <c r="X415" s="8">
        <v>1</v>
      </c>
      <c r="Y415" s="8">
        <v>3</v>
      </c>
      <c r="Z415" s="1"/>
      <c r="AA415" s="14"/>
      <c r="AB415" s="10"/>
    </row>
    <row r="416" spans="2:28" x14ac:dyDescent="0.2">
      <c r="B416" t="s">
        <v>290</v>
      </c>
      <c r="C416" s="10" t="s">
        <v>96</v>
      </c>
      <c r="D416" t="s">
        <v>195</v>
      </c>
      <c r="E416" t="s">
        <v>397</v>
      </c>
      <c r="F416" s="8">
        <v>38</v>
      </c>
      <c r="G416" t="s">
        <v>303</v>
      </c>
      <c r="H416" t="s">
        <v>151</v>
      </c>
      <c r="I416" t="s">
        <v>351</v>
      </c>
      <c r="J416" t="s">
        <v>54</v>
      </c>
      <c r="K416" s="1" t="s">
        <v>1064</v>
      </c>
      <c r="M416" t="s">
        <v>270</v>
      </c>
      <c r="N416" s="9">
        <v>5.0999999999999996</v>
      </c>
      <c r="O416" s="9">
        <v>5.0999999999999996</v>
      </c>
      <c r="P416" s="1">
        <v>13</v>
      </c>
      <c r="Q416" s="8">
        <v>17</v>
      </c>
      <c r="R416" t="s">
        <v>372</v>
      </c>
      <c r="S416" t="s">
        <v>488</v>
      </c>
      <c r="T416" t="s">
        <v>288</v>
      </c>
      <c r="U416" s="8">
        <v>2</v>
      </c>
      <c r="V416" s="8">
        <v>6</v>
      </c>
      <c r="W416" t="s">
        <v>290</v>
      </c>
      <c r="X416" s="8">
        <v>1</v>
      </c>
      <c r="Y416" s="8">
        <v>3</v>
      </c>
      <c r="Z416" s="1"/>
      <c r="AA416" s="14"/>
      <c r="AB416" s="10"/>
    </row>
    <row r="417" spans="2:28" x14ac:dyDescent="0.2">
      <c r="B417" t="s">
        <v>290</v>
      </c>
      <c r="C417" s="10" t="s">
        <v>71</v>
      </c>
      <c r="D417" t="s">
        <v>195</v>
      </c>
      <c r="E417" t="s">
        <v>1366</v>
      </c>
      <c r="F417" s="8">
        <v>3</v>
      </c>
      <c r="G417" t="s">
        <v>303</v>
      </c>
      <c r="H417" t="s">
        <v>151</v>
      </c>
      <c r="I417" t="s">
        <v>351</v>
      </c>
      <c r="J417" t="s">
        <v>54</v>
      </c>
      <c r="K417" s="1" t="s">
        <v>1064</v>
      </c>
      <c r="M417" t="s">
        <v>270</v>
      </c>
      <c r="N417" s="9">
        <v>5.0999999999999996</v>
      </c>
      <c r="O417" s="9">
        <v>5.0999999999999996</v>
      </c>
      <c r="P417" s="1">
        <v>13</v>
      </c>
      <c r="Q417" s="8">
        <v>17</v>
      </c>
      <c r="R417" t="s">
        <v>372</v>
      </c>
      <c r="S417" t="s">
        <v>488</v>
      </c>
      <c r="T417" t="s">
        <v>288</v>
      </c>
      <c r="U417" s="8">
        <v>2</v>
      </c>
      <c r="V417" s="8">
        <v>6</v>
      </c>
      <c r="W417" t="s">
        <v>290</v>
      </c>
      <c r="X417" s="8">
        <v>1</v>
      </c>
      <c r="Y417" s="8">
        <v>3</v>
      </c>
      <c r="Z417" s="1"/>
      <c r="AA417" s="14"/>
      <c r="AB417" s="10"/>
    </row>
    <row r="418" spans="2:28" x14ac:dyDescent="0.2">
      <c r="B418" t="s">
        <v>1141</v>
      </c>
      <c r="C418" s="10" t="s">
        <v>455</v>
      </c>
      <c r="D418" t="s">
        <v>1161</v>
      </c>
      <c r="E418" t="s">
        <v>1142</v>
      </c>
      <c r="F418" s="8">
        <v>1</v>
      </c>
      <c r="G418" t="s">
        <v>303</v>
      </c>
      <c r="H418" t="s">
        <v>204</v>
      </c>
      <c r="I418" t="s">
        <v>351</v>
      </c>
      <c r="J418" t="s">
        <v>54</v>
      </c>
      <c r="K418" s="1" t="s">
        <v>1064</v>
      </c>
      <c r="M418" t="s">
        <v>270</v>
      </c>
      <c r="N418" s="9">
        <v>1.5</v>
      </c>
      <c r="O418" s="9">
        <v>1.5</v>
      </c>
      <c r="P418" s="1">
        <v>13</v>
      </c>
      <c r="Q418" s="8">
        <v>17</v>
      </c>
      <c r="R418" s="10" t="s">
        <v>372</v>
      </c>
      <c r="S418" t="s">
        <v>488</v>
      </c>
      <c r="T418" t="s">
        <v>288</v>
      </c>
      <c r="U418" s="8">
        <v>2</v>
      </c>
      <c r="V418" s="8">
        <v>6</v>
      </c>
      <c r="W418" t="s">
        <v>1141</v>
      </c>
      <c r="X418" s="8">
        <v>1</v>
      </c>
      <c r="Y418" s="8">
        <v>3</v>
      </c>
      <c r="Z418" s="1"/>
      <c r="AA418" s="14"/>
      <c r="AB418" s="10"/>
    </row>
    <row r="419" spans="2:28" x14ac:dyDescent="0.2">
      <c r="B419" t="s">
        <v>1141</v>
      </c>
      <c r="C419" s="10" t="s">
        <v>146</v>
      </c>
      <c r="D419" t="s">
        <v>1161</v>
      </c>
      <c r="E419" t="s">
        <v>1411</v>
      </c>
      <c r="F419" s="8">
        <v>18</v>
      </c>
      <c r="G419" t="s">
        <v>303</v>
      </c>
      <c r="H419" t="s">
        <v>204</v>
      </c>
      <c r="I419" t="s">
        <v>351</v>
      </c>
      <c r="J419" t="s">
        <v>54</v>
      </c>
      <c r="K419" s="1" t="s">
        <v>1064</v>
      </c>
      <c r="M419" t="s">
        <v>270</v>
      </c>
      <c r="N419" s="9">
        <v>1.5</v>
      </c>
      <c r="O419" s="9">
        <v>1.5</v>
      </c>
      <c r="P419" s="1">
        <v>13</v>
      </c>
      <c r="Q419" s="8">
        <v>17</v>
      </c>
      <c r="R419" s="10" t="s">
        <v>372</v>
      </c>
      <c r="S419" t="s">
        <v>488</v>
      </c>
      <c r="T419" t="s">
        <v>288</v>
      </c>
      <c r="U419" s="8">
        <v>2</v>
      </c>
      <c r="V419" s="8">
        <v>6</v>
      </c>
      <c r="W419" t="s">
        <v>1141</v>
      </c>
      <c r="X419" s="8">
        <v>1</v>
      </c>
      <c r="Y419" s="8">
        <v>3</v>
      </c>
      <c r="Z419" s="1"/>
      <c r="AA419" s="14"/>
      <c r="AB419" s="10"/>
    </row>
    <row r="420" spans="2:28" x14ac:dyDescent="0.2">
      <c r="B420" t="s">
        <v>1141</v>
      </c>
      <c r="C420" s="10" t="s">
        <v>36</v>
      </c>
      <c r="D420" t="s">
        <v>1161</v>
      </c>
      <c r="E420" t="s">
        <v>1142</v>
      </c>
      <c r="F420" s="8">
        <v>1</v>
      </c>
      <c r="G420" t="s">
        <v>303</v>
      </c>
      <c r="H420" t="s">
        <v>360</v>
      </c>
      <c r="I420" t="s">
        <v>351</v>
      </c>
      <c r="J420" t="s">
        <v>54</v>
      </c>
      <c r="K420" s="1" t="s">
        <v>1064</v>
      </c>
      <c r="M420" t="s">
        <v>270</v>
      </c>
      <c r="N420" s="9">
        <v>4.8</v>
      </c>
      <c r="O420" s="9">
        <v>4.8</v>
      </c>
      <c r="P420" s="1">
        <v>13</v>
      </c>
      <c r="Q420" s="8">
        <v>17</v>
      </c>
      <c r="R420" s="10" t="s">
        <v>372</v>
      </c>
      <c r="S420" t="s">
        <v>488</v>
      </c>
      <c r="T420" t="s">
        <v>288</v>
      </c>
      <c r="U420" s="8">
        <v>2</v>
      </c>
      <c r="V420" s="8">
        <v>6</v>
      </c>
      <c r="W420" t="s">
        <v>1141</v>
      </c>
      <c r="X420" s="8">
        <v>1</v>
      </c>
      <c r="Y420" s="8">
        <v>3</v>
      </c>
      <c r="Z420" s="1"/>
      <c r="AA420" s="14"/>
      <c r="AB420" s="10"/>
    </row>
    <row r="421" spans="2:28" x14ac:dyDescent="0.2">
      <c r="B421" t="s">
        <v>1141</v>
      </c>
      <c r="C421" s="10" t="s">
        <v>604</v>
      </c>
      <c r="D421" t="s">
        <v>1161</v>
      </c>
      <c r="E421" t="s">
        <v>1353</v>
      </c>
      <c r="F421" s="8">
        <v>3</v>
      </c>
      <c r="G421" t="s">
        <v>303</v>
      </c>
      <c r="H421" t="s">
        <v>360</v>
      </c>
      <c r="I421" t="s">
        <v>351</v>
      </c>
      <c r="J421" t="s">
        <v>54</v>
      </c>
      <c r="K421" s="1" t="s">
        <v>1064</v>
      </c>
      <c r="M421" t="s">
        <v>270</v>
      </c>
      <c r="N421" s="9">
        <v>4.8</v>
      </c>
      <c r="O421" s="9">
        <v>4.8</v>
      </c>
      <c r="P421" s="1">
        <v>13</v>
      </c>
      <c r="Q421" s="8">
        <v>17</v>
      </c>
      <c r="R421" s="10" t="s">
        <v>372</v>
      </c>
      <c r="S421" t="s">
        <v>488</v>
      </c>
      <c r="T421" t="s">
        <v>288</v>
      </c>
      <c r="U421" s="8">
        <v>2</v>
      </c>
      <c r="V421" s="8">
        <v>6</v>
      </c>
      <c r="W421" t="s">
        <v>1141</v>
      </c>
      <c r="X421" s="8">
        <v>1</v>
      </c>
      <c r="Y421" s="8">
        <v>3</v>
      </c>
      <c r="Z421" s="1"/>
      <c r="AA421" s="14"/>
      <c r="AB421" s="10"/>
    </row>
    <row r="422" spans="2:28" x14ac:dyDescent="0.2">
      <c r="B422" t="s">
        <v>1141</v>
      </c>
      <c r="C422" s="10" t="s">
        <v>436</v>
      </c>
      <c r="D422" t="s">
        <v>1161</v>
      </c>
      <c r="E422" t="s">
        <v>1411</v>
      </c>
      <c r="F422" s="8">
        <v>18</v>
      </c>
      <c r="G422" t="s">
        <v>303</v>
      </c>
      <c r="H422" t="s">
        <v>360</v>
      </c>
      <c r="I422" t="s">
        <v>351</v>
      </c>
      <c r="J422" t="s">
        <v>54</v>
      </c>
      <c r="K422" s="1" t="s">
        <v>1064</v>
      </c>
      <c r="M422" t="s">
        <v>270</v>
      </c>
      <c r="N422" s="9">
        <v>4.8</v>
      </c>
      <c r="O422" s="9">
        <v>4.8</v>
      </c>
      <c r="P422" s="1">
        <v>13</v>
      </c>
      <c r="Q422" s="8">
        <v>17</v>
      </c>
      <c r="R422" s="10" t="s">
        <v>372</v>
      </c>
      <c r="S422" t="s">
        <v>488</v>
      </c>
      <c r="T422" t="s">
        <v>288</v>
      </c>
      <c r="U422" s="8">
        <v>2</v>
      </c>
      <c r="V422" s="8">
        <v>6</v>
      </c>
      <c r="W422" t="s">
        <v>1141</v>
      </c>
      <c r="X422" s="8">
        <v>1</v>
      </c>
      <c r="Y422" s="8">
        <v>3</v>
      </c>
      <c r="Z422" s="1"/>
      <c r="AA422" s="14"/>
      <c r="AB422" s="10"/>
    </row>
    <row r="423" spans="2:28" x14ac:dyDescent="0.2">
      <c r="B423" t="s">
        <v>1141</v>
      </c>
      <c r="C423" s="10" t="s">
        <v>396</v>
      </c>
      <c r="D423" t="s">
        <v>1161</v>
      </c>
      <c r="E423" t="s">
        <v>1142</v>
      </c>
      <c r="F423" s="8">
        <v>1</v>
      </c>
      <c r="G423" t="s">
        <v>303</v>
      </c>
      <c r="H423" t="s">
        <v>651</v>
      </c>
      <c r="I423" t="s">
        <v>351</v>
      </c>
      <c r="J423" t="s">
        <v>54</v>
      </c>
      <c r="K423" s="1" t="s">
        <v>1064</v>
      </c>
      <c r="M423" t="s">
        <v>270</v>
      </c>
      <c r="N423" s="9">
        <v>5.4</v>
      </c>
      <c r="O423" s="9">
        <v>5.4</v>
      </c>
      <c r="P423" s="1">
        <v>13</v>
      </c>
      <c r="Q423" s="8">
        <v>17</v>
      </c>
      <c r="R423" s="10" t="s">
        <v>372</v>
      </c>
      <c r="S423" t="s">
        <v>488</v>
      </c>
      <c r="T423" t="s">
        <v>288</v>
      </c>
      <c r="U423" s="8">
        <v>2</v>
      </c>
      <c r="V423" s="8">
        <v>6</v>
      </c>
      <c r="W423" t="s">
        <v>1141</v>
      </c>
      <c r="X423" s="8">
        <v>1</v>
      </c>
      <c r="Y423" s="8">
        <v>3</v>
      </c>
      <c r="Z423" s="1"/>
      <c r="AA423" s="14"/>
      <c r="AB423" s="10"/>
    </row>
    <row r="424" spans="2:28" x14ac:dyDescent="0.2">
      <c r="B424" t="s">
        <v>1141</v>
      </c>
      <c r="C424" s="10" t="s">
        <v>248</v>
      </c>
      <c r="D424" t="s">
        <v>1161</v>
      </c>
      <c r="E424" t="s">
        <v>1353</v>
      </c>
      <c r="F424" s="8">
        <v>3</v>
      </c>
      <c r="G424" t="s">
        <v>303</v>
      </c>
      <c r="H424" t="s">
        <v>651</v>
      </c>
      <c r="I424" t="s">
        <v>351</v>
      </c>
      <c r="J424" t="s">
        <v>54</v>
      </c>
      <c r="K424" s="1" t="s">
        <v>1064</v>
      </c>
      <c r="M424" t="s">
        <v>270</v>
      </c>
      <c r="N424" s="9">
        <v>5.4</v>
      </c>
      <c r="O424" s="9">
        <v>5.4</v>
      </c>
      <c r="P424" s="1">
        <v>13</v>
      </c>
      <c r="Q424" s="8">
        <v>17</v>
      </c>
      <c r="R424" s="10" t="s">
        <v>372</v>
      </c>
      <c r="S424" t="s">
        <v>488</v>
      </c>
      <c r="T424" t="s">
        <v>288</v>
      </c>
      <c r="U424" s="8">
        <v>2</v>
      </c>
      <c r="V424" s="8">
        <v>6</v>
      </c>
      <c r="W424" t="s">
        <v>1141</v>
      </c>
      <c r="X424" s="8">
        <v>1</v>
      </c>
      <c r="Y424" s="8">
        <v>3</v>
      </c>
      <c r="Z424" s="1"/>
      <c r="AA424" s="14"/>
      <c r="AB424" s="10"/>
    </row>
    <row r="425" spans="2:28" x14ac:dyDescent="0.2">
      <c r="B425" t="s">
        <v>1141</v>
      </c>
      <c r="C425" s="10" t="s">
        <v>66</v>
      </c>
      <c r="D425" t="s">
        <v>1161</v>
      </c>
      <c r="E425" t="s">
        <v>1411</v>
      </c>
      <c r="F425" s="8">
        <v>18</v>
      </c>
      <c r="G425" t="s">
        <v>303</v>
      </c>
      <c r="H425" t="s">
        <v>651</v>
      </c>
      <c r="I425" t="s">
        <v>351</v>
      </c>
      <c r="J425" t="s">
        <v>54</v>
      </c>
      <c r="K425" s="1" t="s">
        <v>1064</v>
      </c>
      <c r="M425" t="s">
        <v>270</v>
      </c>
      <c r="N425" s="9">
        <v>5.4</v>
      </c>
      <c r="O425" s="9">
        <v>5.4</v>
      </c>
      <c r="P425" s="1">
        <v>13</v>
      </c>
      <c r="Q425" s="8">
        <v>17</v>
      </c>
      <c r="R425" s="10" t="s">
        <v>372</v>
      </c>
      <c r="S425" t="s">
        <v>488</v>
      </c>
      <c r="T425" t="s">
        <v>288</v>
      </c>
      <c r="U425" s="8">
        <v>2</v>
      </c>
      <c r="V425" s="8">
        <v>6</v>
      </c>
      <c r="W425" t="s">
        <v>1141</v>
      </c>
      <c r="X425" s="8">
        <v>1</v>
      </c>
      <c r="Y425" s="8">
        <v>3</v>
      </c>
      <c r="Z425" s="1"/>
      <c r="AA425" s="14"/>
      <c r="AB425" s="10"/>
    </row>
    <row r="426" spans="2:28" x14ac:dyDescent="0.2">
      <c r="B426" t="s">
        <v>155</v>
      </c>
      <c r="C426" s="10" t="s">
        <v>455</v>
      </c>
      <c r="D426" t="s">
        <v>560</v>
      </c>
      <c r="E426" t="s">
        <v>144</v>
      </c>
      <c r="F426" s="8">
        <v>6</v>
      </c>
      <c r="G426" t="s">
        <v>303</v>
      </c>
      <c r="H426" t="s">
        <v>531</v>
      </c>
      <c r="I426" t="s">
        <v>434</v>
      </c>
      <c r="J426" t="s">
        <v>54</v>
      </c>
      <c r="K426" s="1" t="s">
        <v>1064</v>
      </c>
      <c r="M426" t="s">
        <v>270</v>
      </c>
      <c r="N426" s="9">
        <v>2.2400000000000002</v>
      </c>
      <c r="O426" s="9">
        <v>1.1200000000000001</v>
      </c>
      <c r="P426" s="1">
        <v>13</v>
      </c>
      <c r="Q426" s="8">
        <v>17</v>
      </c>
      <c r="R426" t="s">
        <v>372</v>
      </c>
      <c r="S426" t="s">
        <v>488</v>
      </c>
      <c r="T426" t="s">
        <v>288</v>
      </c>
      <c r="U426" s="8">
        <v>2</v>
      </c>
      <c r="V426" s="8">
        <v>6</v>
      </c>
      <c r="W426" t="s">
        <v>155</v>
      </c>
      <c r="X426" s="8">
        <v>1</v>
      </c>
      <c r="Y426" s="8">
        <v>3</v>
      </c>
      <c r="Z426" s="1"/>
      <c r="AA426" s="14"/>
      <c r="AB426" s="10"/>
    </row>
    <row r="427" spans="2:28" x14ac:dyDescent="0.2">
      <c r="B427" t="s">
        <v>155</v>
      </c>
      <c r="C427" s="10" t="s">
        <v>130</v>
      </c>
      <c r="D427" t="s">
        <v>560</v>
      </c>
      <c r="E427" t="s">
        <v>733</v>
      </c>
      <c r="F427" s="8">
        <v>72</v>
      </c>
      <c r="G427" t="s">
        <v>303</v>
      </c>
      <c r="H427" t="s">
        <v>494</v>
      </c>
      <c r="I427" t="s">
        <v>351</v>
      </c>
      <c r="J427" t="s">
        <v>54</v>
      </c>
      <c r="K427" s="1" t="s">
        <v>1064</v>
      </c>
      <c r="M427" t="s">
        <v>270</v>
      </c>
      <c r="N427" s="9">
        <v>2.4</v>
      </c>
      <c r="O427" s="9">
        <v>1.2</v>
      </c>
      <c r="P427" s="1">
        <v>13</v>
      </c>
      <c r="Q427" s="8">
        <v>17</v>
      </c>
      <c r="R427" t="s">
        <v>372</v>
      </c>
      <c r="S427" t="s">
        <v>488</v>
      </c>
      <c r="T427" t="s">
        <v>288</v>
      </c>
      <c r="U427" s="8">
        <v>2</v>
      </c>
      <c r="V427" s="8">
        <v>6</v>
      </c>
      <c r="W427" t="s">
        <v>155</v>
      </c>
      <c r="X427" s="8">
        <v>1</v>
      </c>
      <c r="Y427" s="8">
        <v>3</v>
      </c>
      <c r="Z427" s="1"/>
      <c r="AA427" s="14"/>
      <c r="AB427" s="10"/>
    </row>
    <row r="428" spans="2:28" x14ac:dyDescent="0.2">
      <c r="B428" t="s">
        <v>155</v>
      </c>
      <c r="C428" s="10" t="s">
        <v>36</v>
      </c>
      <c r="D428" t="s">
        <v>560</v>
      </c>
      <c r="E428" t="s">
        <v>144</v>
      </c>
      <c r="F428" s="8">
        <v>6</v>
      </c>
      <c r="G428" t="s">
        <v>303</v>
      </c>
      <c r="H428" t="s">
        <v>610</v>
      </c>
      <c r="I428" t="s">
        <v>434</v>
      </c>
      <c r="J428" t="s">
        <v>54</v>
      </c>
      <c r="K428" s="1" t="s">
        <v>1064</v>
      </c>
      <c r="M428" t="s">
        <v>270</v>
      </c>
      <c r="N428" s="9">
        <v>3.08</v>
      </c>
      <c r="O428" s="9">
        <v>1.54</v>
      </c>
      <c r="P428" s="1">
        <v>13</v>
      </c>
      <c r="Q428" s="8">
        <v>17</v>
      </c>
      <c r="R428" t="s">
        <v>372</v>
      </c>
      <c r="S428" t="s">
        <v>488</v>
      </c>
      <c r="T428" t="s">
        <v>288</v>
      </c>
      <c r="U428" s="8">
        <v>2</v>
      </c>
      <c r="V428" s="8">
        <v>6</v>
      </c>
      <c r="W428" t="s">
        <v>155</v>
      </c>
      <c r="X428" s="8">
        <v>1</v>
      </c>
      <c r="Y428" s="8">
        <v>3</v>
      </c>
      <c r="Z428" s="1"/>
      <c r="AA428" s="14"/>
      <c r="AB428" s="10"/>
    </row>
    <row r="429" spans="2:28" x14ac:dyDescent="0.2">
      <c r="B429" t="s">
        <v>155</v>
      </c>
      <c r="C429" s="10" t="s">
        <v>441</v>
      </c>
      <c r="D429" t="s">
        <v>561</v>
      </c>
      <c r="E429" t="s">
        <v>228</v>
      </c>
      <c r="F429" s="8">
        <v>35</v>
      </c>
      <c r="G429" t="s">
        <v>303</v>
      </c>
      <c r="H429" t="s">
        <v>611</v>
      </c>
      <c r="I429" t="s">
        <v>434</v>
      </c>
      <c r="J429" t="s">
        <v>54</v>
      </c>
      <c r="K429" s="1" t="s">
        <v>1064</v>
      </c>
      <c r="M429" t="s">
        <v>270</v>
      </c>
      <c r="N429" s="9">
        <v>3.08</v>
      </c>
      <c r="O429" s="9">
        <v>1.54</v>
      </c>
      <c r="P429" s="1">
        <v>13</v>
      </c>
      <c r="Q429" s="8">
        <v>17</v>
      </c>
      <c r="R429" t="s">
        <v>372</v>
      </c>
      <c r="S429" t="s">
        <v>488</v>
      </c>
      <c r="T429" t="s">
        <v>288</v>
      </c>
      <c r="U429" s="8">
        <v>2</v>
      </c>
      <c r="V429" s="8">
        <v>6</v>
      </c>
      <c r="W429" t="s">
        <v>155</v>
      </c>
      <c r="X429" s="8">
        <v>1</v>
      </c>
      <c r="Y429" s="8">
        <v>3</v>
      </c>
      <c r="Z429" s="1"/>
      <c r="AA429" s="14"/>
      <c r="AB429" s="10"/>
    </row>
    <row r="430" spans="2:28" x14ac:dyDescent="0.2">
      <c r="B430" t="s">
        <v>155</v>
      </c>
      <c r="C430" s="10" t="s">
        <v>384</v>
      </c>
      <c r="D430" t="s">
        <v>560</v>
      </c>
      <c r="E430" t="s">
        <v>733</v>
      </c>
      <c r="F430" s="8">
        <v>72</v>
      </c>
      <c r="G430" t="s">
        <v>303</v>
      </c>
      <c r="H430" t="s">
        <v>610</v>
      </c>
      <c r="I430" t="s">
        <v>351</v>
      </c>
      <c r="J430" t="s">
        <v>54</v>
      </c>
      <c r="K430" s="1" t="s">
        <v>1064</v>
      </c>
      <c r="M430" t="s">
        <v>270</v>
      </c>
      <c r="N430" s="9">
        <v>3.3</v>
      </c>
      <c r="O430" s="9">
        <v>1.65</v>
      </c>
      <c r="P430" s="1">
        <v>13</v>
      </c>
      <c r="Q430" s="8">
        <v>17</v>
      </c>
      <c r="R430" t="s">
        <v>372</v>
      </c>
      <c r="S430" t="s">
        <v>488</v>
      </c>
      <c r="T430" t="s">
        <v>288</v>
      </c>
      <c r="U430" s="8">
        <v>2</v>
      </c>
      <c r="V430" s="8">
        <v>6</v>
      </c>
      <c r="W430" t="s">
        <v>155</v>
      </c>
      <c r="X430" s="8">
        <v>1</v>
      </c>
      <c r="Y430" s="8">
        <v>3</v>
      </c>
      <c r="Z430" s="1"/>
      <c r="AA430" s="14"/>
      <c r="AB430" s="10"/>
    </row>
    <row r="431" spans="2:28" x14ac:dyDescent="0.2">
      <c r="B431" t="s">
        <v>155</v>
      </c>
      <c r="C431" s="10" t="s">
        <v>541</v>
      </c>
      <c r="D431" t="s">
        <v>560</v>
      </c>
      <c r="E431" t="s">
        <v>1084</v>
      </c>
      <c r="F431" s="8">
        <v>1</v>
      </c>
      <c r="G431" t="s">
        <v>303</v>
      </c>
      <c r="H431" t="s">
        <v>610</v>
      </c>
      <c r="I431" t="s">
        <v>351</v>
      </c>
      <c r="J431" t="s">
        <v>54</v>
      </c>
      <c r="K431" s="1" t="s">
        <v>1064</v>
      </c>
      <c r="M431" t="s">
        <v>270</v>
      </c>
      <c r="N431" s="9">
        <v>3.3</v>
      </c>
      <c r="O431" s="9">
        <v>1.65</v>
      </c>
      <c r="P431" s="1">
        <v>13</v>
      </c>
      <c r="Q431" s="8">
        <v>17</v>
      </c>
      <c r="R431" t="s">
        <v>372</v>
      </c>
      <c r="S431" t="s">
        <v>488</v>
      </c>
      <c r="T431" t="s">
        <v>288</v>
      </c>
      <c r="U431" s="8">
        <v>2</v>
      </c>
      <c r="V431" s="8">
        <v>6</v>
      </c>
      <c r="W431" t="s">
        <v>155</v>
      </c>
      <c r="X431" s="8">
        <v>1</v>
      </c>
      <c r="Y431" s="8">
        <v>3</v>
      </c>
      <c r="Z431" s="1"/>
      <c r="AA431" s="14"/>
      <c r="AB431" s="10"/>
    </row>
    <row r="432" spans="2:28" x14ac:dyDescent="0.2">
      <c r="B432" t="s">
        <v>155</v>
      </c>
      <c r="C432" s="10" t="s">
        <v>449</v>
      </c>
      <c r="D432" t="s">
        <v>560</v>
      </c>
      <c r="E432" t="s">
        <v>1412</v>
      </c>
      <c r="F432" s="8">
        <v>18</v>
      </c>
      <c r="G432" t="s">
        <v>303</v>
      </c>
      <c r="H432" t="s">
        <v>610</v>
      </c>
      <c r="I432" t="s">
        <v>351</v>
      </c>
      <c r="J432" t="s">
        <v>54</v>
      </c>
      <c r="K432" s="1" t="s">
        <v>1064</v>
      </c>
      <c r="M432" t="s">
        <v>270</v>
      </c>
      <c r="N432" s="9">
        <v>3.3</v>
      </c>
      <c r="O432" s="9">
        <v>1.65</v>
      </c>
      <c r="P432" s="1">
        <v>13</v>
      </c>
      <c r="Q432" s="8">
        <v>17</v>
      </c>
      <c r="R432" t="s">
        <v>372</v>
      </c>
      <c r="S432" t="s">
        <v>488</v>
      </c>
      <c r="T432" t="s">
        <v>288</v>
      </c>
      <c r="U432" s="8">
        <v>2</v>
      </c>
      <c r="V432" s="8">
        <v>6</v>
      </c>
      <c r="W432" t="s">
        <v>155</v>
      </c>
      <c r="X432" s="8">
        <v>1</v>
      </c>
      <c r="Y432" s="8">
        <v>3</v>
      </c>
      <c r="Z432" s="1"/>
      <c r="AA432" s="14"/>
      <c r="AB432" s="10"/>
    </row>
    <row r="433" spans="2:28" x14ac:dyDescent="0.2">
      <c r="B433" t="s">
        <v>155</v>
      </c>
      <c r="C433" s="10" t="s">
        <v>396</v>
      </c>
      <c r="D433" t="s">
        <v>560</v>
      </c>
      <c r="E433" t="s">
        <v>144</v>
      </c>
      <c r="F433" s="8">
        <v>6</v>
      </c>
      <c r="G433" t="s">
        <v>303</v>
      </c>
      <c r="H433" t="s">
        <v>583</v>
      </c>
      <c r="I433" t="s">
        <v>434</v>
      </c>
      <c r="J433" t="s">
        <v>54</v>
      </c>
      <c r="K433" s="1" t="s">
        <v>1064</v>
      </c>
      <c r="M433" t="s">
        <v>270</v>
      </c>
      <c r="N433" s="9">
        <v>4.1100000000000003</v>
      </c>
      <c r="O433" s="9">
        <v>2.06</v>
      </c>
      <c r="P433" s="1">
        <v>13</v>
      </c>
      <c r="Q433" s="8">
        <v>17</v>
      </c>
      <c r="R433" t="s">
        <v>372</v>
      </c>
      <c r="S433" t="s">
        <v>488</v>
      </c>
      <c r="T433" t="s">
        <v>288</v>
      </c>
      <c r="U433" s="8">
        <v>2</v>
      </c>
      <c r="V433" s="8">
        <v>6</v>
      </c>
      <c r="W433" t="s">
        <v>155</v>
      </c>
      <c r="X433" s="8">
        <v>1</v>
      </c>
      <c r="Y433" s="8">
        <v>3</v>
      </c>
      <c r="Z433" s="1"/>
      <c r="AA433" s="14"/>
      <c r="AB433" s="10"/>
    </row>
    <row r="434" spans="2:28" x14ac:dyDescent="0.2">
      <c r="B434" t="s">
        <v>155</v>
      </c>
      <c r="C434" s="10" t="s">
        <v>248</v>
      </c>
      <c r="D434" t="s">
        <v>561</v>
      </c>
      <c r="E434" t="s">
        <v>228</v>
      </c>
      <c r="F434" s="8">
        <v>35</v>
      </c>
      <c r="G434" t="s">
        <v>303</v>
      </c>
      <c r="H434" t="s">
        <v>583</v>
      </c>
      <c r="I434" t="s">
        <v>434</v>
      </c>
      <c r="J434" t="s">
        <v>54</v>
      </c>
      <c r="K434" s="1" t="s">
        <v>1064</v>
      </c>
      <c r="M434" t="s">
        <v>270</v>
      </c>
      <c r="N434" s="9">
        <v>4.1100000000000003</v>
      </c>
      <c r="O434" s="9">
        <v>2.06</v>
      </c>
      <c r="P434" s="1">
        <v>13</v>
      </c>
      <c r="Q434" s="8">
        <v>17</v>
      </c>
      <c r="R434" t="s">
        <v>372</v>
      </c>
      <c r="S434" t="s">
        <v>488</v>
      </c>
      <c r="T434" t="s">
        <v>288</v>
      </c>
      <c r="U434" s="8">
        <v>2</v>
      </c>
      <c r="V434" s="8">
        <v>6</v>
      </c>
      <c r="W434" t="s">
        <v>155</v>
      </c>
      <c r="X434" s="8">
        <v>1</v>
      </c>
      <c r="Y434" s="8">
        <v>3</v>
      </c>
      <c r="Z434" s="1"/>
      <c r="AA434" s="14"/>
      <c r="AB434" s="10"/>
    </row>
    <row r="435" spans="2:28" x14ac:dyDescent="0.2">
      <c r="B435" t="s">
        <v>155</v>
      </c>
      <c r="C435" s="10" t="s">
        <v>298</v>
      </c>
      <c r="D435" t="s">
        <v>560</v>
      </c>
      <c r="E435" t="s">
        <v>733</v>
      </c>
      <c r="F435" s="8">
        <v>72</v>
      </c>
      <c r="G435" t="s">
        <v>303</v>
      </c>
      <c r="H435" t="s">
        <v>583</v>
      </c>
      <c r="I435" t="s">
        <v>351</v>
      </c>
      <c r="J435" t="s">
        <v>54</v>
      </c>
      <c r="K435" s="1" t="s">
        <v>1064</v>
      </c>
      <c r="M435" t="s">
        <v>270</v>
      </c>
      <c r="N435" s="9">
        <v>4.4000000000000004</v>
      </c>
      <c r="O435" s="9">
        <v>2.2000000000000002</v>
      </c>
      <c r="P435" s="1">
        <v>13</v>
      </c>
      <c r="Q435" s="8">
        <v>17</v>
      </c>
      <c r="R435" t="s">
        <v>372</v>
      </c>
      <c r="S435" t="s">
        <v>488</v>
      </c>
      <c r="T435" t="s">
        <v>288</v>
      </c>
      <c r="U435" s="8">
        <v>2</v>
      </c>
      <c r="V435" s="8">
        <v>6</v>
      </c>
      <c r="W435" t="s">
        <v>155</v>
      </c>
      <c r="X435" s="8">
        <v>1</v>
      </c>
      <c r="Y435" s="8">
        <v>3</v>
      </c>
      <c r="Z435" s="1"/>
      <c r="AA435" s="14"/>
      <c r="AB435" s="10"/>
    </row>
    <row r="436" spans="2:28" x14ac:dyDescent="0.2">
      <c r="B436" t="s">
        <v>155</v>
      </c>
      <c r="C436" s="10" t="s">
        <v>25</v>
      </c>
      <c r="D436" t="s">
        <v>560</v>
      </c>
      <c r="E436" t="s">
        <v>1412</v>
      </c>
      <c r="F436" s="8">
        <v>18</v>
      </c>
      <c r="G436" t="s">
        <v>303</v>
      </c>
      <c r="H436" t="s">
        <v>583</v>
      </c>
      <c r="I436" t="s">
        <v>351</v>
      </c>
      <c r="J436" t="s">
        <v>54</v>
      </c>
      <c r="K436" s="1" t="s">
        <v>1064</v>
      </c>
      <c r="M436" t="s">
        <v>270</v>
      </c>
      <c r="N436" s="9">
        <v>4.4000000000000004</v>
      </c>
      <c r="O436" s="9">
        <v>2.2000000000000002</v>
      </c>
      <c r="P436" s="1">
        <v>13</v>
      </c>
      <c r="Q436" s="8">
        <v>17</v>
      </c>
      <c r="R436" t="s">
        <v>372</v>
      </c>
      <c r="S436" t="s">
        <v>488</v>
      </c>
      <c r="T436" t="s">
        <v>288</v>
      </c>
      <c r="U436" s="8">
        <v>2</v>
      </c>
      <c r="V436" s="8">
        <v>6</v>
      </c>
      <c r="W436" t="s">
        <v>155</v>
      </c>
      <c r="X436" s="8">
        <v>1</v>
      </c>
      <c r="Y436" s="8">
        <v>3</v>
      </c>
      <c r="Z436" s="1"/>
      <c r="AA436" s="14"/>
      <c r="AB436" s="10"/>
    </row>
    <row r="437" spans="2:28" x14ac:dyDescent="0.2">
      <c r="B437" t="s">
        <v>155</v>
      </c>
      <c r="C437" s="10" t="s">
        <v>168</v>
      </c>
      <c r="D437" t="s">
        <v>560</v>
      </c>
      <c r="E437" t="s">
        <v>1084</v>
      </c>
      <c r="F437" s="8">
        <v>1</v>
      </c>
      <c r="G437" t="s">
        <v>303</v>
      </c>
      <c r="H437" t="s">
        <v>583</v>
      </c>
      <c r="I437" t="s">
        <v>351</v>
      </c>
      <c r="J437" t="s">
        <v>54</v>
      </c>
      <c r="K437" s="1" t="s">
        <v>1064</v>
      </c>
      <c r="M437" t="s">
        <v>270</v>
      </c>
      <c r="N437" s="9">
        <v>4.4000000000000004</v>
      </c>
      <c r="O437" s="9">
        <v>2.2000000000000002</v>
      </c>
      <c r="P437" s="1">
        <v>13</v>
      </c>
      <c r="Q437" s="8">
        <v>17</v>
      </c>
      <c r="R437" t="s">
        <v>372</v>
      </c>
      <c r="S437" t="s">
        <v>488</v>
      </c>
      <c r="T437" t="s">
        <v>288</v>
      </c>
      <c r="U437" s="8">
        <v>2</v>
      </c>
      <c r="V437" s="8">
        <v>6</v>
      </c>
      <c r="W437" t="s">
        <v>155</v>
      </c>
      <c r="X437" s="8">
        <v>1</v>
      </c>
      <c r="Y437" s="8">
        <v>3</v>
      </c>
      <c r="Z437" s="1"/>
      <c r="AA437" s="14"/>
      <c r="AB437" s="10"/>
    </row>
    <row r="438" spans="2:28" x14ac:dyDescent="0.2">
      <c r="B438" t="s">
        <v>155</v>
      </c>
      <c r="C438" s="10" t="s">
        <v>546</v>
      </c>
      <c r="D438" t="s">
        <v>560</v>
      </c>
      <c r="E438" t="s">
        <v>1445</v>
      </c>
      <c r="F438" s="8">
        <v>2</v>
      </c>
      <c r="G438" t="s">
        <v>303</v>
      </c>
      <c r="H438" t="s">
        <v>583</v>
      </c>
      <c r="I438" t="s">
        <v>351</v>
      </c>
      <c r="J438" t="s">
        <v>54</v>
      </c>
      <c r="K438" s="1" t="s">
        <v>1064</v>
      </c>
      <c r="M438" t="s">
        <v>270</v>
      </c>
      <c r="N438" s="9">
        <v>4.4000000000000004</v>
      </c>
      <c r="O438" s="9">
        <v>2.2000000000000002</v>
      </c>
      <c r="P438" s="1">
        <v>13</v>
      </c>
      <c r="Q438" s="8">
        <v>17</v>
      </c>
      <c r="R438" t="s">
        <v>372</v>
      </c>
      <c r="S438" t="s">
        <v>488</v>
      </c>
      <c r="T438" t="s">
        <v>288</v>
      </c>
      <c r="U438" s="8">
        <v>2</v>
      </c>
      <c r="V438" s="8">
        <v>6</v>
      </c>
      <c r="W438" t="s">
        <v>155</v>
      </c>
      <c r="X438" s="8">
        <v>1</v>
      </c>
      <c r="Y438" s="8">
        <v>3</v>
      </c>
      <c r="Z438" s="1"/>
      <c r="AA438" s="14"/>
      <c r="AB438" s="10"/>
    </row>
    <row r="439" spans="2:28" x14ac:dyDescent="0.2">
      <c r="B439" t="s">
        <v>155</v>
      </c>
      <c r="C439" s="10" t="s">
        <v>223</v>
      </c>
      <c r="D439" t="s">
        <v>561</v>
      </c>
      <c r="E439" t="s">
        <v>144</v>
      </c>
      <c r="F439" s="8">
        <v>6</v>
      </c>
      <c r="G439" t="s">
        <v>303</v>
      </c>
      <c r="H439" t="s">
        <v>588</v>
      </c>
      <c r="I439" t="s">
        <v>434</v>
      </c>
      <c r="J439" t="s">
        <v>54</v>
      </c>
      <c r="K439" s="1" t="s">
        <v>1064</v>
      </c>
      <c r="M439" t="s">
        <v>270</v>
      </c>
      <c r="N439" s="9">
        <v>5.6</v>
      </c>
      <c r="O439" s="9">
        <v>2.8</v>
      </c>
      <c r="P439" s="1">
        <v>13</v>
      </c>
      <c r="Q439" s="8">
        <v>17</v>
      </c>
      <c r="R439" t="s">
        <v>372</v>
      </c>
      <c r="S439" t="s">
        <v>488</v>
      </c>
      <c r="T439" t="s">
        <v>288</v>
      </c>
      <c r="U439" s="8">
        <v>2</v>
      </c>
      <c r="V439" s="8">
        <v>6</v>
      </c>
      <c r="W439" t="s">
        <v>155</v>
      </c>
      <c r="X439" s="8">
        <v>1</v>
      </c>
      <c r="Y439" s="8">
        <v>3</v>
      </c>
      <c r="Z439" s="1"/>
      <c r="AA439" s="14"/>
      <c r="AB439" s="10"/>
    </row>
    <row r="440" spans="2:28" x14ac:dyDescent="0.2">
      <c r="B440" t="s">
        <v>155</v>
      </c>
      <c r="C440" s="10" t="s">
        <v>835</v>
      </c>
      <c r="D440" t="s">
        <v>560</v>
      </c>
      <c r="E440" t="s">
        <v>228</v>
      </c>
      <c r="F440" s="8">
        <v>35</v>
      </c>
      <c r="G440" t="s">
        <v>303</v>
      </c>
      <c r="H440" t="s">
        <v>588</v>
      </c>
      <c r="I440" t="s">
        <v>434</v>
      </c>
      <c r="J440" t="s">
        <v>54</v>
      </c>
      <c r="K440" s="1" t="s">
        <v>1064</v>
      </c>
      <c r="M440" t="s">
        <v>270</v>
      </c>
      <c r="N440" s="9">
        <v>5.6</v>
      </c>
      <c r="O440" s="9">
        <v>2.8</v>
      </c>
      <c r="P440" s="1">
        <v>13</v>
      </c>
      <c r="Q440" s="8">
        <v>17</v>
      </c>
      <c r="R440" t="s">
        <v>372</v>
      </c>
      <c r="S440" t="s">
        <v>488</v>
      </c>
      <c r="T440" t="s">
        <v>288</v>
      </c>
      <c r="U440" s="8">
        <v>2</v>
      </c>
      <c r="V440" s="8">
        <v>6</v>
      </c>
      <c r="W440" t="s">
        <v>155</v>
      </c>
      <c r="X440" s="8">
        <v>1</v>
      </c>
      <c r="Y440" s="8">
        <v>3</v>
      </c>
      <c r="Z440" s="1"/>
      <c r="AA440" s="14"/>
      <c r="AB440" s="10"/>
    </row>
    <row r="441" spans="2:28" x14ac:dyDescent="0.2">
      <c r="B441" t="s">
        <v>155</v>
      </c>
      <c r="C441" s="10" t="s">
        <v>620</v>
      </c>
      <c r="D441" t="s">
        <v>560</v>
      </c>
      <c r="E441" t="s">
        <v>733</v>
      </c>
      <c r="F441" s="8">
        <v>72</v>
      </c>
      <c r="G441" t="s">
        <v>303</v>
      </c>
      <c r="H441" t="s">
        <v>588</v>
      </c>
      <c r="I441" t="s">
        <v>351</v>
      </c>
      <c r="J441" t="s">
        <v>54</v>
      </c>
      <c r="K441" s="1" t="s">
        <v>1064</v>
      </c>
      <c r="M441" t="s">
        <v>270</v>
      </c>
      <c r="N441" s="9">
        <v>6</v>
      </c>
      <c r="O441" s="9">
        <v>3</v>
      </c>
      <c r="P441" s="1">
        <v>13</v>
      </c>
      <c r="Q441" s="8">
        <v>17</v>
      </c>
      <c r="R441" t="s">
        <v>372</v>
      </c>
      <c r="S441" t="s">
        <v>488</v>
      </c>
      <c r="T441" t="s">
        <v>288</v>
      </c>
      <c r="U441" s="8">
        <v>2</v>
      </c>
      <c r="V441" s="8">
        <v>6</v>
      </c>
      <c r="W441" t="s">
        <v>155</v>
      </c>
      <c r="X441" s="8">
        <v>1</v>
      </c>
      <c r="Y441" s="8">
        <v>3</v>
      </c>
      <c r="Z441" s="1"/>
      <c r="AA441" s="14"/>
      <c r="AB441" s="10"/>
    </row>
    <row r="442" spans="2:28" x14ac:dyDescent="0.2">
      <c r="B442" t="s">
        <v>155</v>
      </c>
      <c r="C442" s="10" t="s">
        <v>160</v>
      </c>
      <c r="D442" t="s">
        <v>560</v>
      </c>
      <c r="E442" t="s">
        <v>1084</v>
      </c>
      <c r="F442" s="8">
        <v>1</v>
      </c>
      <c r="G442" t="s">
        <v>303</v>
      </c>
      <c r="H442" t="s">
        <v>588</v>
      </c>
      <c r="I442" t="s">
        <v>351</v>
      </c>
      <c r="J442" t="s">
        <v>54</v>
      </c>
      <c r="K442" s="1" t="s">
        <v>1064</v>
      </c>
      <c r="M442" t="s">
        <v>270</v>
      </c>
      <c r="N442" s="9">
        <v>6</v>
      </c>
      <c r="O442" s="9">
        <v>3</v>
      </c>
      <c r="P442" s="1">
        <v>13</v>
      </c>
      <c r="Q442" s="8">
        <v>17</v>
      </c>
      <c r="R442" t="s">
        <v>372</v>
      </c>
      <c r="S442" t="s">
        <v>488</v>
      </c>
      <c r="T442" t="s">
        <v>288</v>
      </c>
      <c r="U442" s="8">
        <v>2</v>
      </c>
      <c r="V442" s="8">
        <v>6</v>
      </c>
      <c r="W442" t="s">
        <v>155</v>
      </c>
      <c r="X442" s="8">
        <v>1</v>
      </c>
      <c r="Y442" s="8">
        <v>3</v>
      </c>
      <c r="Z442" s="1"/>
      <c r="AA442" s="14"/>
      <c r="AB442" s="10"/>
    </row>
    <row r="443" spans="2:28" x14ac:dyDescent="0.2">
      <c r="B443" t="s">
        <v>155</v>
      </c>
      <c r="C443" s="10" t="s">
        <v>834</v>
      </c>
      <c r="D443" t="s">
        <v>560</v>
      </c>
      <c r="E443" t="s">
        <v>1412</v>
      </c>
      <c r="F443" s="8">
        <v>18</v>
      </c>
      <c r="G443" t="s">
        <v>303</v>
      </c>
      <c r="H443" t="s">
        <v>588</v>
      </c>
      <c r="I443" t="s">
        <v>351</v>
      </c>
      <c r="J443" t="s">
        <v>54</v>
      </c>
      <c r="K443" s="1" t="s">
        <v>1064</v>
      </c>
      <c r="M443" t="s">
        <v>270</v>
      </c>
      <c r="N443" s="9">
        <v>6</v>
      </c>
      <c r="O443" s="9">
        <v>3</v>
      </c>
      <c r="P443" s="1">
        <v>13</v>
      </c>
      <c r="Q443" s="8">
        <v>17</v>
      </c>
      <c r="R443" t="s">
        <v>372</v>
      </c>
      <c r="S443" t="s">
        <v>488</v>
      </c>
      <c r="T443" t="s">
        <v>288</v>
      </c>
      <c r="U443" s="8">
        <v>2</v>
      </c>
      <c r="V443" s="8">
        <v>6</v>
      </c>
      <c r="W443" t="s">
        <v>155</v>
      </c>
      <c r="X443" s="8">
        <v>1</v>
      </c>
      <c r="Y443" s="8">
        <v>3</v>
      </c>
      <c r="Z443" s="1"/>
      <c r="AA443" s="14"/>
      <c r="AB443" s="10"/>
    </row>
    <row r="444" spans="2:28" x14ac:dyDescent="0.2">
      <c r="B444" t="s">
        <v>1085</v>
      </c>
      <c r="C444" s="10" t="s">
        <v>455</v>
      </c>
      <c r="D444" t="s">
        <v>1086</v>
      </c>
      <c r="E444" t="s">
        <v>1087</v>
      </c>
      <c r="F444" s="8">
        <v>35</v>
      </c>
      <c r="G444" t="s">
        <v>303</v>
      </c>
      <c r="H444" t="s">
        <v>588</v>
      </c>
      <c r="I444" t="s">
        <v>351</v>
      </c>
      <c r="J444" t="s">
        <v>54</v>
      </c>
      <c r="K444" s="1" t="s">
        <v>1064</v>
      </c>
      <c r="M444" t="s">
        <v>270</v>
      </c>
      <c r="N444" s="9">
        <v>6.6</v>
      </c>
      <c r="O444" s="9">
        <v>3.3</v>
      </c>
      <c r="P444" s="1">
        <v>13</v>
      </c>
      <c r="Q444" s="8">
        <v>17</v>
      </c>
      <c r="R444" t="s">
        <v>372</v>
      </c>
      <c r="S444" t="s">
        <v>488</v>
      </c>
      <c r="T444" t="s">
        <v>288</v>
      </c>
      <c r="U444" s="8">
        <v>1</v>
      </c>
      <c r="V444" s="8">
        <v>3</v>
      </c>
      <c r="W444" t="s">
        <v>1085</v>
      </c>
      <c r="X444" s="8">
        <v>1</v>
      </c>
      <c r="Y444" s="8">
        <v>3</v>
      </c>
      <c r="Z444" s="1"/>
      <c r="AA444" s="14"/>
      <c r="AB444" s="10"/>
    </row>
    <row r="445" spans="2:28" x14ac:dyDescent="0.2">
      <c r="B445" t="s">
        <v>1085</v>
      </c>
      <c r="C445" s="10" t="s">
        <v>36</v>
      </c>
      <c r="D445" t="s">
        <v>1086</v>
      </c>
      <c r="E445" t="s">
        <v>1087</v>
      </c>
      <c r="F445" s="8">
        <v>35</v>
      </c>
      <c r="G445" t="s">
        <v>303</v>
      </c>
      <c r="H445" t="s">
        <v>151</v>
      </c>
      <c r="I445" t="s">
        <v>351</v>
      </c>
      <c r="J445" t="s">
        <v>54</v>
      </c>
      <c r="K445" s="1" t="s">
        <v>1064</v>
      </c>
      <c r="M445" t="s">
        <v>270</v>
      </c>
      <c r="N445" s="9">
        <v>8.01</v>
      </c>
      <c r="O445" s="9">
        <v>4.01</v>
      </c>
      <c r="P445" s="1">
        <v>13</v>
      </c>
      <c r="Q445" s="8">
        <v>17</v>
      </c>
      <c r="R445" t="s">
        <v>372</v>
      </c>
      <c r="S445" t="s">
        <v>488</v>
      </c>
      <c r="T445" t="s">
        <v>288</v>
      </c>
      <c r="U445" s="8">
        <v>1</v>
      </c>
      <c r="V445" s="8">
        <v>3</v>
      </c>
      <c r="W445" t="s">
        <v>1085</v>
      </c>
      <c r="X445" s="8">
        <v>1</v>
      </c>
      <c r="Y445" s="8">
        <v>3</v>
      </c>
      <c r="Z445" s="1"/>
      <c r="AA445" s="14"/>
      <c r="AB445" s="10"/>
    </row>
    <row r="446" spans="2:28" x14ac:dyDescent="0.2">
      <c r="B446" t="s">
        <v>359</v>
      </c>
      <c r="C446" s="10" t="s">
        <v>455</v>
      </c>
      <c r="D446" t="s">
        <v>589</v>
      </c>
      <c r="E446" t="s">
        <v>21</v>
      </c>
      <c r="F446" s="8">
        <v>88</v>
      </c>
      <c r="G446" t="s">
        <v>303</v>
      </c>
      <c r="H446" t="s">
        <v>626</v>
      </c>
      <c r="I446" t="s">
        <v>520</v>
      </c>
      <c r="J446" t="s">
        <v>54</v>
      </c>
      <c r="K446" s="1" t="s">
        <v>1064</v>
      </c>
      <c r="M446" t="s">
        <v>270</v>
      </c>
      <c r="N446" s="9">
        <v>6.5</v>
      </c>
      <c r="O446" s="9">
        <v>3.25</v>
      </c>
      <c r="P446" s="1">
        <v>13</v>
      </c>
      <c r="Q446" s="8">
        <v>17</v>
      </c>
      <c r="R446" t="s">
        <v>372</v>
      </c>
      <c r="S446" t="s">
        <v>488</v>
      </c>
      <c r="T446" t="s">
        <v>288</v>
      </c>
      <c r="U446" s="8">
        <v>1</v>
      </c>
      <c r="V446" s="8">
        <v>3</v>
      </c>
      <c r="W446" t="s">
        <v>359</v>
      </c>
      <c r="X446" s="8">
        <v>1</v>
      </c>
      <c r="Y446" s="8">
        <v>3</v>
      </c>
      <c r="Z446" s="1"/>
      <c r="AA446" s="14"/>
      <c r="AB446" s="10"/>
    </row>
    <row r="447" spans="2:28" x14ac:dyDescent="0.2">
      <c r="B447" t="s">
        <v>359</v>
      </c>
      <c r="C447" s="10" t="s">
        <v>36</v>
      </c>
      <c r="D447" t="s">
        <v>589</v>
      </c>
      <c r="E447" t="s">
        <v>21</v>
      </c>
      <c r="F447" s="8">
        <v>88</v>
      </c>
      <c r="G447" t="s">
        <v>303</v>
      </c>
      <c r="H447" t="s">
        <v>204</v>
      </c>
      <c r="I447" t="s">
        <v>434</v>
      </c>
      <c r="J447" t="s">
        <v>54</v>
      </c>
      <c r="K447" s="1" t="s">
        <v>1064</v>
      </c>
      <c r="M447" t="s">
        <v>270</v>
      </c>
      <c r="N447" s="9">
        <v>6.72</v>
      </c>
      <c r="O447" s="9">
        <v>3.36</v>
      </c>
      <c r="P447" s="1">
        <v>13</v>
      </c>
      <c r="Q447" s="8">
        <v>17</v>
      </c>
      <c r="R447" t="s">
        <v>372</v>
      </c>
      <c r="S447" t="s">
        <v>488</v>
      </c>
      <c r="T447" t="s">
        <v>288</v>
      </c>
      <c r="U447" s="8">
        <v>1</v>
      </c>
      <c r="V447" s="8">
        <v>3</v>
      </c>
      <c r="W447" t="s">
        <v>359</v>
      </c>
      <c r="X447" s="8">
        <v>1</v>
      </c>
      <c r="Y447" s="8">
        <v>3</v>
      </c>
      <c r="Z447" s="1"/>
      <c r="AA447" s="14"/>
      <c r="AB447" s="10"/>
    </row>
    <row r="448" spans="2:28" x14ac:dyDescent="0.2">
      <c r="B448" t="s">
        <v>359</v>
      </c>
      <c r="C448" s="10" t="s">
        <v>146</v>
      </c>
      <c r="D448" t="s">
        <v>589</v>
      </c>
      <c r="E448" t="s">
        <v>735</v>
      </c>
      <c r="F448" s="8">
        <v>72</v>
      </c>
      <c r="G448" t="s">
        <v>303</v>
      </c>
      <c r="H448" t="s">
        <v>626</v>
      </c>
      <c r="I448" t="s">
        <v>351</v>
      </c>
      <c r="J448" t="s">
        <v>54</v>
      </c>
      <c r="K448" s="1" t="s">
        <v>1064</v>
      </c>
      <c r="M448" t="s">
        <v>270</v>
      </c>
      <c r="N448" s="9">
        <v>4.8600000000000003</v>
      </c>
      <c r="O448" s="9">
        <v>2.4300000000000002</v>
      </c>
      <c r="P448" s="1">
        <v>13</v>
      </c>
      <c r="Q448" s="8">
        <v>17</v>
      </c>
      <c r="R448" t="s">
        <v>372</v>
      </c>
      <c r="S448" t="s">
        <v>488</v>
      </c>
      <c r="T448" t="s">
        <v>288</v>
      </c>
      <c r="U448" s="8">
        <v>2</v>
      </c>
      <c r="V448" s="8">
        <v>6</v>
      </c>
      <c r="W448" t="s">
        <v>359</v>
      </c>
      <c r="X448" s="8">
        <v>1</v>
      </c>
      <c r="Y448" s="8">
        <v>3</v>
      </c>
      <c r="Z448" s="1"/>
      <c r="AA448" s="14"/>
      <c r="AB448" s="10"/>
    </row>
    <row r="449" spans="2:28" x14ac:dyDescent="0.2">
      <c r="B449" t="s">
        <v>359</v>
      </c>
      <c r="C449" s="10" t="s">
        <v>436</v>
      </c>
      <c r="D449" t="s">
        <v>589</v>
      </c>
      <c r="E449" t="s">
        <v>735</v>
      </c>
      <c r="F449" s="8">
        <v>72</v>
      </c>
      <c r="G449" t="s">
        <v>303</v>
      </c>
      <c r="H449" t="s">
        <v>626</v>
      </c>
      <c r="I449" t="s">
        <v>528</v>
      </c>
      <c r="J449" t="s">
        <v>54</v>
      </c>
      <c r="K449" s="1" t="s">
        <v>1064</v>
      </c>
      <c r="M449" t="s">
        <v>270</v>
      </c>
      <c r="N449" s="9">
        <v>9.7200000000000006</v>
      </c>
      <c r="O449" s="9">
        <v>4.8600000000000003</v>
      </c>
      <c r="P449" s="1">
        <v>13</v>
      </c>
      <c r="Q449" s="8">
        <v>17</v>
      </c>
      <c r="R449" t="s">
        <v>372</v>
      </c>
      <c r="S449" t="s">
        <v>488</v>
      </c>
      <c r="T449" t="s">
        <v>288</v>
      </c>
      <c r="U449" s="8">
        <v>1</v>
      </c>
      <c r="V449" s="8">
        <v>3</v>
      </c>
      <c r="W449" t="s">
        <v>359</v>
      </c>
      <c r="X449" s="8">
        <v>1</v>
      </c>
      <c r="Y449" s="8">
        <v>3</v>
      </c>
      <c r="Z449" s="1"/>
      <c r="AA449" s="14"/>
      <c r="AB449" s="10"/>
    </row>
    <row r="450" spans="2:28" x14ac:dyDescent="0.2">
      <c r="B450" t="s">
        <v>359</v>
      </c>
      <c r="C450" s="10" t="s">
        <v>327</v>
      </c>
      <c r="D450" t="s">
        <v>589</v>
      </c>
      <c r="E450" t="s">
        <v>735</v>
      </c>
      <c r="F450" s="8">
        <v>72</v>
      </c>
      <c r="G450" t="s">
        <v>303</v>
      </c>
      <c r="H450" t="s">
        <v>204</v>
      </c>
      <c r="I450" t="s">
        <v>351</v>
      </c>
      <c r="J450" t="s">
        <v>54</v>
      </c>
      <c r="K450" s="1" t="s">
        <v>1064</v>
      </c>
      <c r="M450" t="s">
        <v>270</v>
      </c>
      <c r="N450" s="9">
        <v>7.2</v>
      </c>
      <c r="O450" s="9">
        <v>2.16</v>
      </c>
      <c r="P450" s="1">
        <v>13</v>
      </c>
      <c r="Q450" s="8">
        <v>17</v>
      </c>
      <c r="R450" t="s">
        <v>372</v>
      </c>
      <c r="S450" t="s">
        <v>488</v>
      </c>
      <c r="T450" t="s">
        <v>288</v>
      </c>
      <c r="U450" s="8">
        <v>1</v>
      </c>
      <c r="V450" s="8">
        <v>3</v>
      </c>
      <c r="W450" t="s">
        <v>359</v>
      </c>
      <c r="X450" s="8">
        <v>1</v>
      </c>
      <c r="Y450" s="8">
        <v>3</v>
      </c>
      <c r="Z450" s="1"/>
      <c r="AA450" s="14"/>
      <c r="AB450" s="10"/>
    </row>
    <row r="451" spans="2:28" x14ac:dyDescent="0.2">
      <c r="B451" t="s">
        <v>359</v>
      </c>
      <c r="C451" s="10" t="s">
        <v>46</v>
      </c>
      <c r="D451" t="s">
        <v>589</v>
      </c>
      <c r="E451" t="s">
        <v>21</v>
      </c>
      <c r="F451" s="8">
        <v>88</v>
      </c>
      <c r="G451" t="s">
        <v>557</v>
      </c>
      <c r="H451" t="s">
        <v>360</v>
      </c>
      <c r="I451" t="s">
        <v>349</v>
      </c>
      <c r="J451" t="s">
        <v>54</v>
      </c>
      <c r="K451" s="1" t="s">
        <v>1064</v>
      </c>
      <c r="M451" t="s">
        <v>270</v>
      </c>
      <c r="N451" s="9">
        <v>8.68</v>
      </c>
      <c r="O451" s="9">
        <v>4.34</v>
      </c>
      <c r="P451" s="1">
        <v>13</v>
      </c>
      <c r="Q451" s="8">
        <v>17</v>
      </c>
      <c r="R451" t="s">
        <v>372</v>
      </c>
      <c r="S451" t="s">
        <v>488</v>
      </c>
      <c r="T451" t="s">
        <v>288</v>
      </c>
      <c r="U451" s="8">
        <v>1</v>
      </c>
      <c r="V451" s="8">
        <v>3</v>
      </c>
      <c r="W451" t="s">
        <v>359</v>
      </c>
      <c r="X451" s="8">
        <v>1</v>
      </c>
      <c r="Y451" s="8">
        <v>3</v>
      </c>
      <c r="Z451" s="1"/>
      <c r="AA451" s="14"/>
      <c r="AB451" s="10"/>
    </row>
    <row r="452" spans="2:28" x14ac:dyDescent="0.2">
      <c r="B452" t="s">
        <v>736</v>
      </c>
      <c r="C452" s="10" t="s">
        <v>455</v>
      </c>
      <c r="D452" t="s">
        <v>737</v>
      </c>
      <c r="E452" t="s">
        <v>738</v>
      </c>
      <c r="F452" s="8">
        <v>26</v>
      </c>
      <c r="G452" t="s">
        <v>303</v>
      </c>
      <c r="H452" t="s">
        <v>739</v>
      </c>
      <c r="I452" t="s">
        <v>434</v>
      </c>
      <c r="J452" t="s">
        <v>54</v>
      </c>
      <c r="K452" s="1" t="s">
        <v>1064</v>
      </c>
      <c r="M452" t="s">
        <v>270</v>
      </c>
      <c r="N452" s="9">
        <v>8.6</v>
      </c>
      <c r="O452" s="9">
        <v>3.3</v>
      </c>
      <c r="P452" s="1">
        <v>13</v>
      </c>
      <c r="Q452" s="8">
        <v>17</v>
      </c>
      <c r="R452" t="s">
        <v>372</v>
      </c>
      <c r="S452" t="s">
        <v>488</v>
      </c>
      <c r="T452" t="s">
        <v>288</v>
      </c>
      <c r="U452" s="8">
        <v>1</v>
      </c>
      <c r="V452" s="8">
        <v>3</v>
      </c>
      <c r="W452" t="s">
        <v>736</v>
      </c>
      <c r="X452" s="8">
        <v>1</v>
      </c>
      <c r="Y452" s="8">
        <v>3</v>
      </c>
      <c r="Z452" s="1"/>
      <c r="AA452" s="14"/>
      <c r="AB452" s="10"/>
    </row>
    <row r="453" spans="2:28" x14ac:dyDescent="0.2">
      <c r="B453" t="s">
        <v>736</v>
      </c>
      <c r="C453" s="10" t="s">
        <v>36</v>
      </c>
      <c r="D453" t="s">
        <v>737</v>
      </c>
      <c r="E453" t="s">
        <v>738</v>
      </c>
      <c r="F453" s="8">
        <v>26</v>
      </c>
      <c r="G453" t="s">
        <v>303</v>
      </c>
      <c r="H453" t="s">
        <v>361</v>
      </c>
      <c r="I453" t="s">
        <v>434</v>
      </c>
      <c r="J453" t="s">
        <v>54</v>
      </c>
      <c r="K453" s="1" t="s">
        <v>1064</v>
      </c>
      <c r="M453" t="s">
        <v>270</v>
      </c>
      <c r="N453" s="9">
        <v>12.88</v>
      </c>
      <c r="O453" s="9">
        <v>6.44</v>
      </c>
      <c r="P453" s="1">
        <v>13</v>
      </c>
      <c r="Q453" s="8">
        <v>17</v>
      </c>
      <c r="R453" t="s">
        <v>372</v>
      </c>
      <c r="S453" t="s">
        <v>488</v>
      </c>
      <c r="T453" t="s">
        <v>288</v>
      </c>
      <c r="U453" s="8">
        <v>1</v>
      </c>
      <c r="V453" s="8">
        <v>3</v>
      </c>
      <c r="W453" t="s">
        <v>736</v>
      </c>
      <c r="X453" s="8">
        <v>1</v>
      </c>
      <c r="Y453" s="8">
        <v>3</v>
      </c>
      <c r="Z453" s="1"/>
      <c r="AA453" s="14"/>
      <c r="AB453" s="10"/>
    </row>
    <row r="454" spans="2:28" x14ac:dyDescent="0.2">
      <c r="B454" t="s">
        <v>34</v>
      </c>
      <c r="C454" s="10" t="s">
        <v>455</v>
      </c>
      <c r="D454" t="s">
        <v>65</v>
      </c>
      <c r="E454" t="s">
        <v>570</v>
      </c>
      <c r="F454" s="8">
        <v>35</v>
      </c>
      <c r="G454" t="s">
        <v>303</v>
      </c>
      <c r="H454" t="s">
        <v>147</v>
      </c>
      <c r="I454" t="s">
        <v>456</v>
      </c>
      <c r="J454" t="s">
        <v>54</v>
      </c>
      <c r="K454" s="1" t="s">
        <v>1064</v>
      </c>
      <c r="M454" t="s">
        <v>270</v>
      </c>
      <c r="N454" s="9">
        <v>3.2</v>
      </c>
      <c r="O454" s="9">
        <v>1.6</v>
      </c>
      <c r="P454" s="1">
        <v>13</v>
      </c>
      <c r="Q454" s="8">
        <v>17</v>
      </c>
      <c r="R454" t="s">
        <v>372</v>
      </c>
      <c r="S454" t="s">
        <v>488</v>
      </c>
      <c r="T454" t="s">
        <v>288</v>
      </c>
      <c r="U454" s="8">
        <v>3</v>
      </c>
      <c r="V454" s="8">
        <v>9</v>
      </c>
      <c r="W454" t="s">
        <v>34</v>
      </c>
      <c r="X454" s="8">
        <v>1</v>
      </c>
      <c r="Y454" s="8">
        <v>3</v>
      </c>
      <c r="Z454" s="1"/>
      <c r="AA454" s="14"/>
      <c r="AB454" s="10"/>
    </row>
    <row r="455" spans="2:28" x14ac:dyDescent="0.2">
      <c r="B455" t="s">
        <v>34</v>
      </c>
      <c r="C455" s="10" t="s">
        <v>413</v>
      </c>
      <c r="D455" t="s">
        <v>65</v>
      </c>
      <c r="E455" t="s">
        <v>570</v>
      </c>
      <c r="F455" s="8">
        <v>35</v>
      </c>
      <c r="G455" t="s">
        <v>303</v>
      </c>
      <c r="H455" t="s">
        <v>147</v>
      </c>
      <c r="I455" t="s">
        <v>351</v>
      </c>
      <c r="J455" t="s">
        <v>54</v>
      </c>
      <c r="K455" s="1" t="s">
        <v>1064</v>
      </c>
      <c r="M455" t="s">
        <v>270</v>
      </c>
      <c r="N455" s="9">
        <v>4.8</v>
      </c>
      <c r="O455" s="9">
        <v>2.4</v>
      </c>
      <c r="P455" s="1">
        <v>13</v>
      </c>
      <c r="Q455" s="8">
        <v>17</v>
      </c>
      <c r="R455" t="s">
        <v>372</v>
      </c>
      <c r="S455" t="s">
        <v>488</v>
      </c>
      <c r="T455" t="s">
        <v>288</v>
      </c>
      <c r="U455" s="8">
        <v>2</v>
      </c>
      <c r="V455" s="8">
        <v>6</v>
      </c>
      <c r="W455" t="s">
        <v>34</v>
      </c>
      <c r="X455" s="8">
        <v>1</v>
      </c>
      <c r="Y455" s="8">
        <v>3</v>
      </c>
      <c r="Z455" s="1"/>
      <c r="AA455" s="14"/>
      <c r="AB455" s="10"/>
    </row>
    <row r="456" spans="2:28" x14ac:dyDescent="0.2">
      <c r="B456" t="s">
        <v>34</v>
      </c>
      <c r="C456" s="10" t="s">
        <v>130</v>
      </c>
      <c r="D456" t="s">
        <v>65</v>
      </c>
      <c r="E456" t="s">
        <v>740</v>
      </c>
      <c r="F456" s="8">
        <v>72</v>
      </c>
      <c r="G456" t="s">
        <v>303</v>
      </c>
      <c r="H456" t="s">
        <v>147</v>
      </c>
      <c r="I456" t="s">
        <v>351</v>
      </c>
      <c r="J456" t="s">
        <v>54</v>
      </c>
      <c r="K456" s="1" t="s">
        <v>1064</v>
      </c>
      <c r="M456" t="s">
        <v>270</v>
      </c>
      <c r="N456" s="9">
        <v>4.8</v>
      </c>
      <c r="O456" s="9">
        <v>2.4</v>
      </c>
      <c r="P456" s="1">
        <v>13</v>
      </c>
      <c r="Q456" s="8">
        <v>17</v>
      </c>
      <c r="R456" t="s">
        <v>372</v>
      </c>
      <c r="S456" t="s">
        <v>488</v>
      </c>
      <c r="T456" t="s">
        <v>288</v>
      </c>
      <c r="U456" s="8">
        <v>2</v>
      </c>
      <c r="V456" s="8">
        <v>6</v>
      </c>
      <c r="W456" t="s">
        <v>34</v>
      </c>
      <c r="X456" s="8">
        <v>1</v>
      </c>
      <c r="Y456" s="8">
        <v>3</v>
      </c>
      <c r="Z456" s="1"/>
      <c r="AA456" s="14"/>
      <c r="AB456" s="10"/>
    </row>
    <row r="457" spans="2:28" x14ac:dyDescent="0.2">
      <c r="B457" t="s">
        <v>34</v>
      </c>
      <c r="C457" s="10" t="s">
        <v>201</v>
      </c>
      <c r="D457" t="s">
        <v>65</v>
      </c>
      <c r="E457" t="s">
        <v>1413</v>
      </c>
      <c r="F457" s="8">
        <v>18</v>
      </c>
      <c r="G457" t="s">
        <v>303</v>
      </c>
      <c r="H457" t="s">
        <v>147</v>
      </c>
      <c r="I457" t="s">
        <v>351</v>
      </c>
      <c r="J457" t="s">
        <v>54</v>
      </c>
      <c r="K457" s="1" t="s">
        <v>1064</v>
      </c>
      <c r="M457" t="s">
        <v>270</v>
      </c>
      <c r="N457" s="9">
        <v>4.8</v>
      </c>
      <c r="O457" s="9">
        <v>2.4</v>
      </c>
      <c r="P457" s="1">
        <v>13</v>
      </c>
      <c r="Q457" s="8">
        <v>17</v>
      </c>
      <c r="R457" t="s">
        <v>372</v>
      </c>
      <c r="S457" t="s">
        <v>488</v>
      </c>
      <c r="T457" t="s">
        <v>288</v>
      </c>
      <c r="U457" s="8">
        <v>2</v>
      </c>
      <c r="V457" s="8">
        <v>6</v>
      </c>
      <c r="W457" t="s">
        <v>34</v>
      </c>
      <c r="X457" s="8">
        <v>1</v>
      </c>
      <c r="Y457" s="8">
        <v>3</v>
      </c>
      <c r="Z457" s="1"/>
      <c r="AA457" s="14"/>
      <c r="AB457" s="10"/>
    </row>
    <row r="458" spans="2:28" x14ac:dyDescent="0.2">
      <c r="B458" t="s">
        <v>34</v>
      </c>
      <c r="C458" s="10" t="s">
        <v>71</v>
      </c>
      <c r="D458" t="s">
        <v>65</v>
      </c>
      <c r="E458" t="s">
        <v>1413</v>
      </c>
      <c r="F458" s="8">
        <v>18</v>
      </c>
      <c r="G458" t="s">
        <v>303</v>
      </c>
      <c r="H458" t="s">
        <v>147</v>
      </c>
      <c r="I458" t="s">
        <v>1408</v>
      </c>
      <c r="J458" t="s">
        <v>54</v>
      </c>
      <c r="K458" s="1" t="s">
        <v>1064</v>
      </c>
      <c r="M458" t="s">
        <v>270</v>
      </c>
      <c r="N458" s="9">
        <v>14.4</v>
      </c>
      <c r="O458" s="9">
        <v>7.2</v>
      </c>
      <c r="P458" s="1">
        <v>13</v>
      </c>
      <c r="Q458" s="8">
        <v>17</v>
      </c>
      <c r="R458" t="s">
        <v>372</v>
      </c>
      <c r="S458" t="s">
        <v>488</v>
      </c>
      <c r="T458" t="s">
        <v>288</v>
      </c>
      <c r="U458" s="8">
        <v>2</v>
      </c>
      <c r="V458" s="8">
        <v>6</v>
      </c>
      <c r="W458" t="s">
        <v>34</v>
      </c>
      <c r="X458" s="8">
        <v>1</v>
      </c>
      <c r="Y458" s="8">
        <v>3</v>
      </c>
      <c r="Z458" s="1"/>
      <c r="AA458" s="14"/>
      <c r="AB458" s="10"/>
    </row>
    <row r="459" spans="2:28" x14ac:dyDescent="0.2">
      <c r="B459" t="s">
        <v>34</v>
      </c>
      <c r="C459" s="10" t="s">
        <v>305</v>
      </c>
      <c r="D459" t="s">
        <v>65</v>
      </c>
      <c r="E459" t="s">
        <v>741</v>
      </c>
      <c r="F459" s="8">
        <v>38</v>
      </c>
      <c r="G459" t="s">
        <v>303</v>
      </c>
      <c r="H459" t="s">
        <v>56</v>
      </c>
      <c r="I459" t="s">
        <v>351</v>
      </c>
      <c r="J459" t="s">
        <v>54</v>
      </c>
      <c r="K459" s="1" t="s">
        <v>1064</v>
      </c>
      <c r="M459" t="s">
        <v>270</v>
      </c>
      <c r="N459" s="9">
        <v>7.2</v>
      </c>
      <c r="O459" s="9">
        <v>3.6</v>
      </c>
      <c r="P459" s="1">
        <v>13</v>
      </c>
      <c r="Q459" s="8">
        <v>17</v>
      </c>
      <c r="R459" t="s">
        <v>372</v>
      </c>
      <c r="S459" t="s">
        <v>488</v>
      </c>
      <c r="T459" t="s">
        <v>288</v>
      </c>
      <c r="U459" s="8">
        <v>2</v>
      </c>
      <c r="V459" s="8">
        <v>6</v>
      </c>
      <c r="W459" t="s">
        <v>34</v>
      </c>
      <c r="X459" s="8">
        <v>1</v>
      </c>
      <c r="Y459" s="8">
        <v>3</v>
      </c>
      <c r="Z459" s="1"/>
      <c r="AA459" s="14"/>
      <c r="AB459" s="10"/>
    </row>
    <row r="460" spans="2:28" x14ac:dyDescent="0.2">
      <c r="B460" t="s">
        <v>34</v>
      </c>
      <c r="C460" s="10" t="s">
        <v>355</v>
      </c>
      <c r="D460" t="s">
        <v>65</v>
      </c>
      <c r="E460" t="s">
        <v>740</v>
      </c>
      <c r="F460" s="8">
        <v>72</v>
      </c>
      <c r="G460" t="s">
        <v>303</v>
      </c>
      <c r="H460" t="s">
        <v>56</v>
      </c>
      <c r="I460" t="s">
        <v>351</v>
      </c>
      <c r="J460" t="s">
        <v>54</v>
      </c>
      <c r="K460" s="1" t="s">
        <v>1064</v>
      </c>
      <c r="M460" t="s">
        <v>270</v>
      </c>
      <c r="N460" s="9">
        <v>7.2</v>
      </c>
      <c r="O460" s="9">
        <v>3.6</v>
      </c>
      <c r="P460" s="1">
        <v>13</v>
      </c>
      <c r="Q460" s="8">
        <v>17</v>
      </c>
      <c r="R460" t="s">
        <v>372</v>
      </c>
      <c r="S460" t="s">
        <v>488</v>
      </c>
      <c r="T460" t="s">
        <v>288</v>
      </c>
      <c r="U460" s="8">
        <v>2</v>
      </c>
      <c r="V460" s="8">
        <v>6</v>
      </c>
      <c r="W460" t="s">
        <v>34</v>
      </c>
      <c r="X460" s="8">
        <v>1</v>
      </c>
      <c r="Y460" s="8">
        <v>3</v>
      </c>
      <c r="Z460" s="1"/>
      <c r="AA460" s="14"/>
      <c r="AB460" s="10"/>
    </row>
    <row r="461" spans="2:28" x14ac:dyDescent="0.2">
      <c r="B461" t="s">
        <v>34</v>
      </c>
      <c r="C461" s="10" t="s">
        <v>502</v>
      </c>
      <c r="D461" t="s">
        <v>65</v>
      </c>
      <c r="E461" t="s">
        <v>1413</v>
      </c>
      <c r="F461" s="8">
        <v>18</v>
      </c>
      <c r="G461" t="s">
        <v>303</v>
      </c>
      <c r="H461" t="s">
        <v>56</v>
      </c>
      <c r="I461" t="s">
        <v>351</v>
      </c>
      <c r="J461" t="s">
        <v>54</v>
      </c>
      <c r="K461" s="1" t="s">
        <v>1064</v>
      </c>
      <c r="M461" t="s">
        <v>270</v>
      </c>
      <c r="N461" s="9">
        <v>7.2</v>
      </c>
      <c r="O461" s="9">
        <v>3.6</v>
      </c>
      <c r="P461" s="1">
        <v>13</v>
      </c>
      <c r="Q461" s="8">
        <v>17</v>
      </c>
      <c r="R461" t="s">
        <v>372</v>
      </c>
      <c r="S461" t="s">
        <v>488</v>
      </c>
      <c r="T461" t="s">
        <v>288</v>
      </c>
      <c r="U461" s="8">
        <v>2</v>
      </c>
      <c r="V461" s="8">
        <v>6</v>
      </c>
      <c r="W461" t="s">
        <v>34</v>
      </c>
      <c r="X461" s="8">
        <v>1</v>
      </c>
      <c r="Y461" s="8">
        <v>3</v>
      </c>
      <c r="Z461" s="1"/>
      <c r="AA461" s="14"/>
      <c r="AB461" s="10"/>
    </row>
    <row r="462" spans="2:28" x14ac:dyDescent="0.2">
      <c r="B462" t="s">
        <v>34</v>
      </c>
      <c r="C462" s="10" t="s">
        <v>546</v>
      </c>
      <c r="D462" t="s">
        <v>65</v>
      </c>
      <c r="E462" t="s">
        <v>1492</v>
      </c>
      <c r="F462" s="8">
        <v>5</v>
      </c>
      <c r="G462" t="s">
        <v>303</v>
      </c>
      <c r="H462" t="s">
        <v>56</v>
      </c>
      <c r="I462" t="s">
        <v>351</v>
      </c>
      <c r="J462" t="s">
        <v>54</v>
      </c>
      <c r="K462" s="1" t="s">
        <v>1064</v>
      </c>
      <c r="M462" t="s">
        <v>270</v>
      </c>
      <c r="N462" s="9">
        <v>7.2</v>
      </c>
      <c r="O462" s="9">
        <v>3.6</v>
      </c>
      <c r="P462" s="1">
        <v>13</v>
      </c>
      <c r="Q462" s="8">
        <v>17</v>
      </c>
      <c r="R462" t="s">
        <v>372</v>
      </c>
      <c r="S462" t="s">
        <v>488</v>
      </c>
      <c r="T462" t="s">
        <v>288</v>
      </c>
      <c r="U462" s="8">
        <v>2</v>
      </c>
      <c r="V462" s="8">
        <v>6</v>
      </c>
      <c r="W462" t="s">
        <v>34</v>
      </c>
      <c r="X462" s="8">
        <v>1</v>
      </c>
      <c r="Y462" s="8">
        <v>3</v>
      </c>
      <c r="Z462" s="1"/>
      <c r="AA462" s="14"/>
      <c r="AB462" s="10"/>
    </row>
    <row r="463" spans="2:28" x14ac:dyDescent="0.2">
      <c r="B463" t="s">
        <v>400</v>
      </c>
      <c r="C463" s="10" t="s">
        <v>376</v>
      </c>
      <c r="D463" t="s">
        <v>215</v>
      </c>
      <c r="E463" t="s">
        <v>582</v>
      </c>
      <c r="F463" s="8">
        <v>1</v>
      </c>
      <c r="G463" t="s">
        <v>303</v>
      </c>
      <c r="H463" t="s">
        <v>43</v>
      </c>
      <c r="I463" t="s">
        <v>351</v>
      </c>
      <c r="J463" t="s">
        <v>54</v>
      </c>
      <c r="K463" s="1" t="s">
        <v>1064</v>
      </c>
      <c r="M463" t="s">
        <v>270</v>
      </c>
      <c r="N463" s="9">
        <v>5.4</v>
      </c>
      <c r="O463" s="9">
        <v>5.4</v>
      </c>
      <c r="P463" s="1">
        <v>13</v>
      </c>
      <c r="Q463" s="8">
        <v>17</v>
      </c>
      <c r="R463" t="s">
        <v>372</v>
      </c>
      <c r="S463" t="s">
        <v>488</v>
      </c>
      <c r="T463" t="s">
        <v>288</v>
      </c>
      <c r="U463" s="8">
        <v>2</v>
      </c>
      <c r="V463" s="8">
        <v>6</v>
      </c>
      <c r="W463" t="s">
        <v>400</v>
      </c>
      <c r="X463" s="8">
        <v>1</v>
      </c>
      <c r="Y463" s="8">
        <v>3</v>
      </c>
      <c r="Z463" s="1"/>
      <c r="AA463" s="14"/>
      <c r="AB463" s="10"/>
    </row>
    <row r="464" spans="2:28" x14ac:dyDescent="0.2">
      <c r="B464" t="s">
        <v>400</v>
      </c>
      <c r="C464" s="10" t="s">
        <v>396</v>
      </c>
      <c r="D464" t="s">
        <v>215</v>
      </c>
      <c r="E464" t="s">
        <v>1023</v>
      </c>
      <c r="F464" s="8">
        <v>38</v>
      </c>
      <c r="G464" t="s">
        <v>303</v>
      </c>
      <c r="H464" t="s">
        <v>43</v>
      </c>
      <c r="I464" t="s">
        <v>351</v>
      </c>
      <c r="J464" t="s">
        <v>54</v>
      </c>
      <c r="K464" s="1" t="s">
        <v>1064</v>
      </c>
      <c r="M464" t="s">
        <v>270</v>
      </c>
      <c r="N464" s="9">
        <v>5.4</v>
      </c>
      <c r="O464" s="9">
        <v>5.4</v>
      </c>
      <c r="P464" s="1">
        <v>13</v>
      </c>
      <c r="Q464" s="8">
        <v>17</v>
      </c>
      <c r="R464" t="s">
        <v>372</v>
      </c>
      <c r="S464" t="s">
        <v>488</v>
      </c>
      <c r="T464" t="s">
        <v>288</v>
      </c>
      <c r="U464" s="8">
        <v>2</v>
      </c>
      <c r="V464" s="8">
        <v>6</v>
      </c>
      <c r="W464" t="s">
        <v>400</v>
      </c>
      <c r="X464" s="8">
        <v>1</v>
      </c>
      <c r="Y464" s="8">
        <v>3</v>
      </c>
      <c r="Z464" s="1"/>
      <c r="AA464" s="14"/>
      <c r="AB464" s="10"/>
    </row>
    <row r="465" spans="2:28" x14ac:dyDescent="0.2">
      <c r="B465" t="s">
        <v>400</v>
      </c>
      <c r="C465" s="10" t="s">
        <v>8</v>
      </c>
      <c r="D465" t="s">
        <v>215</v>
      </c>
      <c r="E465" t="s">
        <v>582</v>
      </c>
      <c r="F465" s="8">
        <v>1</v>
      </c>
      <c r="G465" t="s">
        <v>303</v>
      </c>
      <c r="H465" t="s">
        <v>56</v>
      </c>
      <c r="I465" t="s">
        <v>351</v>
      </c>
      <c r="J465" t="s">
        <v>54</v>
      </c>
      <c r="K465" s="1" t="s">
        <v>1064</v>
      </c>
      <c r="M465" t="s">
        <v>270</v>
      </c>
      <c r="N465" s="9">
        <v>6.9</v>
      </c>
      <c r="O465" s="9">
        <v>6.9</v>
      </c>
      <c r="P465" s="1">
        <v>13</v>
      </c>
      <c r="Q465" s="8">
        <v>17</v>
      </c>
      <c r="R465" t="s">
        <v>372</v>
      </c>
      <c r="S465" t="s">
        <v>488</v>
      </c>
      <c r="T465" t="s">
        <v>288</v>
      </c>
      <c r="U465" s="8">
        <v>2</v>
      </c>
      <c r="V465" s="8">
        <v>6</v>
      </c>
      <c r="W465" t="s">
        <v>400</v>
      </c>
      <c r="X465" s="8">
        <v>1</v>
      </c>
      <c r="Y465" s="8">
        <v>3</v>
      </c>
      <c r="Z465" s="1"/>
      <c r="AA465" s="14"/>
      <c r="AB465" s="10"/>
    </row>
    <row r="466" spans="2:28" x14ac:dyDescent="0.2">
      <c r="B466" t="s">
        <v>400</v>
      </c>
      <c r="C466" s="10" t="s">
        <v>327</v>
      </c>
      <c r="D466" t="s">
        <v>215</v>
      </c>
      <c r="E466" t="s">
        <v>1024</v>
      </c>
      <c r="F466" s="8">
        <v>38</v>
      </c>
      <c r="G466" t="s">
        <v>303</v>
      </c>
      <c r="H466" t="s">
        <v>56</v>
      </c>
      <c r="I466" t="s">
        <v>351</v>
      </c>
      <c r="J466" t="s">
        <v>54</v>
      </c>
      <c r="K466" s="1" t="s">
        <v>1064</v>
      </c>
      <c r="M466" t="s">
        <v>270</v>
      </c>
      <c r="N466" s="9">
        <v>6.9</v>
      </c>
      <c r="O466" s="9">
        <v>6.9</v>
      </c>
      <c r="P466" s="1">
        <v>13</v>
      </c>
      <c r="Q466" s="8">
        <v>17</v>
      </c>
      <c r="R466" t="s">
        <v>372</v>
      </c>
      <c r="S466" t="s">
        <v>488</v>
      </c>
      <c r="T466" t="s">
        <v>288</v>
      </c>
      <c r="U466" s="8">
        <v>2</v>
      </c>
      <c r="V466" s="8">
        <v>6</v>
      </c>
      <c r="W466" t="s">
        <v>400</v>
      </c>
      <c r="X466" s="8">
        <v>1</v>
      </c>
      <c r="Y466" s="8">
        <v>3</v>
      </c>
      <c r="Z466" s="1"/>
      <c r="AA466" s="14"/>
      <c r="AB466" s="10"/>
    </row>
    <row r="467" spans="2:28" x14ac:dyDescent="0.2">
      <c r="B467" t="s">
        <v>400</v>
      </c>
      <c r="C467" s="10" t="s">
        <v>585</v>
      </c>
      <c r="D467" t="s">
        <v>215</v>
      </c>
      <c r="E467" t="s">
        <v>492</v>
      </c>
      <c r="F467" s="8">
        <v>1</v>
      </c>
      <c r="G467" t="s">
        <v>303</v>
      </c>
      <c r="H467" t="s">
        <v>556</v>
      </c>
      <c r="I467" t="s">
        <v>351</v>
      </c>
      <c r="J467" t="s">
        <v>54</v>
      </c>
      <c r="K467" s="1" t="s">
        <v>1064</v>
      </c>
      <c r="M467" t="s">
        <v>270</v>
      </c>
      <c r="N467" s="9">
        <v>6.9</v>
      </c>
      <c r="O467" s="9">
        <v>6.9</v>
      </c>
      <c r="P467" s="1">
        <v>13</v>
      </c>
      <c r="Q467" s="8">
        <v>17</v>
      </c>
      <c r="R467" t="s">
        <v>372</v>
      </c>
      <c r="S467" t="s">
        <v>488</v>
      </c>
      <c r="T467" t="s">
        <v>288</v>
      </c>
      <c r="U467" s="8">
        <v>2</v>
      </c>
      <c r="V467" s="8">
        <v>6</v>
      </c>
      <c r="W467" t="s">
        <v>400</v>
      </c>
      <c r="X467" s="8">
        <v>1</v>
      </c>
      <c r="Y467" s="8">
        <v>3</v>
      </c>
      <c r="Z467" s="1"/>
      <c r="AA467" s="14"/>
      <c r="AB467" s="10"/>
    </row>
    <row r="468" spans="2:28" x14ac:dyDescent="0.2">
      <c r="B468" t="s">
        <v>400</v>
      </c>
      <c r="C468" s="10" t="s">
        <v>223</v>
      </c>
      <c r="D468" t="s">
        <v>215</v>
      </c>
      <c r="E468" t="s">
        <v>742</v>
      </c>
      <c r="F468" s="8">
        <v>72</v>
      </c>
      <c r="G468" t="s">
        <v>303</v>
      </c>
      <c r="H468" t="s">
        <v>43</v>
      </c>
      <c r="I468" t="s">
        <v>351</v>
      </c>
      <c r="J468" t="s">
        <v>54</v>
      </c>
      <c r="K468" s="1" t="s">
        <v>1064</v>
      </c>
      <c r="M468" t="s">
        <v>270</v>
      </c>
      <c r="N468" s="9">
        <v>5.4</v>
      </c>
      <c r="O468" s="9">
        <v>5.4</v>
      </c>
      <c r="P468" s="1">
        <v>13</v>
      </c>
      <c r="Q468" s="8">
        <v>17</v>
      </c>
      <c r="R468" t="s">
        <v>372</v>
      </c>
      <c r="S468" t="s">
        <v>488</v>
      </c>
      <c r="T468" t="s">
        <v>288</v>
      </c>
      <c r="U468" s="8">
        <v>2</v>
      </c>
      <c r="V468" s="8">
        <v>6</v>
      </c>
      <c r="W468" t="s">
        <v>400</v>
      </c>
      <c r="X468" s="8">
        <v>1</v>
      </c>
      <c r="Y468" s="8">
        <v>3</v>
      </c>
      <c r="Z468" s="1"/>
      <c r="AA468" s="14"/>
      <c r="AB468" s="10"/>
    </row>
    <row r="469" spans="2:28" x14ac:dyDescent="0.2">
      <c r="B469" t="s">
        <v>400</v>
      </c>
      <c r="C469" s="10" t="s">
        <v>483</v>
      </c>
      <c r="D469" t="s">
        <v>215</v>
      </c>
      <c r="E469" t="s">
        <v>141</v>
      </c>
      <c r="F469" s="8">
        <v>35</v>
      </c>
      <c r="G469" t="s">
        <v>303</v>
      </c>
      <c r="H469" t="s">
        <v>43</v>
      </c>
      <c r="I469" t="s">
        <v>351</v>
      </c>
      <c r="J469" t="s">
        <v>54</v>
      </c>
      <c r="K469" s="1" t="s">
        <v>1064</v>
      </c>
      <c r="M469" t="s">
        <v>270</v>
      </c>
      <c r="N469" s="9">
        <v>5.4</v>
      </c>
      <c r="O469" s="9">
        <v>5.4</v>
      </c>
      <c r="P469" s="1">
        <v>13</v>
      </c>
      <c r="Q469" s="8">
        <v>17</v>
      </c>
      <c r="R469" t="s">
        <v>372</v>
      </c>
      <c r="S469" t="s">
        <v>488</v>
      </c>
      <c r="T469" t="s">
        <v>288</v>
      </c>
      <c r="U469" s="8">
        <v>2</v>
      </c>
      <c r="V469" s="8">
        <v>6</v>
      </c>
      <c r="W469" t="s">
        <v>400</v>
      </c>
      <c r="X469" s="8">
        <v>1</v>
      </c>
      <c r="Y469" s="8">
        <v>3</v>
      </c>
      <c r="Z469" s="1"/>
      <c r="AA469" s="14"/>
      <c r="AB469" s="10"/>
    </row>
    <row r="470" spans="2:28" x14ac:dyDescent="0.2">
      <c r="B470" t="s">
        <v>400</v>
      </c>
      <c r="C470" s="10" t="s">
        <v>413</v>
      </c>
      <c r="D470" t="s">
        <v>215</v>
      </c>
      <c r="E470" t="s">
        <v>742</v>
      </c>
      <c r="F470" s="8">
        <v>72</v>
      </c>
      <c r="G470" t="s">
        <v>303</v>
      </c>
      <c r="H470" t="s">
        <v>56</v>
      </c>
      <c r="I470" t="s">
        <v>351</v>
      </c>
      <c r="J470" t="s">
        <v>54</v>
      </c>
      <c r="K470" s="1" t="s">
        <v>1064</v>
      </c>
      <c r="M470" t="s">
        <v>270</v>
      </c>
      <c r="N470" s="9">
        <v>6.9</v>
      </c>
      <c r="O470" s="9">
        <v>6.9</v>
      </c>
      <c r="P470" s="1">
        <v>13</v>
      </c>
      <c r="Q470" s="8">
        <v>17</v>
      </c>
      <c r="R470" t="s">
        <v>372</v>
      </c>
      <c r="S470" t="s">
        <v>488</v>
      </c>
      <c r="T470" t="s">
        <v>288</v>
      </c>
      <c r="U470" s="8">
        <v>2</v>
      </c>
      <c r="V470" s="8">
        <v>6</v>
      </c>
      <c r="W470" t="s">
        <v>400</v>
      </c>
      <c r="X470" s="8">
        <v>1</v>
      </c>
      <c r="Y470" s="8">
        <v>3</v>
      </c>
      <c r="Z470" s="1"/>
      <c r="AA470" s="14"/>
      <c r="AB470" s="10"/>
    </row>
    <row r="471" spans="2:28" x14ac:dyDescent="0.2">
      <c r="B471" t="s">
        <v>400</v>
      </c>
      <c r="C471" s="10" t="s">
        <v>130</v>
      </c>
      <c r="D471" t="s">
        <v>215</v>
      </c>
      <c r="E471" t="s">
        <v>141</v>
      </c>
      <c r="F471" s="8">
        <v>35</v>
      </c>
      <c r="G471" t="s">
        <v>303</v>
      </c>
      <c r="H471" t="s">
        <v>56</v>
      </c>
      <c r="I471" t="s">
        <v>351</v>
      </c>
      <c r="J471" t="s">
        <v>54</v>
      </c>
      <c r="K471" s="1" t="s">
        <v>1064</v>
      </c>
      <c r="M471" t="s">
        <v>270</v>
      </c>
      <c r="N471" s="9">
        <v>6.9</v>
      </c>
      <c r="O471" s="9">
        <v>6.9</v>
      </c>
      <c r="P471" s="1">
        <v>13</v>
      </c>
      <c r="Q471" s="8">
        <v>17</v>
      </c>
      <c r="R471" t="s">
        <v>372</v>
      </c>
      <c r="S471" t="s">
        <v>488</v>
      </c>
      <c r="T471" t="s">
        <v>288</v>
      </c>
      <c r="U471" s="8">
        <v>2</v>
      </c>
      <c r="V471" s="8">
        <v>6</v>
      </c>
      <c r="W471" t="s">
        <v>400</v>
      </c>
      <c r="X471" s="8">
        <v>1</v>
      </c>
      <c r="Y471" s="8">
        <v>3</v>
      </c>
      <c r="Z471" s="1"/>
      <c r="AA471" s="14"/>
      <c r="AB471" s="10"/>
    </row>
    <row r="472" spans="2:28" x14ac:dyDescent="0.2">
      <c r="B472" t="s">
        <v>400</v>
      </c>
      <c r="C472" s="10" t="s">
        <v>345</v>
      </c>
      <c r="D472" t="s">
        <v>215</v>
      </c>
      <c r="E472" t="s">
        <v>1375</v>
      </c>
      <c r="F472" s="8">
        <v>3</v>
      </c>
      <c r="G472" t="s">
        <v>303</v>
      </c>
      <c r="H472" t="s">
        <v>56</v>
      </c>
      <c r="I472" t="s">
        <v>351</v>
      </c>
      <c r="J472" t="s">
        <v>54</v>
      </c>
      <c r="K472" s="1" t="s">
        <v>1064</v>
      </c>
      <c r="M472" t="s">
        <v>270</v>
      </c>
      <c r="N472" s="9">
        <v>6.9</v>
      </c>
      <c r="O472" s="9">
        <v>6.9</v>
      </c>
      <c r="P472" s="1">
        <v>13</v>
      </c>
      <c r="Q472" s="8">
        <v>17</v>
      </c>
      <c r="R472" t="s">
        <v>372</v>
      </c>
      <c r="S472" t="s">
        <v>488</v>
      </c>
      <c r="T472" t="s">
        <v>288</v>
      </c>
      <c r="U472" s="8">
        <v>2</v>
      </c>
      <c r="V472" s="8">
        <v>6</v>
      </c>
      <c r="W472" t="s">
        <v>400</v>
      </c>
      <c r="X472" s="8">
        <v>1</v>
      </c>
      <c r="Y472" s="8">
        <v>3</v>
      </c>
      <c r="Z472" s="1"/>
      <c r="AA472" s="14"/>
      <c r="AB472" s="10"/>
    </row>
    <row r="473" spans="2:28" x14ac:dyDescent="0.2">
      <c r="B473" t="s">
        <v>400</v>
      </c>
      <c r="C473" s="10" t="s">
        <v>465</v>
      </c>
      <c r="D473" t="s">
        <v>215</v>
      </c>
      <c r="E473" t="s">
        <v>742</v>
      </c>
      <c r="F473" s="8">
        <v>72</v>
      </c>
      <c r="G473" t="s">
        <v>303</v>
      </c>
      <c r="H473" t="s">
        <v>556</v>
      </c>
      <c r="I473" t="s">
        <v>351</v>
      </c>
      <c r="J473" t="s">
        <v>54</v>
      </c>
      <c r="K473" s="1" t="s">
        <v>1064</v>
      </c>
      <c r="M473" t="s">
        <v>270</v>
      </c>
      <c r="N473" s="9">
        <v>6.9</v>
      </c>
      <c r="O473" s="9">
        <v>6.9</v>
      </c>
      <c r="P473" s="1">
        <v>13</v>
      </c>
      <c r="Q473" s="8">
        <v>17</v>
      </c>
      <c r="R473" t="s">
        <v>372</v>
      </c>
      <c r="S473" t="s">
        <v>488</v>
      </c>
      <c r="T473" t="s">
        <v>288</v>
      </c>
      <c r="U473" s="8">
        <v>2</v>
      </c>
      <c r="V473" s="8">
        <v>6</v>
      </c>
      <c r="W473" t="s">
        <v>400</v>
      </c>
      <c r="X473" s="8">
        <v>1</v>
      </c>
      <c r="Y473" s="8">
        <v>3</v>
      </c>
      <c r="Z473" s="1"/>
      <c r="AA473" s="14"/>
      <c r="AB473" s="10"/>
    </row>
    <row r="474" spans="2:28" x14ac:dyDescent="0.2">
      <c r="B474" t="s">
        <v>400</v>
      </c>
      <c r="C474" s="10" t="s">
        <v>114</v>
      </c>
      <c r="D474" t="s">
        <v>215</v>
      </c>
      <c r="E474" t="s">
        <v>1025</v>
      </c>
      <c r="F474" s="8">
        <v>38</v>
      </c>
      <c r="G474" t="s">
        <v>303</v>
      </c>
      <c r="H474" t="s">
        <v>556</v>
      </c>
      <c r="I474" t="s">
        <v>351</v>
      </c>
      <c r="J474" t="s">
        <v>54</v>
      </c>
      <c r="K474" s="1" t="s">
        <v>1064</v>
      </c>
      <c r="M474" t="s">
        <v>270</v>
      </c>
      <c r="N474" s="9">
        <v>6.9</v>
      </c>
      <c r="O474" s="9">
        <v>6.9</v>
      </c>
      <c r="P474" s="1">
        <v>13</v>
      </c>
      <c r="Q474" s="8">
        <v>17</v>
      </c>
      <c r="R474" t="s">
        <v>372</v>
      </c>
      <c r="S474" t="s">
        <v>488</v>
      </c>
      <c r="T474" t="s">
        <v>288</v>
      </c>
      <c r="U474" s="8">
        <v>2</v>
      </c>
      <c r="V474" s="8">
        <v>6</v>
      </c>
      <c r="W474" t="s">
        <v>400</v>
      </c>
      <c r="X474" s="8">
        <v>1</v>
      </c>
      <c r="Y474" s="8">
        <v>3</v>
      </c>
      <c r="Z474" s="1"/>
      <c r="AA474" s="14"/>
      <c r="AB474" s="10"/>
    </row>
    <row r="475" spans="2:28" x14ac:dyDescent="0.2">
      <c r="B475" t="s">
        <v>400</v>
      </c>
      <c r="C475" s="10" t="s">
        <v>305</v>
      </c>
      <c r="D475" t="s">
        <v>215</v>
      </c>
      <c r="E475" t="s">
        <v>1375</v>
      </c>
      <c r="F475" s="8">
        <v>3</v>
      </c>
      <c r="G475" t="s">
        <v>303</v>
      </c>
      <c r="H475" t="s">
        <v>556</v>
      </c>
      <c r="I475" t="s">
        <v>351</v>
      </c>
      <c r="J475" t="s">
        <v>54</v>
      </c>
      <c r="K475" s="1" t="s">
        <v>1064</v>
      </c>
      <c r="M475" t="s">
        <v>270</v>
      </c>
      <c r="N475" s="9">
        <v>6.9</v>
      </c>
      <c r="O475" s="9">
        <v>6.9</v>
      </c>
      <c r="P475" s="1">
        <v>13</v>
      </c>
      <c r="Q475" s="8">
        <v>17</v>
      </c>
      <c r="R475" t="s">
        <v>372</v>
      </c>
      <c r="S475" t="s">
        <v>488</v>
      </c>
      <c r="T475" t="s">
        <v>288</v>
      </c>
      <c r="U475" s="8">
        <v>2</v>
      </c>
      <c r="V475" s="8">
        <v>6</v>
      </c>
      <c r="W475" t="s">
        <v>400</v>
      </c>
      <c r="X475" s="8">
        <v>1</v>
      </c>
      <c r="Y475" s="8">
        <v>3</v>
      </c>
      <c r="Z475" s="1"/>
      <c r="AA475" s="14"/>
      <c r="AB475" s="10"/>
    </row>
    <row r="476" spans="2:28" x14ac:dyDescent="0.2">
      <c r="B476" t="s">
        <v>1186</v>
      </c>
      <c r="C476" s="10" t="s">
        <v>455</v>
      </c>
      <c r="D476" t="s">
        <v>1187</v>
      </c>
      <c r="E476" t="s">
        <v>1188</v>
      </c>
      <c r="F476" s="8">
        <v>1</v>
      </c>
      <c r="G476" t="s">
        <v>303</v>
      </c>
      <c r="H476" t="s">
        <v>1189</v>
      </c>
      <c r="I476" t="s">
        <v>351</v>
      </c>
      <c r="J476" t="s">
        <v>54</v>
      </c>
      <c r="K476" s="1" t="s">
        <v>1064</v>
      </c>
      <c r="M476" t="s">
        <v>270</v>
      </c>
      <c r="N476" s="9">
        <v>6.69</v>
      </c>
      <c r="O476" s="9">
        <v>6.69</v>
      </c>
      <c r="P476" s="1">
        <v>13</v>
      </c>
      <c r="Q476" s="8">
        <v>17</v>
      </c>
      <c r="R476" t="s">
        <v>372</v>
      </c>
      <c r="S476" t="s">
        <v>488</v>
      </c>
      <c r="T476" t="s">
        <v>530</v>
      </c>
      <c r="U476" s="8">
        <v>2</v>
      </c>
      <c r="V476" s="8">
        <v>6</v>
      </c>
      <c r="W476" t="s">
        <v>1186</v>
      </c>
      <c r="X476" s="8">
        <v>1</v>
      </c>
      <c r="Y476" s="8">
        <v>3</v>
      </c>
      <c r="Z476" s="1"/>
      <c r="AA476" s="14"/>
      <c r="AB476" s="10"/>
    </row>
    <row r="477" spans="2:28" x14ac:dyDescent="0.2">
      <c r="B477" t="s">
        <v>1186</v>
      </c>
      <c r="C477" s="10" t="s">
        <v>396</v>
      </c>
      <c r="D477" t="s">
        <v>1187</v>
      </c>
      <c r="E477" t="s">
        <v>1414</v>
      </c>
      <c r="F477" s="8">
        <v>18</v>
      </c>
      <c r="G477" t="s">
        <v>303</v>
      </c>
      <c r="H477" t="s">
        <v>1189</v>
      </c>
      <c r="I477" t="s">
        <v>351</v>
      </c>
      <c r="J477" t="s">
        <v>54</v>
      </c>
      <c r="K477" s="1" t="s">
        <v>1064</v>
      </c>
      <c r="M477" t="s">
        <v>270</v>
      </c>
      <c r="N477" s="9">
        <v>6.69</v>
      </c>
      <c r="O477" s="9">
        <v>6.69</v>
      </c>
      <c r="P477" s="1">
        <v>13</v>
      </c>
      <c r="Q477" s="8">
        <v>17</v>
      </c>
      <c r="R477" t="s">
        <v>372</v>
      </c>
      <c r="S477" t="s">
        <v>488</v>
      </c>
      <c r="T477" t="s">
        <v>530</v>
      </c>
      <c r="U477" s="8">
        <v>2</v>
      </c>
      <c r="V477" s="8">
        <v>6</v>
      </c>
      <c r="W477" t="s">
        <v>1186</v>
      </c>
      <c r="X477" s="8">
        <v>1</v>
      </c>
      <c r="Y477" s="8">
        <v>3</v>
      </c>
      <c r="Z477" s="1"/>
      <c r="AA477" s="14"/>
      <c r="AB477" s="10"/>
    </row>
    <row r="478" spans="2:28" x14ac:dyDescent="0.2">
      <c r="B478" t="s">
        <v>1186</v>
      </c>
      <c r="C478" s="10" t="s">
        <v>36</v>
      </c>
      <c r="D478" t="s">
        <v>1187</v>
      </c>
      <c r="E478" t="s">
        <v>1188</v>
      </c>
      <c r="F478" s="8">
        <v>1</v>
      </c>
      <c r="G478" t="s">
        <v>303</v>
      </c>
      <c r="H478" t="s">
        <v>1190</v>
      </c>
      <c r="I478" t="s">
        <v>351</v>
      </c>
      <c r="J478" t="s">
        <v>54</v>
      </c>
      <c r="K478" s="1" t="s">
        <v>1064</v>
      </c>
      <c r="M478" t="s">
        <v>270</v>
      </c>
      <c r="N478" s="9">
        <v>8.1</v>
      </c>
      <c r="O478" s="9">
        <v>8.1</v>
      </c>
      <c r="P478" s="1">
        <v>13</v>
      </c>
      <c r="Q478" s="8">
        <v>17</v>
      </c>
      <c r="R478" t="s">
        <v>372</v>
      </c>
      <c r="S478" t="s">
        <v>488</v>
      </c>
      <c r="T478" t="s">
        <v>530</v>
      </c>
      <c r="U478" s="8">
        <v>2</v>
      </c>
      <c r="V478" s="8">
        <v>6</v>
      </c>
      <c r="W478" t="s">
        <v>1186</v>
      </c>
      <c r="X478" s="8">
        <v>1</v>
      </c>
      <c r="Y478" s="8">
        <v>3</v>
      </c>
      <c r="Z478" s="1"/>
      <c r="AA478" s="14"/>
      <c r="AB478" s="10"/>
    </row>
    <row r="479" spans="2:28" x14ac:dyDescent="0.2">
      <c r="B479" t="s">
        <v>1186</v>
      </c>
      <c r="C479" s="10" t="s">
        <v>146</v>
      </c>
      <c r="D479" t="s">
        <v>1187</v>
      </c>
      <c r="E479" t="s">
        <v>1414</v>
      </c>
      <c r="F479" s="8">
        <v>18</v>
      </c>
      <c r="G479" t="s">
        <v>303</v>
      </c>
      <c r="H479" t="s">
        <v>1190</v>
      </c>
      <c r="I479" t="s">
        <v>351</v>
      </c>
      <c r="J479" t="s">
        <v>54</v>
      </c>
      <c r="K479" s="1" t="s">
        <v>1064</v>
      </c>
      <c r="M479" t="s">
        <v>270</v>
      </c>
      <c r="N479" s="9">
        <v>8.1</v>
      </c>
      <c r="O479" s="9">
        <v>8.1</v>
      </c>
      <c r="P479" s="1">
        <v>13</v>
      </c>
      <c r="Q479" s="8">
        <v>17</v>
      </c>
      <c r="R479" t="s">
        <v>372</v>
      </c>
      <c r="S479" t="s">
        <v>488</v>
      </c>
      <c r="T479" t="s">
        <v>530</v>
      </c>
      <c r="U479" s="8">
        <v>2</v>
      </c>
      <c r="V479" s="8">
        <v>6</v>
      </c>
      <c r="W479" t="s">
        <v>1186</v>
      </c>
      <c r="X479" s="8">
        <v>1</v>
      </c>
      <c r="Y479" s="8">
        <v>3</v>
      </c>
      <c r="Z479" s="1"/>
      <c r="AA479" s="14"/>
      <c r="AB479" s="10"/>
    </row>
    <row r="480" spans="2:28" s="23" customFormat="1" x14ac:dyDescent="0.2">
      <c r="B480" t="s">
        <v>1186</v>
      </c>
      <c r="C480" s="24"/>
      <c r="D480" t="s">
        <v>1187</v>
      </c>
      <c r="E480" s="23" t="s">
        <v>1574</v>
      </c>
      <c r="F480" s="25">
        <v>1</v>
      </c>
      <c r="G480" s="23" t="s">
        <v>1577</v>
      </c>
      <c r="H480" s="23" t="s">
        <v>1575</v>
      </c>
      <c r="I480" t="s">
        <v>351</v>
      </c>
      <c r="J480" t="s">
        <v>54</v>
      </c>
      <c r="K480" s="1" t="s">
        <v>1064</v>
      </c>
      <c r="L480"/>
      <c r="M480" t="s">
        <v>270</v>
      </c>
      <c r="N480" s="27">
        <v>9</v>
      </c>
      <c r="O480" s="27">
        <v>9</v>
      </c>
      <c r="P480" s="1">
        <v>13</v>
      </c>
      <c r="Q480" s="8">
        <v>17</v>
      </c>
      <c r="R480" t="s">
        <v>372</v>
      </c>
      <c r="S480" t="s">
        <v>488</v>
      </c>
      <c r="T480" s="23" t="s">
        <v>288</v>
      </c>
      <c r="U480" s="25">
        <v>1</v>
      </c>
      <c r="V480" s="25">
        <v>3</v>
      </c>
      <c r="W480" s="23" t="s">
        <v>1186</v>
      </c>
      <c r="X480" s="8">
        <v>1</v>
      </c>
      <c r="Y480" s="8">
        <v>3</v>
      </c>
      <c r="Z480" s="26"/>
      <c r="AA480" s="28"/>
      <c r="AB480" s="24"/>
    </row>
    <row r="481" spans="2:28" s="23" customFormat="1" x14ac:dyDescent="0.2">
      <c r="B481" t="s">
        <v>1186</v>
      </c>
      <c r="C481" s="24"/>
      <c r="D481" t="s">
        <v>1187</v>
      </c>
      <c r="E481" s="23" t="s">
        <v>1574</v>
      </c>
      <c r="F481" s="25">
        <v>1</v>
      </c>
      <c r="G481" s="23" t="s">
        <v>1577</v>
      </c>
      <c r="H481" s="23" t="s">
        <v>1576</v>
      </c>
      <c r="I481" t="s">
        <v>351</v>
      </c>
      <c r="J481" t="s">
        <v>54</v>
      </c>
      <c r="K481" s="1" t="s">
        <v>1064</v>
      </c>
      <c r="L481"/>
      <c r="M481" t="s">
        <v>270</v>
      </c>
      <c r="N481" s="27">
        <v>17.100000000000001</v>
      </c>
      <c r="O481" s="27">
        <v>17.100000000000001</v>
      </c>
      <c r="P481" s="1">
        <v>13</v>
      </c>
      <c r="Q481" s="8">
        <v>17</v>
      </c>
      <c r="R481" t="s">
        <v>372</v>
      </c>
      <c r="S481" t="s">
        <v>488</v>
      </c>
      <c r="T481" s="23" t="s">
        <v>288</v>
      </c>
      <c r="U481" s="25">
        <v>1</v>
      </c>
      <c r="V481" s="25">
        <v>3</v>
      </c>
      <c r="W481" s="23" t="s">
        <v>1186</v>
      </c>
      <c r="X481" s="8">
        <v>1</v>
      </c>
      <c r="Y481" s="8">
        <v>3</v>
      </c>
      <c r="Z481" s="26"/>
      <c r="AA481" s="28"/>
      <c r="AB481" s="24"/>
    </row>
    <row r="482" spans="2:28" x14ac:dyDescent="0.2">
      <c r="B482" t="s">
        <v>1186</v>
      </c>
      <c r="C482" s="10" t="s">
        <v>436</v>
      </c>
      <c r="D482" t="s">
        <v>1187</v>
      </c>
      <c r="E482" t="s">
        <v>1520</v>
      </c>
      <c r="F482" s="8">
        <v>1</v>
      </c>
      <c r="G482" t="s">
        <v>303</v>
      </c>
      <c r="H482" t="s">
        <v>1521</v>
      </c>
      <c r="I482" t="s">
        <v>351</v>
      </c>
      <c r="J482" t="s">
        <v>54</v>
      </c>
      <c r="K482" s="1" t="s">
        <v>1064</v>
      </c>
      <c r="M482" t="s">
        <v>270</v>
      </c>
      <c r="N482" s="9">
        <v>10.77</v>
      </c>
      <c r="O482" s="9">
        <v>10.77</v>
      </c>
      <c r="P482" s="1">
        <v>13</v>
      </c>
      <c r="Q482" s="8">
        <v>17</v>
      </c>
      <c r="R482" t="s">
        <v>372</v>
      </c>
      <c r="S482" t="s">
        <v>488</v>
      </c>
      <c r="T482" t="s">
        <v>530</v>
      </c>
      <c r="U482" s="8">
        <v>1</v>
      </c>
      <c r="V482" s="8">
        <v>3</v>
      </c>
      <c r="W482" t="s">
        <v>1186</v>
      </c>
      <c r="X482" s="8">
        <v>1</v>
      </c>
      <c r="Y482" s="8">
        <v>3</v>
      </c>
      <c r="Z482" s="1"/>
      <c r="AA482" s="14"/>
      <c r="AB482" s="10"/>
    </row>
    <row r="483" spans="2:28" x14ac:dyDescent="0.2">
      <c r="B483" t="s">
        <v>1186</v>
      </c>
      <c r="C483" s="10" t="s">
        <v>66</v>
      </c>
      <c r="D483" t="s">
        <v>1187</v>
      </c>
      <c r="E483" t="s">
        <v>1414</v>
      </c>
      <c r="F483" s="8">
        <v>18</v>
      </c>
      <c r="G483" t="s">
        <v>303</v>
      </c>
      <c r="H483" t="s">
        <v>1521</v>
      </c>
      <c r="I483" t="s">
        <v>351</v>
      </c>
      <c r="J483" t="s">
        <v>54</v>
      </c>
      <c r="K483" s="1" t="s">
        <v>1064</v>
      </c>
      <c r="M483" t="s">
        <v>270</v>
      </c>
      <c r="N483" s="9">
        <v>10.77</v>
      </c>
      <c r="O483" s="9">
        <v>10.77</v>
      </c>
      <c r="P483" s="1">
        <v>13</v>
      </c>
      <c r="Q483" s="8">
        <v>17</v>
      </c>
      <c r="R483" t="s">
        <v>372</v>
      </c>
      <c r="S483" t="s">
        <v>488</v>
      </c>
      <c r="T483" t="s">
        <v>530</v>
      </c>
      <c r="U483" s="8">
        <v>1</v>
      </c>
      <c r="V483" s="8">
        <v>3</v>
      </c>
      <c r="W483" t="s">
        <v>1186</v>
      </c>
      <c r="X483" s="8">
        <v>1</v>
      </c>
      <c r="Y483" s="8">
        <v>3</v>
      </c>
      <c r="Z483" s="1"/>
      <c r="AA483" s="14"/>
      <c r="AB483" s="10"/>
    </row>
    <row r="484" spans="2:28" x14ac:dyDescent="0.2">
      <c r="B484" t="s">
        <v>743</v>
      </c>
      <c r="C484" s="10" t="s">
        <v>146</v>
      </c>
      <c r="D484" t="s">
        <v>744</v>
      </c>
      <c r="E484" t="s">
        <v>746</v>
      </c>
      <c r="F484" s="8">
        <v>6</v>
      </c>
      <c r="G484" t="s">
        <v>303</v>
      </c>
      <c r="H484" t="s">
        <v>745</v>
      </c>
      <c r="I484" t="s">
        <v>434</v>
      </c>
      <c r="J484" t="s">
        <v>54</v>
      </c>
      <c r="K484" s="1" t="s">
        <v>1064</v>
      </c>
      <c r="M484" t="s">
        <v>270</v>
      </c>
      <c r="N484" s="9">
        <v>6.16</v>
      </c>
      <c r="O484" s="9">
        <v>6.16</v>
      </c>
      <c r="P484" s="1">
        <v>13</v>
      </c>
      <c r="Q484" s="8">
        <v>17</v>
      </c>
      <c r="R484" t="s">
        <v>372</v>
      </c>
      <c r="S484" t="s">
        <v>488</v>
      </c>
      <c r="T484" t="s">
        <v>288</v>
      </c>
      <c r="U484" s="8">
        <v>1</v>
      </c>
      <c r="V484" s="8">
        <v>3</v>
      </c>
      <c r="W484" t="s">
        <v>743</v>
      </c>
      <c r="X484" s="8">
        <v>1</v>
      </c>
      <c r="Y484" s="8">
        <v>3</v>
      </c>
      <c r="Z484" s="1"/>
      <c r="AA484" s="14"/>
      <c r="AB484" s="10"/>
    </row>
    <row r="485" spans="2:28" x14ac:dyDescent="0.2">
      <c r="B485" t="s">
        <v>743</v>
      </c>
      <c r="C485" s="10" t="s">
        <v>327</v>
      </c>
      <c r="D485" t="s">
        <v>744</v>
      </c>
      <c r="E485" t="s">
        <v>747</v>
      </c>
      <c r="F485" s="8">
        <v>72</v>
      </c>
      <c r="G485" t="s">
        <v>303</v>
      </c>
      <c r="H485" t="s">
        <v>745</v>
      </c>
      <c r="I485" t="s">
        <v>351</v>
      </c>
      <c r="J485" t="s">
        <v>54</v>
      </c>
      <c r="K485" s="1" t="s">
        <v>1064</v>
      </c>
      <c r="M485" t="s">
        <v>270</v>
      </c>
      <c r="N485" s="9">
        <v>6.6</v>
      </c>
      <c r="O485" s="9">
        <v>6.6</v>
      </c>
      <c r="P485" s="1">
        <v>13</v>
      </c>
      <c r="Q485" s="8">
        <v>17</v>
      </c>
      <c r="R485" t="s">
        <v>372</v>
      </c>
      <c r="S485" t="s">
        <v>488</v>
      </c>
      <c r="T485" t="s">
        <v>288</v>
      </c>
      <c r="U485" s="8">
        <v>1</v>
      </c>
      <c r="V485" s="8">
        <v>3</v>
      </c>
      <c r="W485" t="s">
        <v>743</v>
      </c>
      <c r="X485" s="8">
        <v>1</v>
      </c>
      <c r="Y485" s="8">
        <v>3</v>
      </c>
      <c r="Z485" s="1"/>
      <c r="AA485" s="14"/>
      <c r="AB485" s="10"/>
    </row>
    <row r="486" spans="2:28" x14ac:dyDescent="0.2">
      <c r="B486" t="s">
        <v>743</v>
      </c>
      <c r="C486" s="10" t="s">
        <v>305</v>
      </c>
      <c r="D486" t="s">
        <v>744</v>
      </c>
      <c r="E486" t="s">
        <v>1026</v>
      </c>
      <c r="F486" s="8">
        <v>35</v>
      </c>
      <c r="G486" t="s">
        <v>303</v>
      </c>
      <c r="H486" t="s">
        <v>745</v>
      </c>
      <c r="I486" t="s">
        <v>351</v>
      </c>
      <c r="J486" t="s">
        <v>54</v>
      </c>
      <c r="K486" s="1" t="s">
        <v>1064</v>
      </c>
      <c r="M486" t="s">
        <v>270</v>
      </c>
      <c r="N486" s="9">
        <v>6.6</v>
      </c>
      <c r="O486" s="9">
        <v>6.6</v>
      </c>
      <c r="P486" s="1">
        <v>13</v>
      </c>
      <c r="Q486" s="8">
        <v>17</v>
      </c>
      <c r="R486" t="s">
        <v>372</v>
      </c>
      <c r="S486" t="s">
        <v>488</v>
      </c>
      <c r="T486" t="s">
        <v>288</v>
      </c>
      <c r="U486" s="8">
        <v>1</v>
      </c>
      <c r="V486" s="8">
        <v>3</v>
      </c>
      <c r="W486" t="s">
        <v>743</v>
      </c>
      <c r="X486" s="8">
        <v>1</v>
      </c>
      <c r="Y486" s="8">
        <v>3</v>
      </c>
      <c r="Z486" s="1"/>
      <c r="AA486" s="14"/>
      <c r="AB486" s="10"/>
    </row>
    <row r="487" spans="2:28" x14ac:dyDescent="0.2">
      <c r="B487" t="s">
        <v>743</v>
      </c>
      <c r="C487" s="10" t="s">
        <v>502</v>
      </c>
      <c r="D487" t="s">
        <v>744</v>
      </c>
      <c r="E487" t="s">
        <v>1238</v>
      </c>
      <c r="F487" s="8">
        <v>1</v>
      </c>
      <c r="G487" t="s">
        <v>303</v>
      </c>
      <c r="H487" t="s">
        <v>745</v>
      </c>
      <c r="I487" t="s">
        <v>351</v>
      </c>
      <c r="J487" t="s">
        <v>54</v>
      </c>
      <c r="K487" s="1" t="s">
        <v>1064</v>
      </c>
      <c r="M487" t="s">
        <v>270</v>
      </c>
      <c r="N487" s="9">
        <v>6.6</v>
      </c>
      <c r="O487" s="9">
        <v>6.6</v>
      </c>
      <c r="P487" s="1">
        <v>13</v>
      </c>
      <c r="Q487" s="8">
        <v>17</v>
      </c>
      <c r="R487" t="s">
        <v>372</v>
      </c>
      <c r="S487" t="s">
        <v>488</v>
      </c>
      <c r="T487" t="s">
        <v>288</v>
      </c>
      <c r="U487" s="8">
        <v>1</v>
      </c>
      <c r="V487" s="8">
        <v>3</v>
      </c>
      <c r="W487" t="s">
        <v>743</v>
      </c>
      <c r="X487" s="8">
        <v>1</v>
      </c>
      <c r="Y487" s="8">
        <v>3</v>
      </c>
      <c r="Z487" s="1"/>
      <c r="AA487" s="14"/>
      <c r="AB487" s="10"/>
    </row>
    <row r="488" spans="2:28" x14ac:dyDescent="0.2">
      <c r="B488" t="s">
        <v>743</v>
      </c>
      <c r="C488" s="10" t="s">
        <v>223</v>
      </c>
      <c r="D488" t="s">
        <v>744</v>
      </c>
      <c r="E488" t="s">
        <v>1416</v>
      </c>
      <c r="F488" s="8">
        <v>18</v>
      </c>
      <c r="G488" t="s">
        <v>303</v>
      </c>
      <c r="H488" t="s">
        <v>745</v>
      </c>
      <c r="I488" t="s">
        <v>351</v>
      </c>
      <c r="J488" t="s">
        <v>54</v>
      </c>
      <c r="K488" s="1" t="s">
        <v>1064</v>
      </c>
      <c r="M488" t="s">
        <v>270</v>
      </c>
      <c r="N488" s="9">
        <v>6.6</v>
      </c>
      <c r="O488" s="9">
        <v>6.6</v>
      </c>
      <c r="P488" s="1">
        <v>13</v>
      </c>
      <c r="Q488" s="8">
        <v>17</v>
      </c>
      <c r="R488" t="s">
        <v>372</v>
      </c>
      <c r="S488" t="s">
        <v>488</v>
      </c>
      <c r="T488" t="s">
        <v>288</v>
      </c>
      <c r="U488" s="8">
        <v>1</v>
      </c>
      <c r="V488" s="8">
        <v>3</v>
      </c>
      <c r="W488" t="s">
        <v>743</v>
      </c>
      <c r="X488" s="8">
        <v>1</v>
      </c>
      <c r="Y488" s="8">
        <v>3</v>
      </c>
      <c r="Z488" s="1"/>
      <c r="AA488" s="14"/>
      <c r="AB488" s="10"/>
    </row>
    <row r="489" spans="2:28" x14ac:dyDescent="0.2">
      <c r="B489" t="s">
        <v>743</v>
      </c>
      <c r="C489" s="10" t="s">
        <v>66</v>
      </c>
      <c r="D489" t="s">
        <v>744</v>
      </c>
      <c r="E489" t="s">
        <v>1446</v>
      </c>
      <c r="F489" s="8">
        <v>2</v>
      </c>
      <c r="G489" t="s">
        <v>303</v>
      </c>
      <c r="H489" t="s">
        <v>745</v>
      </c>
      <c r="I489" t="s">
        <v>351</v>
      </c>
      <c r="J489" t="s">
        <v>54</v>
      </c>
      <c r="K489" s="1" t="s">
        <v>1064</v>
      </c>
      <c r="M489" t="s">
        <v>270</v>
      </c>
      <c r="N489" s="9">
        <v>6.6</v>
      </c>
      <c r="O489" s="9">
        <v>6.6</v>
      </c>
      <c r="P489" s="1">
        <v>13</v>
      </c>
      <c r="Q489" s="8">
        <v>17</v>
      </c>
      <c r="R489" t="s">
        <v>372</v>
      </c>
      <c r="S489" t="s">
        <v>488</v>
      </c>
      <c r="T489" t="s">
        <v>288</v>
      </c>
      <c r="U489" s="8">
        <v>1</v>
      </c>
      <c r="V489" s="8">
        <v>3</v>
      </c>
      <c r="W489" t="s">
        <v>743</v>
      </c>
      <c r="X489" s="8">
        <v>1</v>
      </c>
      <c r="Y489" s="8">
        <v>3</v>
      </c>
      <c r="Z489" s="1"/>
      <c r="AA489" s="14"/>
      <c r="AB489" s="10"/>
    </row>
    <row r="490" spans="2:28" x14ac:dyDescent="0.2">
      <c r="B490" t="s">
        <v>743</v>
      </c>
      <c r="C490" s="10" t="s">
        <v>604</v>
      </c>
      <c r="D490" t="s">
        <v>744</v>
      </c>
      <c r="E490" t="s">
        <v>746</v>
      </c>
      <c r="F490" s="8">
        <v>6</v>
      </c>
      <c r="G490" t="s">
        <v>303</v>
      </c>
      <c r="H490" t="s">
        <v>748</v>
      </c>
      <c r="I490" t="s">
        <v>434</v>
      </c>
      <c r="J490" t="s">
        <v>54</v>
      </c>
      <c r="K490" s="1" t="s">
        <v>1064</v>
      </c>
      <c r="M490" t="s">
        <v>270</v>
      </c>
      <c r="N490" s="9">
        <v>3.92</v>
      </c>
      <c r="O490" s="9">
        <v>3.92</v>
      </c>
      <c r="P490" s="1">
        <v>13</v>
      </c>
      <c r="Q490" s="8">
        <v>17</v>
      </c>
      <c r="R490" t="s">
        <v>372</v>
      </c>
      <c r="S490" t="s">
        <v>488</v>
      </c>
      <c r="T490" t="s">
        <v>288</v>
      </c>
      <c r="U490" s="8">
        <v>1</v>
      </c>
      <c r="V490" s="8">
        <v>3</v>
      </c>
      <c r="W490" t="s">
        <v>743</v>
      </c>
      <c r="X490" s="8">
        <v>1</v>
      </c>
      <c r="Y490" s="8">
        <v>3</v>
      </c>
      <c r="Z490" s="1"/>
      <c r="AA490" s="14"/>
      <c r="AB490" s="10"/>
    </row>
    <row r="491" spans="2:28" x14ac:dyDescent="0.2">
      <c r="B491" t="s">
        <v>743</v>
      </c>
      <c r="C491" s="10" t="s">
        <v>546</v>
      </c>
      <c r="D491" t="s">
        <v>744</v>
      </c>
      <c r="E491" t="s">
        <v>747</v>
      </c>
      <c r="F491" s="8">
        <v>72</v>
      </c>
      <c r="G491" t="s">
        <v>303</v>
      </c>
      <c r="H491" t="s">
        <v>748</v>
      </c>
      <c r="I491" t="s">
        <v>351</v>
      </c>
      <c r="J491" t="s">
        <v>54</v>
      </c>
      <c r="K491" s="1" t="s">
        <v>1064</v>
      </c>
      <c r="M491" t="s">
        <v>270</v>
      </c>
      <c r="N491" s="9">
        <v>4.2</v>
      </c>
      <c r="O491" s="9">
        <v>4.2</v>
      </c>
      <c r="P491" s="1">
        <v>13</v>
      </c>
      <c r="Q491" s="8">
        <v>17</v>
      </c>
      <c r="R491" t="s">
        <v>372</v>
      </c>
      <c r="S491" t="s">
        <v>488</v>
      </c>
      <c r="T491" t="s">
        <v>288</v>
      </c>
      <c r="U491" s="8">
        <v>1</v>
      </c>
      <c r="V491" s="8">
        <v>3</v>
      </c>
      <c r="W491" t="s">
        <v>743</v>
      </c>
      <c r="X491" s="8">
        <v>1</v>
      </c>
      <c r="Y491" s="8">
        <v>3</v>
      </c>
      <c r="Z491" s="1"/>
      <c r="AA491" s="14"/>
      <c r="AB491" s="10"/>
    </row>
    <row r="492" spans="2:28" x14ac:dyDescent="0.2">
      <c r="B492" t="s">
        <v>743</v>
      </c>
      <c r="C492" s="10" t="s">
        <v>585</v>
      </c>
      <c r="D492" t="s">
        <v>744</v>
      </c>
      <c r="E492" t="s">
        <v>1026</v>
      </c>
      <c r="F492" s="8">
        <v>35</v>
      </c>
      <c r="G492" t="s">
        <v>303</v>
      </c>
      <c r="H492" t="s">
        <v>748</v>
      </c>
      <c r="I492" t="s">
        <v>351</v>
      </c>
      <c r="J492" t="s">
        <v>54</v>
      </c>
      <c r="K492" s="1" t="s">
        <v>1064</v>
      </c>
      <c r="M492" t="s">
        <v>270</v>
      </c>
      <c r="N492" s="9">
        <v>4.2</v>
      </c>
      <c r="O492" s="9">
        <v>4.2</v>
      </c>
      <c r="P492" s="1">
        <v>13</v>
      </c>
      <c r="Q492" s="8">
        <v>17</v>
      </c>
      <c r="R492" t="s">
        <v>372</v>
      </c>
      <c r="S492" t="s">
        <v>488</v>
      </c>
      <c r="T492" t="s">
        <v>288</v>
      </c>
      <c r="U492" s="8">
        <v>1</v>
      </c>
      <c r="V492" s="8">
        <v>3</v>
      </c>
      <c r="W492" t="s">
        <v>743</v>
      </c>
      <c r="X492" s="8">
        <v>1</v>
      </c>
      <c r="Y492" s="8">
        <v>3</v>
      </c>
      <c r="Z492" s="1"/>
      <c r="AA492" s="14"/>
      <c r="AB492" s="10"/>
    </row>
    <row r="493" spans="2:28" x14ac:dyDescent="0.2">
      <c r="B493" t="s">
        <v>743</v>
      </c>
      <c r="C493" s="10" t="s">
        <v>201</v>
      </c>
      <c r="D493" t="s">
        <v>744</v>
      </c>
      <c r="E493" t="s">
        <v>1238</v>
      </c>
      <c r="F493" s="8">
        <v>1</v>
      </c>
      <c r="G493" t="s">
        <v>303</v>
      </c>
      <c r="H493" t="s">
        <v>748</v>
      </c>
      <c r="I493" t="s">
        <v>351</v>
      </c>
      <c r="J493" t="s">
        <v>54</v>
      </c>
      <c r="K493" s="1" t="s">
        <v>1064</v>
      </c>
      <c r="M493" t="s">
        <v>270</v>
      </c>
      <c r="N493" s="9">
        <v>4.2</v>
      </c>
      <c r="O493" s="9">
        <v>4.2</v>
      </c>
      <c r="P493" s="1">
        <v>13</v>
      </c>
      <c r="Q493" s="8">
        <v>17</v>
      </c>
      <c r="R493" t="s">
        <v>372</v>
      </c>
      <c r="S493" t="s">
        <v>488</v>
      </c>
      <c r="T493" t="s">
        <v>288</v>
      </c>
      <c r="U493" s="8">
        <v>1</v>
      </c>
      <c r="V493" s="8">
        <v>3</v>
      </c>
      <c r="W493" t="s">
        <v>743</v>
      </c>
      <c r="X493" s="8">
        <v>1</v>
      </c>
      <c r="Y493" s="8">
        <v>3</v>
      </c>
      <c r="Z493" s="1"/>
      <c r="AA493" s="14"/>
      <c r="AB493" s="10"/>
    </row>
    <row r="494" spans="2:28" x14ac:dyDescent="0.2">
      <c r="B494" t="s">
        <v>743</v>
      </c>
      <c r="C494" s="10" t="s">
        <v>483</v>
      </c>
      <c r="D494" t="s">
        <v>744</v>
      </c>
      <c r="E494" t="s">
        <v>1415</v>
      </c>
      <c r="F494" s="8">
        <v>18</v>
      </c>
      <c r="G494" t="s">
        <v>303</v>
      </c>
      <c r="H494" t="s">
        <v>748</v>
      </c>
      <c r="I494" t="s">
        <v>351</v>
      </c>
      <c r="J494" t="s">
        <v>54</v>
      </c>
      <c r="K494" s="1" t="s">
        <v>1064</v>
      </c>
      <c r="M494" t="s">
        <v>270</v>
      </c>
      <c r="N494" s="9">
        <v>4.2</v>
      </c>
      <c r="O494" s="9">
        <v>4.2</v>
      </c>
      <c r="P494" s="1">
        <v>13</v>
      </c>
      <c r="Q494" s="8">
        <v>17</v>
      </c>
      <c r="R494" t="s">
        <v>372</v>
      </c>
      <c r="S494" t="s">
        <v>488</v>
      </c>
      <c r="T494" t="s">
        <v>288</v>
      </c>
      <c r="U494" s="8">
        <v>1</v>
      </c>
      <c r="V494" s="8">
        <v>3</v>
      </c>
      <c r="W494" t="s">
        <v>743</v>
      </c>
      <c r="X494" s="8">
        <v>1</v>
      </c>
      <c r="Y494" s="8">
        <v>3</v>
      </c>
      <c r="Z494" s="1"/>
      <c r="AA494" s="14"/>
      <c r="AB494" s="10"/>
    </row>
    <row r="495" spans="2:28" x14ac:dyDescent="0.2">
      <c r="B495" t="s">
        <v>1513</v>
      </c>
      <c r="C495" s="10" t="s">
        <v>455</v>
      </c>
      <c r="D495" t="s">
        <v>1514</v>
      </c>
      <c r="E495" t="s">
        <v>1515</v>
      </c>
      <c r="F495" s="8">
        <v>3</v>
      </c>
      <c r="G495" t="s">
        <v>303</v>
      </c>
      <c r="H495" t="s">
        <v>1257</v>
      </c>
      <c r="I495" t="s">
        <v>351</v>
      </c>
      <c r="J495" t="s">
        <v>54</v>
      </c>
      <c r="K495" s="1" t="s">
        <v>1064</v>
      </c>
      <c r="M495" t="s">
        <v>270</v>
      </c>
      <c r="N495" s="9">
        <v>6.6</v>
      </c>
      <c r="O495" s="9">
        <v>6.6</v>
      </c>
      <c r="P495" s="1">
        <v>13</v>
      </c>
      <c r="Q495" s="8">
        <v>17</v>
      </c>
      <c r="R495" t="s">
        <v>372</v>
      </c>
      <c r="S495" t="s">
        <v>488</v>
      </c>
      <c r="T495" t="s">
        <v>288</v>
      </c>
      <c r="U495" s="8">
        <v>1</v>
      </c>
      <c r="V495" s="8">
        <v>3</v>
      </c>
      <c r="W495" t="s">
        <v>1513</v>
      </c>
      <c r="X495" s="8">
        <v>1</v>
      </c>
      <c r="Y495" s="8">
        <v>3</v>
      </c>
      <c r="Z495" s="1"/>
      <c r="AA495" s="14"/>
      <c r="AB495" s="10"/>
    </row>
    <row r="496" spans="2:28" x14ac:dyDescent="0.2">
      <c r="B496" t="s">
        <v>1513</v>
      </c>
      <c r="C496" s="10" t="s">
        <v>36</v>
      </c>
      <c r="D496" t="s">
        <v>1514</v>
      </c>
      <c r="E496" t="s">
        <v>1515</v>
      </c>
      <c r="F496" s="8">
        <v>3</v>
      </c>
      <c r="G496" t="s">
        <v>303</v>
      </c>
      <c r="H496" t="s">
        <v>1257</v>
      </c>
      <c r="I496" t="s">
        <v>1408</v>
      </c>
      <c r="J496" t="s">
        <v>54</v>
      </c>
      <c r="K496" s="1" t="s">
        <v>1064</v>
      </c>
      <c r="M496" t="s">
        <v>270</v>
      </c>
      <c r="N496" s="9">
        <v>19.8</v>
      </c>
      <c r="O496" s="9">
        <v>19.8</v>
      </c>
      <c r="P496" s="1">
        <v>13</v>
      </c>
      <c r="Q496" s="8">
        <v>17</v>
      </c>
      <c r="R496" t="s">
        <v>372</v>
      </c>
      <c r="S496" t="s">
        <v>488</v>
      </c>
      <c r="T496" t="s">
        <v>288</v>
      </c>
      <c r="U496" s="8">
        <v>1</v>
      </c>
      <c r="V496" s="8">
        <v>3</v>
      </c>
      <c r="W496" t="s">
        <v>1513</v>
      </c>
      <c r="X496" s="8">
        <v>1</v>
      </c>
      <c r="Y496" s="8">
        <v>3</v>
      </c>
      <c r="Z496" s="1"/>
      <c r="AA496" s="14"/>
      <c r="AB496" s="10"/>
    </row>
    <row r="497" spans="2:28" x14ac:dyDescent="0.2">
      <c r="B497" t="s">
        <v>1513</v>
      </c>
      <c r="C497" s="10" t="s">
        <v>396</v>
      </c>
      <c r="D497" t="s">
        <v>1514</v>
      </c>
      <c r="E497" t="s">
        <v>1515</v>
      </c>
      <c r="F497" s="8">
        <v>3</v>
      </c>
      <c r="G497" t="s">
        <v>303</v>
      </c>
      <c r="H497" t="s">
        <v>1516</v>
      </c>
      <c r="I497" t="s">
        <v>351</v>
      </c>
      <c r="J497" t="s">
        <v>54</v>
      </c>
      <c r="K497" s="1" t="s">
        <v>1064</v>
      </c>
      <c r="M497" t="s">
        <v>270</v>
      </c>
      <c r="N497" s="9">
        <v>8.6999999999999993</v>
      </c>
      <c r="O497" s="9">
        <v>8.6999999999999993</v>
      </c>
      <c r="P497" s="1">
        <v>13</v>
      </c>
      <c r="Q497" s="8">
        <v>17</v>
      </c>
      <c r="R497" t="s">
        <v>372</v>
      </c>
      <c r="S497" t="s">
        <v>488</v>
      </c>
      <c r="T497" t="s">
        <v>288</v>
      </c>
      <c r="U497" s="8">
        <v>1</v>
      </c>
      <c r="V497" s="8">
        <v>3</v>
      </c>
      <c r="W497" t="s">
        <v>1513</v>
      </c>
      <c r="X497" s="8">
        <v>1</v>
      </c>
      <c r="Y497" s="8">
        <v>3</v>
      </c>
      <c r="Z497" s="1"/>
      <c r="AA497" s="14"/>
      <c r="AB497" s="10"/>
    </row>
    <row r="498" spans="2:28" x14ac:dyDescent="0.2">
      <c r="B498" t="s">
        <v>1513</v>
      </c>
      <c r="C498" s="10" t="s">
        <v>146</v>
      </c>
      <c r="D498" t="s">
        <v>1514</v>
      </c>
      <c r="E498" t="s">
        <v>1515</v>
      </c>
      <c r="F498" s="8">
        <v>3</v>
      </c>
      <c r="G498" t="s">
        <v>303</v>
      </c>
      <c r="H498" t="s">
        <v>1516</v>
      </c>
      <c r="I498" t="s">
        <v>1408</v>
      </c>
      <c r="J498" t="s">
        <v>54</v>
      </c>
      <c r="K498" s="1" t="s">
        <v>1064</v>
      </c>
      <c r="M498" t="s">
        <v>270</v>
      </c>
      <c r="N498" s="9">
        <v>26.1</v>
      </c>
      <c r="O498" s="9">
        <v>26.1</v>
      </c>
      <c r="P498" s="1">
        <v>13</v>
      </c>
      <c r="Q498" s="8">
        <v>17</v>
      </c>
      <c r="R498" t="s">
        <v>372</v>
      </c>
      <c r="S498" t="s">
        <v>488</v>
      </c>
      <c r="T498" t="s">
        <v>288</v>
      </c>
      <c r="U498" s="8">
        <v>1</v>
      </c>
      <c r="V498" s="8">
        <v>3</v>
      </c>
      <c r="W498" t="s">
        <v>1513</v>
      </c>
      <c r="X498" s="8">
        <v>1</v>
      </c>
      <c r="Y498" s="8">
        <v>3</v>
      </c>
      <c r="Z498" s="1"/>
      <c r="AA498" s="14"/>
      <c r="AB498" s="10"/>
    </row>
    <row r="499" spans="2:28" x14ac:dyDescent="0.2">
      <c r="B499" t="s">
        <v>1513</v>
      </c>
      <c r="C499" s="10" t="s">
        <v>436</v>
      </c>
      <c r="D499" t="s">
        <v>1514</v>
      </c>
      <c r="E499" t="s">
        <v>1515</v>
      </c>
      <c r="F499" s="8">
        <v>3</v>
      </c>
      <c r="G499" t="s">
        <v>303</v>
      </c>
      <c r="H499" t="s">
        <v>1296</v>
      </c>
      <c r="I499" t="s">
        <v>351</v>
      </c>
      <c r="J499" t="s">
        <v>54</v>
      </c>
      <c r="K499" s="1" t="s">
        <v>1064</v>
      </c>
      <c r="M499" t="s">
        <v>270</v>
      </c>
      <c r="N499" s="9">
        <v>9.6</v>
      </c>
      <c r="O499" s="9">
        <v>9.6</v>
      </c>
      <c r="P499" s="1">
        <v>13</v>
      </c>
      <c r="Q499" s="8">
        <v>17</v>
      </c>
      <c r="R499" t="s">
        <v>372</v>
      </c>
      <c r="S499" t="s">
        <v>488</v>
      </c>
      <c r="T499" t="s">
        <v>288</v>
      </c>
      <c r="U499" s="8">
        <v>1</v>
      </c>
      <c r="V499" s="8">
        <v>3</v>
      </c>
      <c r="W499" t="s">
        <v>1513</v>
      </c>
      <c r="X499" s="8">
        <v>1</v>
      </c>
      <c r="Y499" s="8">
        <v>3</v>
      </c>
      <c r="Z499" s="1"/>
      <c r="AA499" s="14"/>
      <c r="AB499" s="10"/>
    </row>
    <row r="500" spans="2:28" x14ac:dyDescent="0.2">
      <c r="B500" t="s">
        <v>1513</v>
      </c>
      <c r="C500" s="10" t="s">
        <v>66</v>
      </c>
      <c r="D500" t="s">
        <v>1514</v>
      </c>
      <c r="E500" t="s">
        <v>1515</v>
      </c>
      <c r="F500" s="8">
        <v>3</v>
      </c>
      <c r="G500" t="s">
        <v>303</v>
      </c>
      <c r="H500" t="s">
        <v>1296</v>
      </c>
      <c r="I500" t="s">
        <v>1408</v>
      </c>
      <c r="J500" t="s">
        <v>54</v>
      </c>
      <c r="K500" s="1" t="s">
        <v>1064</v>
      </c>
      <c r="M500" t="s">
        <v>270</v>
      </c>
      <c r="N500" s="9">
        <v>28.8</v>
      </c>
      <c r="O500" s="9">
        <v>28.8</v>
      </c>
      <c r="P500" s="1">
        <v>13</v>
      </c>
      <c r="Q500" s="8">
        <v>17</v>
      </c>
      <c r="R500" t="s">
        <v>372</v>
      </c>
      <c r="S500" t="s">
        <v>488</v>
      </c>
      <c r="T500" t="s">
        <v>288</v>
      </c>
      <c r="U500" s="8">
        <v>1</v>
      </c>
      <c r="V500" s="8">
        <v>3</v>
      </c>
      <c r="W500" t="s">
        <v>1513</v>
      </c>
      <c r="X500" s="8">
        <v>1</v>
      </c>
      <c r="Y500" s="8">
        <v>3</v>
      </c>
      <c r="Z500" s="1"/>
      <c r="AA500" s="14"/>
      <c r="AB500" s="10"/>
    </row>
    <row r="501" spans="2:28" x14ac:dyDescent="0.2">
      <c r="B501" t="s">
        <v>1417</v>
      </c>
      <c r="C501" s="10" t="s">
        <v>455</v>
      </c>
      <c r="D501" t="s">
        <v>1418</v>
      </c>
      <c r="E501" t="s">
        <v>1419</v>
      </c>
      <c r="F501" s="8">
        <v>18</v>
      </c>
      <c r="G501" t="s">
        <v>303</v>
      </c>
      <c r="H501" t="s">
        <v>1420</v>
      </c>
      <c r="I501" t="s">
        <v>351</v>
      </c>
      <c r="J501" t="s">
        <v>54</v>
      </c>
      <c r="K501" s="1" t="s">
        <v>1064</v>
      </c>
      <c r="M501" t="s">
        <v>270</v>
      </c>
      <c r="N501" s="9">
        <v>7.5</v>
      </c>
      <c r="O501" s="9">
        <v>1.88</v>
      </c>
      <c r="P501" s="1">
        <v>13</v>
      </c>
      <c r="Q501" s="8">
        <v>17</v>
      </c>
      <c r="R501" t="s">
        <v>372</v>
      </c>
      <c r="S501" t="s">
        <v>488</v>
      </c>
      <c r="T501" t="s">
        <v>530</v>
      </c>
      <c r="U501" s="8">
        <v>1</v>
      </c>
      <c r="V501" s="8">
        <v>3</v>
      </c>
      <c r="W501" t="s">
        <v>1417</v>
      </c>
      <c r="X501" s="8">
        <v>1</v>
      </c>
      <c r="Y501" s="8">
        <v>3</v>
      </c>
      <c r="Z501" s="1"/>
      <c r="AA501" s="14"/>
      <c r="AB501" s="10"/>
    </row>
    <row r="502" spans="2:28" x14ac:dyDescent="0.2">
      <c r="B502" t="s">
        <v>1417</v>
      </c>
      <c r="C502" s="10" t="s">
        <v>436</v>
      </c>
      <c r="D502" t="s">
        <v>1418</v>
      </c>
      <c r="E502" t="s">
        <v>1522</v>
      </c>
      <c r="F502" s="8">
        <v>1</v>
      </c>
      <c r="G502" t="s">
        <v>303</v>
      </c>
      <c r="H502" t="s">
        <v>1420</v>
      </c>
      <c r="I502" t="s">
        <v>351</v>
      </c>
      <c r="J502" t="s">
        <v>54</v>
      </c>
      <c r="K502" s="1" t="s">
        <v>1064</v>
      </c>
      <c r="M502" t="s">
        <v>270</v>
      </c>
      <c r="N502" s="9">
        <v>7.5</v>
      </c>
      <c r="O502" s="9">
        <v>1.88</v>
      </c>
      <c r="P502" s="1">
        <v>13</v>
      </c>
      <c r="Q502" s="8">
        <v>17</v>
      </c>
      <c r="R502" t="s">
        <v>372</v>
      </c>
      <c r="S502" t="s">
        <v>488</v>
      </c>
      <c r="T502" t="s">
        <v>530</v>
      </c>
      <c r="U502" s="8">
        <v>1</v>
      </c>
      <c r="V502" s="8">
        <v>3</v>
      </c>
      <c r="W502" t="s">
        <v>1417</v>
      </c>
      <c r="X502" s="8">
        <v>1</v>
      </c>
      <c r="Y502" s="8">
        <v>3</v>
      </c>
      <c r="Z502" s="1"/>
      <c r="AA502" s="14"/>
      <c r="AB502" s="10"/>
    </row>
    <row r="503" spans="2:28" x14ac:dyDescent="0.2">
      <c r="B503" t="s">
        <v>1417</v>
      </c>
      <c r="C503" s="10" t="s">
        <v>36</v>
      </c>
      <c r="D503" t="s">
        <v>1418</v>
      </c>
      <c r="E503" t="s">
        <v>1419</v>
      </c>
      <c r="F503" s="8">
        <v>18</v>
      </c>
      <c r="G503" t="s">
        <v>303</v>
      </c>
      <c r="H503" t="s">
        <v>1421</v>
      </c>
      <c r="I503" t="s">
        <v>351</v>
      </c>
      <c r="J503" t="s">
        <v>54</v>
      </c>
      <c r="K503" s="1" t="s">
        <v>1064</v>
      </c>
      <c r="M503" t="s">
        <v>270</v>
      </c>
      <c r="N503" s="9">
        <v>7.8</v>
      </c>
      <c r="O503" s="9">
        <v>1.95</v>
      </c>
      <c r="P503" s="1">
        <v>13</v>
      </c>
      <c r="Q503" s="8">
        <v>17</v>
      </c>
      <c r="R503" t="s">
        <v>372</v>
      </c>
      <c r="S503" t="s">
        <v>488</v>
      </c>
      <c r="T503" t="s">
        <v>530</v>
      </c>
      <c r="U503" s="8">
        <v>1</v>
      </c>
      <c r="V503" s="8">
        <v>3</v>
      </c>
      <c r="W503" t="s">
        <v>1417</v>
      </c>
      <c r="X503" s="8">
        <v>1</v>
      </c>
      <c r="Y503" s="8">
        <v>3</v>
      </c>
      <c r="Z503" s="1"/>
      <c r="AA503" s="14"/>
      <c r="AB503" s="10"/>
    </row>
    <row r="504" spans="2:28" x14ac:dyDescent="0.2">
      <c r="B504" t="s">
        <v>1417</v>
      </c>
      <c r="C504" s="10" t="s">
        <v>66</v>
      </c>
      <c r="D504" t="s">
        <v>1418</v>
      </c>
      <c r="E504" t="s">
        <v>1522</v>
      </c>
      <c r="F504" s="8">
        <v>1</v>
      </c>
      <c r="G504" t="s">
        <v>303</v>
      </c>
      <c r="H504" t="s">
        <v>1421</v>
      </c>
      <c r="I504" t="s">
        <v>351</v>
      </c>
      <c r="J504" t="s">
        <v>54</v>
      </c>
      <c r="K504" s="1" t="s">
        <v>1064</v>
      </c>
      <c r="M504" t="s">
        <v>270</v>
      </c>
      <c r="N504" s="9">
        <v>7.8</v>
      </c>
      <c r="O504" s="9">
        <v>1.95</v>
      </c>
      <c r="P504" s="1">
        <v>13</v>
      </c>
      <c r="Q504" s="8">
        <v>17</v>
      </c>
      <c r="R504" t="s">
        <v>372</v>
      </c>
      <c r="S504" t="s">
        <v>488</v>
      </c>
      <c r="T504" t="s">
        <v>530</v>
      </c>
      <c r="U504" s="8">
        <v>1</v>
      </c>
      <c r="V504" s="8">
        <v>3</v>
      </c>
      <c r="W504" t="s">
        <v>1417</v>
      </c>
      <c r="X504" s="8">
        <v>1</v>
      </c>
      <c r="Y504" s="8">
        <v>3</v>
      </c>
      <c r="Z504" s="1"/>
      <c r="AA504" s="14"/>
      <c r="AB504" s="10"/>
    </row>
    <row r="505" spans="2:28" s="23" customFormat="1" x14ac:dyDescent="0.2">
      <c r="B505" s="23" t="s">
        <v>1417</v>
      </c>
      <c r="C505" s="24"/>
      <c r="D505" s="23" t="s">
        <v>1418</v>
      </c>
      <c r="E505" s="23" t="s">
        <v>1584</v>
      </c>
      <c r="F505" s="25">
        <v>1</v>
      </c>
      <c r="G505" s="23" t="s">
        <v>303</v>
      </c>
      <c r="H505" s="23" t="s">
        <v>1585</v>
      </c>
      <c r="I505" s="23" t="s">
        <v>351</v>
      </c>
      <c r="J505" s="23" t="s">
        <v>54</v>
      </c>
      <c r="K505" s="26" t="s">
        <v>1064</v>
      </c>
      <c r="M505" s="23" t="s">
        <v>270</v>
      </c>
      <c r="N505" s="27">
        <v>11.4</v>
      </c>
      <c r="O505" s="27">
        <v>11.4</v>
      </c>
      <c r="P505" s="26">
        <v>13</v>
      </c>
      <c r="Q505" s="25">
        <v>17</v>
      </c>
      <c r="R505" s="23" t="s">
        <v>372</v>
      </c>
      <c r="S505" s="23" t="s">
        <v>488</v>
      </c>
      <c r="T505" s="23" t="s">
        <v>288</v>
      </c>
      <c r="U505" s="25">
        <v>1</v>
      </c>
      <c r="V505" s="25">
        <v>3</v>
      </c>
      <c r="W505" s="23" t="s">
        <v>1417</v>
      </c>
      <c r="X505" s="25">
        <v>1</v>
      </c>
      <c r="Y505" s="25">
        <v>3</v>
      </c>
      <c r="Z505" s="26"/>
      <c r="AA505" s="28"/>
      <c r="AB505" s="24"/>
    </row>
    <row r="506" spans="2:28" s="23" customFormat="1" x14ac:dyDescent="0.2">
      <c r="B506" s="23" t="s">
        <v>1417</v>
      </c>
      <c r="C506" s="24"/>
      <c r="D506" s="23" t="s">
        <v>1418</v>
      </c>
      <c r="E506" s="23" t="s">
        <v>1584</v>
      </c>
      <c r="F506" s="25">
        <v>1</v>
      </c>
      <c r="G506" s="23" t="s">
        <v>303</v>
      </c>
      <c r="H506" s="23" t="s">
        <v>1586</v>
      </c>
      <c r="I506" s="23" t="s">
        <v>351</v>
      </c>
      <c r="J506" s="23" t="s">
        <v>54</v>
      </c>
      <c r="K506" s="26" t="s">
        <v>1064</v>
      </c>
      <c r="M506" s="23" t="s">
        <v>270</v>
      </c>
      <c r="N506" s="27">
        <v>11.4</v>
      </c>
      <c r="O506" s="27">
        <v>11.4</v>
      </c>
      <c r="P506" s="26">
        <v>13</v>
      </c>
      <c r="Q506" s="25">
        <v>17</v>
      </c>
      <c r="R506" s="23" t="s">
        <v>372</v>
      </c>
      <c r="S506" s="23" t="s">
        <v>488</v>
      </c>
      <c r="T506" s="23" t="s">
        <v>288</v>
      </c>
      <c r="U506" s="25">
        <v>1</v>
      </c>
      <c r="V506" s="25">
        <v>3</v>
      </c>
      <c r="W506" s="23" t="s">
        <v>1417</v>
      </c>
      <c r="X506" s="25">
        <v>1</v>
      </c>
      <c r="Y506" s="25">
        <v>3</v>
      </c>
      <c r="Z506" s="26"/>
      <c r="AA506" s="28"/>
      <c r="AB506" s="24"/>
    </row>
    <row r="507" spans="2:28" s="23" customFormat="1" x14ac:dyDescent="0.2">
      <c r="B507" s="23" t="s">
        <v>1417</v>
      </c>
      <c r="C507" s="24"/>
      <c r="D507" s="23" t="s">
        <v>1418</v>
      </c>
      <c r="E507" s="23" t="s">
        <v>1584</v>
      </c>
      <c r="F507" s="25">
        <v>1</v>
      </c>
      <c r="G507" s="23" t="s">
        <v>303</v>
      </c>
      <c r="H507" s="23" t="s">
        <v>1587</v>
      </c>
      <c r="I507" s="23" t="s">
        <v>351</v>
      </c>
      <c r="J507" s="23" t="s">
        <v>54</v>
      </c>
      <c r="K507" s="26" t="s">
        <v>1064</v>
      </c>
      <c r="M507" s="23" t="s">
        <v>270</v>
      </c>
      <c r="N507" s="27">
        <v>15.3</v>
      </c>
      <c r="O507" s="27">
        <v>15.3</v>
      </c>
      <c r="P507" s="26">
        <v>13</v>
      </c>
      <c r="Q507" s="25">
        <v>17</v>
      </c>
      <c r="R507" s="23" t="s">
        <v>372</v>
      </c>
      <c r="S507" s="23" t="s">
        <v>488</v>
      </c>
      <c r="T507" s="23" t="s">
        <v>288</v>
      </c>
      <c r="U507" s="25">
        <v>1</v>
      </c>
      <c r="V507" s="25">
        <v>3</v>
      </c>
      <c r="W507" s="23" t="s">
        <v>1417</v>
      </c>
      <c r="X507" s="25">
        <v>1</v>
      </c>
      <c r="Y507" s="25">
        <v>3</v>
      </c>
      <c r="Z507" s="26"/>
      <c r="AA507" s="28"/>
      <c r="AB507" s="24"/>
    </row>
    <row r="508" spans="2:28" x14ac:dyDescent="0.2">
      <c r="B508" t="s">
        <v>1417</v>
      </c>
      <c r="C508" s="10" t="s">
        <v>396</v>
      </c>
      <c r="D508" t="s">
        <v>1418</v>
      </c>
      <c r="E508" t="s">
        <v>1419</v>
      </c>
      <c r="F508" s="8">
        <v>18</v>
      </c>
      <c r="G508" t="s">
        <v>303</v>
      </c>
      <c r="H508" t="s">
        <v>1422</v>
      </c>
      <c r="I508" t="s">
        <v>351</v>
      </c>
      <c r="J508" t="s">
        <v>54</v>
      </c>
      <c r="K508" s="1" t="s">
        <v>1064</v>
      </c>
      <c r="M508" t="s">
        <v>270</v>
      </c>
      <c r="N508" s="9">
        <v>10.199999999999999</v>
      </c>
      <c r="O508" s="9">
        <v>2.5499999999999998</v>
      </c>
      <c r="P508" s="1">
        <v>13</v>
      </c>
      <c r="Q508" s="8">
        <v>17</v>
      </c>
      <c r="R508" t="s">
        <v>372</v>
      </c>
      <c r="S508" t="s">
        <v>488</v>
      </c>
      <c r="T508" t="s">
        <v>530</v>
      </c>
      <c r="U508" s="8">
        <v>1</v>
      </c>
      <c r="V508" s="8">
        <v>3</v>
      </c>
      <c r="W508" t="s">
        <v>1417</v>
      </c>
      <c r="X508" s="8">
        <v>1</v>
      </c>
      <c r="Y508" s="8">
        <v>3</v>
      </c>
      <c r="Z508" s="1"/>
      <c r="AA508" s="14"/>
      <c r="AB508" s="10"/>
    </row>
    <row r="509" spans="2:28" x14ac:dyDescent="0.2">
      <c r="B509" t="s">
        <v>1417</v>
      </c>
      <c r="C509" s="10" t="s">
        <v>327</v>
      </c>
      <c r="D509" t="s">
        <v>1418</v>
      </c>
      <c r="E509" t="s">
        <v>1522</v>
      </c>
      <c r="F509" s="8">
        <v>1</v>
      </c>
      <c r="G509" t="s">
        <v>303</v>
      </c>
      <c r="H509" t="s">
        <v>1422</v>
      </c>
      <c r="I509" t="s">
        <v>351</v>
      </c>
      <c r="J509" t="s">
        <v>54</v>
      </c>
      <c r="K509" s="1" t="s">
        <v>1064</v>
      </c>
      <c r="M509" t="s">
        <v>270</v>
      </c>
      <c r="N509" s="9">
        <v>10.199999999999999</v>
      </c>
      <c r="O509" s="9">
        <v>2.5499999999999998</v>
      </c>
      <c r="P509" s="1">
        <v>13</v>
      </c>
      <c r="Q509" s="8">
        <v>17</v>
      </c>
      <c r="R509" t="s">
        <v>372</v>
      </c>
      <c r="S509" t="s">
        <v>488</v>
      </c>
      <c r="T509" t="s">
        <v>530</v>
      </c>
      <c r="U509" s="8">
        <v>1</v>
      </c>
      <c r="V509" s="8">
        <v>3</v>
      </c>
      <c r="W509" t="s">
        <v>1417</v>
      </c>
      <c r="X509" s="8">
        <v>1</v>
      </c>
      <c r="Y509" s="8">
        <v>3</v>
      </c>
      <c r="Z509" s="1"/>
      <c r="AA509" s="14"/>
      <c r="AB509" s="10"/>
    </row>
    <row r="510" spans="2:28" x14ac:dyDescent="0.2">
      <c r="B510" t="s">
        <v>1417</v>
      </c>
      <c r="C510" s="10" t="s">
        <v>146</v>
      </c>
      <c r="D510" t="s">
        <v>1418</v>
      </c>
      <c r="E510" t="s">
        <v>1419</v>
      </c>
      <c r="F510" s="8">
        <v>18</v>
      </c>
      <c r="G510" t="s">
        <v>303</v>
      </c>
      <c r="H510" t="s">
        <v>1423</v>
      </c>
      <c r="I510" t="s">
        <v>351</v>
      </c>
      <c r="J510" t="s">
        <v>54</v>
      </c>
      <c r="K510" s="1" t="s">
        <v>1064</v>
      </c>
      <c r="M510" t="s">
        <v>270</v>
      </c>
      <c r="N510" s="9">
        <v>10.8</v>
      </c>
      <c r="O510" s="9">
        <v>2.7</v>
      </c>
      <c r="P510" s="1">
        <v>13</v>
      </c>
      <c r="Q510" s="8">
        <v>17</v>
      </c>
      <c r="R510" t="s">
        <v>372</v>
      </c>
      <c r="S510" t="s">
        <v>488</v>
      </c>
      <c r="T510" t="s">
        <v>530</v>
      </c>
      <c r="U510" s="8">
        <v>1</v>
      </c>
      <c r="V510" s="8">
        <v>3</v>
      </c>
      <c r="W510" t="s">
        <v>1417</v>
      </c>
      <c r="X510" s="8">
        <v>1</v>
      </c>
      <c r="Y510" s="8">
        <v>3</v>
      </c>
      <c r="Z510" s="1"/>
      <c r="AA510" s="14"/>
      <c r="AB510" s="10"/>
    </row>
    <row r="511" spans="2:28" x14ac:dyDescent="0.2">
      <c r="B511" t="s">
        <v>1417</v>
      </c>
      <c r="C511" s="10" t="s">
        <v>46</v>
      </c>
      <c r="D511" t="s">
        <v>1418</v>
      </c>
      <c r="E511" t="s">
        <v>1522</v>
      </c>
      <c r="F511" s="8">
        <v>1</v>
      </c>
      <c r="G511" t="s">
        <v>303</v>
      </c>
      <c r="H511" t="s">
        <v>1423</v>
      </c>
      <c r="I511" t="s">
        <v>351</v>
      </c>
      <c r="J511" t="s">
        <v>54</v>
      </c>
      <c r="K511" s="1" t="s">
        <v>1064</v>
      </c>
      <c r="M511" t="s">
        <v>270</v>
      </c>
      <c r="N511" s="9">
        <v>10.8</v>
      </c>
      <c r="O511" s="9">
        <v>2.7</v>
      </c>
      <c r="P511" s="1">
        <v>13</v>
      </c>
      <c r="Q511" s="8">
        <v>17</v>
      </c>
      <c r="R511" t="s">
        <v>372</v>
      </c>
      <c r="S511" t="s">
        <v>488</v>
      </c>
      <c r="T511" t="s">
        <v>530</v>
      </c>
      <c r="U511" s="8">
        <v>1</v>
      </c>
      <c r="V511" s="8">
        <v>3</v>
      </c>
      <c r="W511" t="s">
        <v>1417</v>
      </c>
      <c r="X511" s="8">
        <v>1</v>
      </c>
      <c r="Y511" s="8">
        <v>3</v>
      </c>
      <c r="Z511" s="1"/>
      <c r="AA511" s="14"/>
      <c r="AB511" s="10"/>
    </row>
    <row r="512" spans="2:28" x14ac:dyDescent="0.2">
      <c r="B512" t="s">
        <v>1251</v>
      </c>
      <c r="C512" s="10" t="s">
        <v>305</v>
      </c>
      <c r="D512" t="s">
        <v>1252</v>
      </c>
      <c r="E512" t="s">
        <v>1493</v>
      </c>
      <c r="F512" s="8">
        <v>5</v>
      </c>
      <c r="G512" t="s">
        <v>557</v>
      </c>
      <c r="H512" t="s">
        <v>1254</v>
      </c>
      <c r="I512" t="s">
        <v>349</v>
      </c>
      <c r="J512" t="s">
        <v>54</v>
      </c>
      <c r="K512" s="1" t="s">
        <v>1064</v>
      </c>
      <c r="M512" t="s">
        <v>270</v>
      </c>
      <c r="N512" s="9">
        <v>6.72</v>
      </c>
      <c r="O512" s="9">
        <v>6.72</v>
      </c>
      <c r="P512" s="1">
        <v>13</v>
      </c>
      <c r="Q512" s="8">
        <v>17</v>
      </c>
      <c r="R512" t="s">
        <v>372</v>
      </c>
      <c r="S512" t="s">
        <v>488</v>
      </c>
      <c r="T512" t="s">
        <v>288</v>
      </c>
      <c r="U512" s="8">
        <v>1</v>
      </c>
      <c r="V512" s="8">
        <v>3</v>
      </c>
      <c r="W512" t="s">
        <v>1251</v>
      </c>
      <c r="X512" s="8">
        <v>1</v>
      </c>
      <c r="Y512" s="8">
        <v>3</v>
      </c>
      <c r="Z512" s="1"/>
      <c r="AA512" s="14"/>
      <c r="AB512" s="10"/>
    </row>
    <row r="513" spans="2:28" x14ac:dyDescent="0.2">
      <c r="B513" t="s">
        <v>1251</v>
      </c>
      <c r="C513" s="10" t="s">
        <v>455</v>
      </c>
      <c r="D513" t="s">
        <v>1252</v>
      </c>
      <c r="E513" t="s">
        <v>1253</v>
      </c>
      <c r="F513" s="8">
        <v>38</v>
      </c>
      <c r="G513" t="s">
        <v>557</v>
      </c>
      <c r="H513" t="s">
        <v>1254</v>
      </c>
      <c r="I513" t="s">
        <v>446</v>
      </c>
      <c r="J513" t="s">
        <v>54</v>
      </c>
      <c r="K513" s="1" t="s">
        <v>1064</v>
      </c>
      <c r="M513" t="s">
        <v>270</v>
      </c>
      <c r="N513" s="9">
        <v>7.2</v>
      </c>
      <c r="O513" s="9">
        <v>7.2</v>
      </c>
      <c r="P513" s="1">
        <v>13</v>
      </c>
      <c r="Q513" s="8">
        <v>17</v>
      </c>
      <c r="R513" t="s">
        <v>372</v>
      </c>
      <c r="S513" t="s">
        <v>488</v>
      </c>
      <c r="T513" t="s">
        <v>288</v>
      </c>
      <c r="U513" s="8">
        <v>1</v>
      </c>
      <c r="V513" s="8">
        <v>3</v>
      </c>
      <c r="W513" t="s">
        <v>1251</v>
      </c>
      <c r="X513" s="8">
        <v>1</v>
      </c>
      <c r="Y513" s="8">
        <v>3</v>
      </c>
      <c r="Z513" s="1"/>
      <c r="AA513" s="14"/>
      <c r="AB513" s="10"/>
    </row>
    <row r="514" spans="2:28" x14ac:dyDescent="0.2">
      <c r="B514" t="s">
        <v>1251</v>
      </c>
      <c r="C514" s="10" t="s">
        <v>585</v>
      </c>
      <c r="D514" t="s">
        <v>1252</v>
      </c>
      <c r="E514" t="s">
        <v>1493</v>
      </c>
      <c r="F514" s="8">
        <v>5</v>
      </c>
      <c r="G514" t="s">
        <v>557</v>
      </c>
      <c r="H514" t="s">
        <v>1255</v>
      </c>
      <c r="I514" t="s">
        <v>349</v>
      </c>
      <c r="J514" t="s">
        <v>54</v>
      </c>
      <c r="K514" s="1" t="s">
        <v>1064</v>
      </c>
      <c r="M514" t="s">
        <v>270</v>
      </c>
      <c r="N514" s="9">
        <v>8.4</v>
      </c>
      <c r="O514" s="9">
        <v>8.4</v>
      </c>
      <c r="P514" s="1">
        <v>13</v>
      </c>
      <c r="Q514" s="8">
        <v>17</v>
      </c>
      <c r="R514" t="s">
        <v>372</v>
      </c>
      <c r="S514" t="s">
        <v>488</v>
      </c>
      <c r="T514" t="s">
        <v>288</v>
      </c>
      <c r="U514" s="8">
        <v>1</v>
      </c>
      <c r="V514" s="8">
        <v>3</v>
      </c>
      <c r="W514" t="s">
        <v>1251</v>
      </c>
      <c r="X514" s="8">
        <v>1</v>
      </c>
      <c r="Y514" s="8">
        <v>3</v>
      </c>
      <c r="Z514" s="1"/>
      <c r="AA514" s="14"/>
      <c r="AB514" s="10"/>
    </row>
    <row r="515" spans="2:28" x14ac:dyDescent="0.2">
      <c r="B515" t="s">
        <v>1251</v>
      </c>
      <c r="C515" s="10" t="s">
        <v>36</v>
      </c>
      <c r="D515" t="s">
        <v>1252</v>
      </c>
      <c r="E515" t="s">
        <v>1253</v>
      </c>
      <c r="F515" s="8">
        <v>38</v>
      </c>
      <c r="G515" t="s">
        <v>557</v>
      </c>
      <c r="H515" t="s">
        <v>1255</v>
      </c>
      <c r="I515" t="s">
        <v>446</v>
      </c>
      <c r="J515" t="s">
        <v>54</v>
      </c>
      <c r="K515" s="1" t="s">
        <v>1064</v>
      </c>
      <c r="M515" t="s">
        <v>270</v>
      </c>
      <c r="N515" s="9">
        <v>9</v>
      </c>
      <c r="O515" s="9">
        <v>9</v>
      </c>
      <c r="P515" s="1">
        <v>13</v>
      </c>
      <c r="Q515" s="8">
        <v>17</v>
      </c>
      <c r="R515" t="s">
        <v>372</v>
      </c>
      <c r="S515" t="s">
        <v>488</v>
      </c>
      <c r="T515" t="s">
        <v>288</v>
      </c>
      <c r="U515" s="8">
        <v>1</v>
      </c>
      <c r="V515" s="8">
        <v>3</v>
      </c>
      <c r="W515" t="s">
        <v>1251</v>
      </c>
      <c r="X515" s="8">
        <v>1</v>
      </c>
      <c r="Y515" s="8">
        <v>3</v>
      </c>
      <c r="Z515" s="1"/>
      <c r="AA515" s="14"/>
      <c r="AB515" s="10"/>
    </row>
    <row r="516" spans="2:28" x14ac:dyDescent="0.2">
      <c r="B516" t="s">
        <v>1251</v>
      </c>
      <c r="C516" s="10" t="s">
        <v>66</v>
      </c>
      <c r="D516" t="s">
        <v>1252</v>
      </c>
      <c r="E516" t="s">
        <v>1328</v>
      </c>
      <c r="F516" s="8">
        <v>35</v>
      </c>
      <c r="G516" t="s">
        <v>557</v>
      </c>
      <c r="H516" t="s">
        <v>1255</v>
      </c>
      <c r="I516" t="s">
        <v>446</v>
      </c>
      <c r="J516" t="s">
        <v>54</v>
      </c>
      <c r="K516" s="1" t="s">
        <v>1064</v>
      </c>
      <c r="M516" t="s">
        <v>270</v>
      </c>
      <c r="N516" s="9">
        <v>9</v>
      </c>
      <c r="O516" s="9">
        <v>9</v>
      </c>
      <c r="P516" s="1">
        <v>13</v>
      </c>
      <c r="Q516" s="8">
        <v>17</v>
      </c>
      <c r="R516" t="s">
        <v>372</v>
      </c>
      <c r="S516" t="s">
        <v>488</v>
      </c>
      <c r="T516" t="s">
        <v>288</v>
      </c>
      <c r="U516" s="8">
        <v>1</v>
      </c>
      <c r="V516" s="8">
        <v>3</v>
      </c>
      <c r="W516" t="s">
        <v>1251</v>
      </c>
      <c r="X516" s="8">
        <v>1</v>
      </c>
      <c r="Y516" s="8">
        <v>3</v>
      </c>
      <c r="Z516" s="1"/>
      <c r="AA516" s="14"/>
      <c r="AB516" s="10"/>
    </row>
    <row r="517" spans="2:28" x14ac:dyDescent="0.2">
      <c r="B517" t="s">
        <v>1251</v>
      </c>
      <c r="C517" s="10" t="s">
        <v>248</v>
      </c>
      <c r="D517" t="s">
        <v>1252</v>
      </c>
      <c r="E517" t="s">
        <v>1424</v>
      </c>
      <c r="F517" s="8">
        <v>18</v>
      </c>
      <c r="G517" t="s">
        <v>557</v>
      </c>
      <c r="H517" t="s">
        <v>1255</v>
      </c>
      <c r="I517" t="s">
        <v>446</v>
      </c>
      <c r="J517" t="s">
        <v>54</v>
      </c>
      <c r="K517" s="1" t="s">
        <v>1064</v>
      </c>
      <c r="M517" t="s">
        <v>270</v>
      </c>
      <c r="N517" s="9">
        <v>9</v>
      </c>
      <c r="O517" s="9">
        <v>9</v>
      </c>
      <c r="P517" s="1">
        <v>13</v>
      </c>
      <c r="Q517" s="8">
        <v>17</v>
      </c>
      <c r="R517" t="s">
        <v>372</v>
      </c>
      <c r="S517" t="s">
        <v>488</v>
      </c>
      <c r="T517" t="s">
        <v>288</v>
      </c>
      <c r="U517" s="8">
        <v>1</v>
      </c>
      <c r="V517" s="8">
        <v>3</v>
      </c>
      <c r="W517" t="s">
        <v>1251</v>
      </c>
      <c r="X517" s="8">
        <v>1</v>
      </c>
      <c r="Y517" s="8">
        <v>3</v>
      </c>
      <c r="Z517" s="1"/>
      <c r="AA517" s="14"/>
      <c r="AB517" s="10"/>
    </row>
    <row r="518" spans="2:28" x14ac:dyDescent="0.2">
      <c r="B518" t="s">
        <v>1251</v>
      </c>
      <c r="C518" s="10" t="s">
        <v>223</v>
      </c>
      <c r="D518" t="s">
        <v>1252</v>
      </c>
      <c r="E518" t="s">
        <v>1493</v>
      </c>
      <c r="F518" s="8">
        <v>5</v>
      </c>
      <c r="G518" t="s">
        <v>557</v>
      </c>
      <c r="H518" t="s">
        <v>1256</v>
      </c>
      <c r="I518" t="s">
        <v>349</v>
      </c>
      <c r="J518" t="s">
        <v>54</v>
      </c>
      <c r="K518" s="1" t="s">
        <v>1064</v>
      </c>
      <c r="M518" t="s">
        <v>270</v>
      </c>
      <c r="N518" s="9">
        <v>8.9600000000000009</v>
      </c>
      <c r="O518" s="9">
        <v>8.9600000000000009</v>
      </c>
      <c r="P518" s="1">
        <v>13</v>
      </c>
      <c r="Q518" s="8">
        <v>17</v>
      </c>
      <c r="R518" t="s">
        <v>372</v>
      </c>
      <c r="S518" t="s">
        <v>488</v>
      </c>
      <c r="T518" t="s">
        <v>288</v>
      </c>
      <c r="U518" s="8">
        <v>1</v>
      </c>
      <c r="V518" s="8">
        <v>3</v>
      </c>
      <c r="W518" t="s">
        <v>1251</v>
      </c>
      <c r="X518" s="8">
        <v>1</v>
      </c>
      <c r="Y518" s="8">
        <v>3</v>
      </c>
      <c r="Z518" s="1"/>
      <c r="AA518" s="14"/>
      <c r="AB518" s="10"/>
    </row>
    <row r="519" spans="2:28" s="23" customFormat="1" x14ac:dyDescent="0.2">
      <c r="B519" s="23" t="s">
        <v>1251</v>
      </c>
      <c r="C519" s="24" t="s">
        <v>396</v>
      </c>
      <c r="D519" s="23" t="s">
        <v>1252</v>
      </c>
      <c r="E519" s="23" t="s">
        <v>1253</v>
      </c>
      <c r="F519" s="25">
        <v>28</v>
      </c>
      <c r="G519" s="23" t="s">
        <v>557</v>
      </c>
      <c r="H519" s="23" t="s">
        <v>1256</v>
      </c>
      <c r="I519" s="37" t="s">
        <v>349</v>
      </c>
      <c r="J519" s="23" t="s">
        <v>54</v>
      </c>
      <c r="K519" s="26" t="s">
        <v>1064</v>
      </c>
      <c r="M519" s="23" t="s">
        <v>270</v>
      </c>
      <c r="N519" s="27">
        <v>9.6</v>
      </c>
      <c r="O519" s="27">
        <v>9.6</v>
      </c>
      <c r="P519" s="26">
        <v>13</v>
      </c>
      <c r="Q519" s="25">
        <v>17</v>
      </c>
      <c r="R519" s="23" t="s">
        <v>372</v>
      </c>
      <c r="S519" s="23" t="s">
        <v>488</v>
      </c>
      <c r="T519" s="23" t="s">
        <v>288</v>
      </c>
      <c r="U519" s="25">
        <v>1</v>
      </c>
      <c r="V519" s="25">
        <v>3</v>
      </c>
      <c r="W519" s="23" t="s">
        <v>1251</v>
      </c>
      <c r="X519" s="25">
        <v>1</v>
      </c>
      <c r="Y519" s="25">
        <v>3</v>
      </c>
      <c r="Z519" s="26"/>
      <c r="AA519" s="28"/>
      <c r="AB519" s="24"/>
    </row>
    <row r="520" spans="2:28" x14ac:dyDescent="0.2">
      <c r="B520" t="s">
        <v>1251</v>
      </c>
      <c r="C520" s="10" t="s">
        <v>327</v>
      </c>
      <c r="D520" t="s">
        <v>1252</v>
      </c>
      <c r="E520" t="s">
        <v>1328</v>
      </c>
      <c r="F520" s="8">
        <v>35</v>
      </c>
      <c r="G520" t="s">
        <v>557</v>
      </c>
      <c r="H520" t="s">
        <v>1256</v>
      </c>
      <c r="I520" t="s">
        <v>446</v>
      </c>
      <c r="J520" t="s">
        <v>54</v>
      </c>
      <c r="K520" s="1" t="s">
        <v>1064</v>
      </c>
      <c r="M520" t="s">
        <v>270</v>
      </c>
      <c r="N520" s="9">
        <v>9.6</v>
      </c>
      <c r="O520" s="9">
        <v>9.6</v>
      </c>
      <c r="P520" s="1">
        <v>13</v>
      </c>
      <c r="Q520" s="8">
        <v>17</v>
      </c>
      <c r="R520" t="s">
        <v>372</v>
      </c>
      <c r="S520" t="s">
        <v>488</v>
      </c>
      <c r="T520" t="s">
        <v>288</v>
      </c>
      <c r="U520" s="8">
        <v>1</v>
      </c>
      <c r="V520" s="8">
        <v>3</v>
      </c>
      <c r="W520" t="s">
        <v>1251</v>
      </c>
      <c r="X520" s="8">
        <v>1</v>
      </c>
      <c r="Y520" s="8">
        <v>3</v>
      </c>
      <c r="Z520" s="1"/>
      <c r="AA520" s="14"/>
      <c r="AB520" s="10"/>
    </row>
    <row r="521" spans="2:28" x14ac:dyDescent="0.2">
      <c r="B521" t="s">
        <v>1251</v>
      </c>
      <c r="C521" s="10" t="s">
        <v>604</v>
      </c>
      <c r="D521" t="s">
        <v>1252</v>
      </c>
      <c r="E521" t="s">
        <v>1424</v>
      </c>
      <c r="F521" s="8">
        <v>18</v>
      </c>
      <c r="G521" t="s">
        <v>557</v>
      </c>
      <c r="H521" t="s">
        <v>1256</v>
      </c>
      <c r="I521" t="s">
        <v>446</v>
      </c>
      <c r="J521" t="s">
        <v>54</v>
      </c>
      <c r="K521" s="1" t="s">
        <v>1064</v>
      </c>
      <c r="M521" t="s">
        <v>270</v>
      </c>
      <c r="N521" s="9">
        <v>9.6</v>
      </c>
      <c r="O521" s="9">
        <v>9.6</v>
      </c>
      <c r="P521" s="1">
        <v>13</v>
      </c>
      <c r="Q521" s="8">
        <v>17</v>
      </c>
      <c r="R521" t="s">
        <v>372</v>
      </c>
      <c r="S521" t="s">
        <v>488</v>
      </c>
      <c r="T521" t="s">
        <v>288</v>
      </c>
      <c r="U521" s="8">
        <v>1</v>
      </c>
      <c r="V521" s="8">
        <v>3</v>
      </c>
      <c r="W521" t="s">
        <v>1251</v>
      </c>
      <c r="X521" s="8">
        <v>1</v>
      </c>
      <c r="Y521" s="8">
        <v>3</v>
      </c>
      <c r="Z521" s="1"/>
      <c r="AA521" s="14"/>
      <c r="AB521" s="10"/>
    </row>
    <row r="522" spans="2:28" x14ac:dyDescent="0.2">
      <c r="B522" t="s">
        <v>1251</v>
      </c>
      <c r="C522" s="10" t="s">
        <v>483</v>
      </c>
      <c r="D522" t="s">
        <v>1252</v>
      </c>
      <c r="E522" t="s">
        <v>1493</v>
      </c>
      <c r="F522" s="8">
        <v>5</v>
      </c>
      <c r="G522" t="s">
        <v>557</v>
      </c>
      <c r="H522" t="s">
        <v>1257</v>
      </c>
      <c r="I522" t="s">
        <v>349</v>
      </c>
      <c r="J522" t="s">
        <v>54</v>
      </c>
      <c r="K522" s="1" t="s">
        <v>1064</v>
      </c>
      <c r="M522" t="s">
        <v>270</v>
      </c>
      <c r="N522" s="9">
        <v>9.52</v>
      </c>
      <c r="O522" s="9">
        <v>9.52</v>
      </c>
      <c r="P522" s="1">
        <v>13</v>
      </c>
      <c r="Q522" s="8">
        <v>17</v>
      </c>
      <c r="R522" t="s">
        <v>372</v>
      </c>
      <c r="S522" t="s">
        <v>488</v>
      </c>
      <c r="T522" t="s">
        <v>288</v>
      </c>
      <c r="U522" s="8">
        <v>1</v>
      </c>
      <c r="V522" s="8">
        <v>3</v>
      </c>
      <c r="W522" t="s">
        <v>1251</v>
      </c>
      <c r="X522" s="8">
        <v>1</v>
      </c>
      <c r="Y522" s="8">
        <v>3</v>
      </c>
      <c r="Z522" s="1"/>
      <c r="AA522" s="14"/>
      <c r="AB522" s="10"/>
    </row>
    <row r="523" spans="2:28" x14ac:dyDescent="0.2">
      <c r="B523" t="s">
        <v>1251</v>
      </c>
      <c r="C523" s="10" t="s">
        <v>146</v>
      </c>
      <c r="D523" t="s">
        <v>1252</v>
      </c>
      <c r="E523" t="s">
        <v>1253</v>
      </c>
      <c r="F523" s="8">
        <v>38</v>
      </c>
      <c r="G523" t="s">
        <v>557</v>
      </c>
      <c r="H523" t="s">
        <v>1257</v>
      </c>
      <c r="I523" t="s">
        <v>446</v>
      </c>
      <c r="J523" t="s">
        <v>54</v>
      </c>
      <c r="K523" s="1" t="s">
        <v>1064</v>
      </c>
      <c r="M523" t="s">
        <v>270</v>
      </c>
      <c r="N523" s="9">
        <v>10.199999999999999</v>
      </c>
      <c r="O523" s="9">
        <v>10.199999999999999</v>
      </c>
      <c r="P523" s="1">
        <v>13</v>
      </c>
      <c r="Q523" s="8">
        <v>17</v>
      </c>
      <c r="R523" t="s">
        <v>372</v>
      </c>
      <c r="S523" t="s">
        <v>488</v>
      </c>
      <c r="T523" t="s">
        <v>288</v>
      </c>
      <c r="U523" s="8">
        <v>1</v>
      </c>
      <c r="V523" s="8">
        <v>3</v>
      </c>
      <c r="W523" t="s">
        <v>1251</v>
      </c>
      <c r="X523" s="8">
        <v>1</v>
      </c>
      <c r="Y523" s="8">
        <v>3</v>
      </c>
      <c r="Z523" s="1"/>
      <c r="AA523" s="14"/>
      <c r="AB523" s="10"/>
    </row>
    <row r="524" spans="2:28" x14ac:dyDescent="0.2">
      <c r="B524" t="s">
        <v>1251</v>
      </c>
      <c r="C524" s="10" t="s">
        <v>46</v>
      </c>
      <c r="D524" t="s">
        <v>1252</v>
      </c>
      <c r="E524" t="s">
        <v>1328</v>
      </c>
      <c r="F524" s="8">
        <v>35</v>
      </c>
      <c r="G524" t="s">
        <v>557</v>
      </c>
      <c r="H524" t="s">
        <v>1257</v>
      </c>
      <c r="I524" t="s">
        <v>446</v>
      </c>
      <c r="J524" t="s">
        <v>54</v>
      </c>
      <c r="K524" s="1" t="s">
        <v>1064</v>
      </c>
      <c r="M524" t="s">
        <v>270</v>
      </c>
      <c r="N524" s="9">
        <v>10.199999999999999</v>
      </c>
      <c r="O524" s="9">
        <v>10.199999999999999</v>
      </c>
      <c r="P524" s="1">
        <v>13</v>
      </c>
      <c r="Q524" s="8">
        <v>17</v>
      </c>
      <c r="R524" t="s">
        <v>372</v>
      </c>
      <c r="S524" t="s">
        <v>488</v>
      </c>
      <c r="T524" t="s">
        <v>288</v>
      </c>
      <c r="U524" s="8">
        <v>1</v>
      </c>
      <c r="V524" s="8">
        <v>3</v>
      </c>
      <c r="W524" t="s">
        <v>1251</v>
      </c>
      <c r="X524" s="8">
        <v>1</v>
      </c>
      <c r="Y524" s="8">
        <v>3</v>
      </c>
      <c r="Z524" s="1"/>
      <c r="AA524" s="14"/>
      <c r="AB524" s="10"/>
    </row>
    <row r="525" spans="2:28" x14ac:dyDescent="0.2">
      <c r="B525" t="s">
        <v>1251</v>
      </c>
      <c r="C525" s="10" t="s">
        <v>188</v>
      </c>
      <c r="D525" t="s">
        <v>1252</v>
      </c>
      <c r="E525" t="s">
        <v>1424</v>
      </c>
      <c r="F525" s="8">
        <v>18</v>
      </c>
      <c r="G525" t="s">
        <v>557</v>
      </c>
      <c r="H525" t="s">
        <v>1257</v>
      </c>
      <c r="I525" t="s">
        <v>446</v>
      </c>
      <c r="J525" t="s">
        <v>54</v>
      </c>
      <c r="K525" s="1" t="s">
        <v>1064</v>
      </c>
      <c r="M525" t="s">
        <v>270</v>
      </c>
      <c r="N525" s="9">
        <v>10.199999999999999</v>
      </c>
      <c r="O525" s="9">
        <v>10.199999999999999</v>
      </c>
      <c r="P525" s="1">
        <v>13</v>
      </c>
      <c r="Q525" s="8">
        <v>17</v>
      </c>
      <c r="R525" t="s">
        <v>372</v>
      </c>
      <c r="S525" t="s">
        <v>488</v>
      </c>
      <c r="T525" t="s">
        <v>288</v>
      </c>
      <c r="U525" s="8">
        <v>1</v>
      </c>
      <c r="V525" s="8">
        <v>3</v>
      </c>
      <c r="W525" t="s">
        <v>1251</v>
      </c>
      <c r="X525" s="8">
        <v>1</v>
      </c>
      <c r="Y525" s="8">
        <v>3</v>
      </c>
      <c r="Z525" s="1"/>
      <c r="AA525" s="14"/>
      <c r="AB525" s="10"/>
    </row>
    <row r="526" spans="2:28" x14ac:dyDescent="0.2">
      <c r="B526" t="s">
        <v>1251</v>
      </c>
      <c r="C526" s="10" t="s">
        <v>201</v>
      </c>
      <c r="D526" t="s">
        <v>1252</v>
      </c>
      <c r="E526" t="s">
        <v>1493</v>
      </c>
      <c r="F526" s="8">
        <v>5</v>
      </c>
      <c r="G526" t="s">
        <v>557</v>
      </c>
      <c r="H526" t="s">
        <v>1258</v>
      </c>
      <c r="I526" t="s">
        <v>349</v>
      </c>
      <c r="J526" t="s">
        <v>54</v>
      </c>
      <c r="K526" s="1" t="s">
        <v>1064</v>
      </c>
      <c r="M526" t="s">
        <v>270</v>
      </c>
      <c r="N526" s="9">
        <v>10.08</v>
      </c>
      <c r="O526" s="9">
        <v>10.08</v>
      </c>
      <c r="P526" s="1">
        <v>13</v>
      </c>
      <c r="Q526" s="8">
        <v>17</v>
      </c>
      <c r="R526" t="s">
        <v>372</v>
      </c>
      <c r="S526" t="s">
        <v>488</v>
      </c>
      <c r="T526" t="s">
        <v>288</v>
      </c>
      <c r="U526" s="8">
        <v>1</v>
      </c>
      <c r="V526" s="8">
        <v>3</v>
      </c>
      <c r="W526" t="s">
        <v>1251</v>
      </c>
      <c r="X526" s="8">
        <v>1</v>
      </c>
      <c r="Y526" s="8">
        <v>3</v>
      </c>
      <c r="Z526" s="1"/>
      <c r="AA526" s="14"/>
      <c r="AB526" s="10"/>
    </row>
    <row r="527" spans="2:28" x14ac:dyDescent="0.2">
      <c r="B527" t="s">
        <v>1251</v>
      </c>
      <c r="C527" s="10" t="s">
        <v>436</v>
      </c>
      <c r="D527" t="s">
        <v>1252</v>
      </c>
      <c r="E527" t="s">
        <v>1253</v>
      </c>
      <c r="F527" s="8">
        <v>38</v>
      </c>
      <c r="G527" t="s">
        <v>557</v>
      </c>
      <c r="H527" t="s">
        <v>1258</v>
      </c>
      <c r="I527" t="s">
        <v>446</v>
      </c>
      <c r="J527" t="s">
        <v>54</v>
      </c>
      <c r="K527" s="1" t="s">
        <v>1064</v>
      </c>
      <c r="M527" t="s">
        <v>270</v>
      </c>
      <c r="N527" s="9">
        <v>10.8</v>
      </c>
      <c r="O527" s="9">
        <v>10.8</v>
      </c>
      <c r="P527" s="1">
        <v>13</v>
      </c>
      <c r="Q527" s="8">
        <v>17</v>
      </c>
      <c r="R527" t="s">
        <v>372</v>
      </c>
      <c r="S527" t="s">
        <v>488</v>
      </c>
      <c r="T527" t="s">
        <v>288</v>
      </c>
      <c r="U527" s="8">
        <v>1</v>
      </c>
      <c r="V527" s="8">
        <v>3</v>
      </c>
      <c r="W527" t="s">
        <v>1251</v>
      </c>
      <c r="X527" s="8">
        <v>1</v>
      </c>
      <c r="Y527" s="8">
        <v>3</v>
      </c>
      <c r="Z527" s="1"/>
      <c r="AA527" s="14"/>
      <c r="AB527" s="10"/>
    </row>
    <row r="528" spans="2:28" x14ac:dyDescent="0.2">
      <c r="B528" t="s">
        <v>1251</v>
      </c>
      <c r="C528" s="10" t="s">
        <v>345</v>
      </c>
      <c r="D528" t="s">
        <v>1252</v>
      </c>
      <c r="E528" t="s">
        <v>1328</v>
      </c>
      <c r="F528" s="8">
        <v>35</v>
      </c>
      <c r="G528" t="s">
        <v>557</v>
      </c>
      <c r="H528" t="s">
        <v>1258</v>
      </c>
      <c r="I528" t="s">
        <v>446</v>
      </c>
      <c r="J528" t="s">
        <v>54</v>
      </c>
      <c r="K528" s="1" t="s">
        <v>1064</v>
      </c>
      <c r="M528" t="s">
        <v>270</v>
      </c>
      <c r="N528" s="9">
        <v>10.8</v>
      </c>
      <c r="O528" s="9">
        <v>10.8</v>
      </c>
      <c r="P528" s="1">
        <v>13</v>
      </c>
      <c r="Q528" s="8">
        <v>17</v>
      </c>
      <c r="R528" t="s">
        <v>372</v>
      </c>
      <c r="S528" t="s">
        <v>488</v>
      </c>
      <c r="T528" t="s">
        <v>288</v>
      </c>
      <c r="U528" s="8">
        <v>1</v>
      </c>
      <c r="V528" s="8">
        <v>3</v>
      </c>
      <c r="W528" t="s">
        <v>1251</v>
      </c>
      <c r="X528" s="8">
        <v>1</v>
      </c>
      <c r="Y528" s="8">
        <v>3</v>
      </c>
      <c r="Z528" s="1"/>
      <c r="AA528" s="14"/>
      <c r="AB528" s="10"/>
    </row>
    <row r="529" spans="2:28" x14ac:dyDescent="0.2">
      <c r="B529" t="s">
        <v>1251</v>
      </c>
      <c r="C529" s="10" t="s">
        <v>546</v>
      </c>
      <c r="D529" t="s">
        <v>1252</v>
      </c>
      <c r="E529" t="s">
        <v>1424</v>
      </c>
      <c r="F529" s="8">
        <v>18</v>
      </c>
      <c r="G529" t="s">
        <v>557</v>
      </c>
      <c r="H529" t="s">
        <v>1258</v>
      </c>
      <c r="I529" t="s">
        <v>446</v>
      </c>
      <c r="J529" t="s">
        <v>54</v>
      </c>
      <c r="K529" s="1" t="s">
        <v>1064</v>
      </c>
      <c r="M529" t="s">
        <v>270</v>
      </c>
      <c r="N529" s="9">
        <v>10.8</v>
      </c>
      <c r="O529" s="9">
        <v>10.8</v>
      </c>
      <c r="P529" s="1">
        <v>13</v>
      </c>
      <c r="Q529" s="8">
        <v>17</v>
      </c>
      <c r="R529" t="s">
        <v>372</v>
      </c>
      <c r="S529" t="s">
        <v>488</v>
      </c>
      <c r="T529" t="s">
        <v>288</v>
      </c>
      <c r="U529" s="8">
        <v>1</v>
      </c>
      <c r="V529" s="8">
        <v>3</v>
      </c>
      <c r="W529" t="s">
        <v>1251</v>
      </c>
      <c r="X529" s="8">
        <v>1</v>
      </c>
      <c r="Y529" s="8">
        <v>3</v>
      </c>
      <c r="Z529" s="1"/>
      <c r="AA529" s="14"/>
      <c r="AB529" s="10"/>
    </row>
    <row r="530" spans="2:28" x14ac:dyDescent="0.2">
      <c r="B530" t="s">
        <v>749</v>
      </c>
      <c r="C530" s="10" t="s">
        <v>455</v>
      </c>
      <c r="D530" t="s">
        <v>750</v>
      </c>
      <c r="E530" t="s">
        <v>751</v>
      </c>
      <c r="F530" s="8">
        <v>7</v>
      </c>
      <c r="G530" t="s">
        <v>557</v>
      </c>
      <c r="H530" t="s">
        <v>752</v>
      </c>
      <c r="I530" t="s">
        <v>434</v>
      </c>
      <c r="J530" t="s">
        <v>54</v>
      </c>
      <c r="K530" s="1" t="s">
        <v>1064</v>
      </c>
      <c r="M530" t="s">
        <v>270</v>
      </c>
      <c r="N530" s="9">
        <v>16.239999999999998</v>
      </c>
      <c r="O530" s="9">
        <v>4.0599999999999996</v>
      </c>
      <c r="P530" s="1">
        <v>13</v>
      </c>
      <c r="Q530" s="8">
        <v>17</v>
      </c>
      <c r="R530" t="s">
        <v>372</v>
      </c>
      <c r="S530" t="s">
        <v>488</v>
      </c>
      <c r="T530" t="s">
        <v>530</v>
      </c>
      <c r="U530" s="8">
        <v>1</v>
      </c>
      <c r="V530" s="8">
        <v>3</v>
      </c>
      <c r="W530" t="s">
        <v>749</v>
      </c>
      <c r="X530" s="8">
        <v>1</v>
      </c>
      <c r="Y530" s="8">
        <v>3</v>
      </c>
      <c r="Z530" s="1"/>
      <c r="AA530" s="14"/>
      <c r="AB530" s="10"/>
    </row>
    <row r="531" spans="2:28" x14ac:dyDescent="0.2">
      <c r="B531" t="s">
        <v>1528</v>
      </c>
      <c r="C531" s="10" t="s">
        <v>455</v>
      </c>
      <c r="D531" t="s">
        <v>1529</v>
      </c>
      <c r="E531" t="s">
        <v>1530</v>
      </c>
      <c r="F531" s="8">
        <v>18</v>
      </c>
      <c r="G531" t="s">
        <v>557</v>
      </c>
      <c r="H531" t="s">
        <v>1531</v>
      </c>
      <c r="I531" t="s">
        <v>351</v>
      </c>
      <c r="J531" t="s">
        <v>54</v>
      </c>
      <c r="K531" s="1" t="s">
        <v>1064</v>
      </c>
      <c r="M531" t="s">
        <v>270</v>
      </c>
      <c r="N531" s="9">
        <v>7.8</v>
      </c>
      <c r="O531" s="9">
        <v>7.8</v>
      </c>
      <c r="P531" s="1">
        <v>13</v>
      </c>
      <c r="Q531" s="8">
        <v>17</v>
      </c>
      <c r="R531" t="s">
        <v>372</v>
      </c>
      <c r="S531" t="s">
        <v>488</v>
      </c>
      <c r="T531" t="s">
        <v>530</v>
      </c>
      <c r="U531" s="8">
        <v>1</v>
      </c>
      <c r="V531" s="8">
        <v>3</v>
      </c>
      <c r="W531" t="s">
        <v>1528</v>
      </c>
      <c r="X531" s="8">
        <v>1</v>
      </c>
      <c r="Y531" s="8">
        <v>3</v>
      </c>
      <c r="Z531" s="1"/>
      <c r="AA531" s="14"/>
      <c r="AB531" s="10"/>
    </row>
    <row r="532" spans="2:28" x14ac:dyDescent="0.2">
      <c r="B532" t="s">
        <v>1528</v>
      </c>
      <c r="C532" s="10" t="s">
        <v>36</v>
      </c>
      <c r="D532" t="s">
        <v>1529</v>
      </c>
      <c r="E532" t="s">
        <v>1530</v>
      </c>
      <c r="F532" s="8">
        <v>18</v>
      </c>
      <c r="G532" t="s">
        <v>557</v>
      </c>
      <c r="H532" t="s">
        <v>1532</v>
      </c>
      <c r="I532" t="s">
        <v>351</v>
      </c>
      <c r="J532" t="s">
        <v>54</v>
      </c>
      <c r="K532" s="1" t="s">
        <v>1064</v>
      </c>
      <c r="M532" t="s">
        <v>270</v>
      </c>
      <c r="N532" s="9">
        <v>7.2</v>
      </c>
      <c r="O532" s="9">
        <v>7.2</v>
      </c>
      <c r="P532" s="1">
        <v>13</v>
      </c>
      <c r="Q532" s="8">
        <v>17</v>
      </c>
      <c r="R532" t="s">
        <v>372</v>
      </c>
      <c r="S532" t="s">
        <v>488</v>
      </c>
      <c r="T532" t="s">
        <v>530</v>
      </c>
      <c r="U532" s="8">
        <v>1</v>
      </c>
      <c r="V532" s="8">
        <v>3</v>
      </c>
      <c r="W532" t="s">
        <v>1528</v>
      </c>
      <c r="X532" s="8">
        <v>1</v>
      </c>
      <c r="Y532" s="8">
        <v>3</v>
      </c>
      <c r="Z532" s="1"/>
      <c r="AA532" s="14"/>
      <c r="AB532" s="10"/>
    </row>
    <row r="533" spans="2:28" s="23" customFormat="1" x14ac:dyDescent="0.2">
      <c r="B533" s="23" t="s">
        <v>1528</v>
      </c>
      <c r="C533" s="24"/>
      <c r="D533" s="23" t="s">
        <v>1529</v>
      </c>
      <c r="E533" s="23" t="s">
        <v>1590</v>
      </c>
      <c r="F533" s="25">
        <v>2</v>
      </c>
      <c r="G533" s="23" t="s">
        <v>303</v>
      </c>
      <c r="H533" s="23" t="s">
        <v>1591</v>
      </c>
      <c r="I533" s="23" t="s">
        <v>351</v>
      </c>
      <c r="J533" s="23" t="s">
        <v>54</v>
      </c>
      <c r="K533" s="26" t="s">
        <v>1064</v>
      </c>
      <c r="M533" s="23" t="s">
        <v>270</v>
      </c>
      <c r="N533" s="27">
        <v>7.2</v>
      </c>
      <c r="O533" s="27">
        <v>7.2</v>
      </c>
      <c r="P533" s="26">
        <v>13</v>
      </c>
      <c r="Q533" s="25">
        <v>17</v>
      </c>
      <c r="R533" s="23" t="s">
        <v>372</v>
      </c>
      <c r="S533" s="23" t="s">
        <v>488</v>
      </c>
      <c r="T533" s="23" t="s">
        <v>288</v>
      </c>
      <c r="U533" s="25">
        <v>1</v>
      </c>
      <c r="V533" s="25">
        <v>3</v>
      </c>
      <c r="W533" s="23" t="s">
        <v>1528</v>
      </c>
      <c r="X533" s="25">
        <v>1</v>
      </c>
      <c r="Y533" s="25">
        <v>3</v>
      </c>
      <c r="Z533" s="26"/>
      <c r="AA533" s="28"/>
      <c r="AB533" s="24"/>
    </row>
    <row r="534" spans="2:28" x14ac:dyDescent="0.2">
      <c r="B534" t="s">
        <v>1528</v>
      </c>
      <c r="C534" s="10" t="s">
        <v>396</v>
      </c>
      <c r="D534" t="s">
        <v>1529</v>
      </c>
      <c r="E534" t="s">
        <v>1530</v>
      </c>
      <c r="F534" s="8">
        <v>18</v>
      </c>
      <c r="G534" t="s">
        <v>557</v>
      </c>
      <c r="H534" t="s">
        <v>1533</v>
      </c>
      <c r="I534" t="s">
        <v>351</v>
      </c>
      <c r="J534" t="s">
        <v>54</v>
      </c>
      <c r="K534" s="1" t="s">
        <v>1064</v>
      </c>
      <c r="M534" t="s">
        <v>270</v>
      </c>
      <c r="N534" s="9">
        <v>10.210000000000001</v>
      </c>
      <c r="O534" s="9">
        <v>10.210000000000001</v>
      </c>
      <c r="P534" s="1">
        <v>13</v>
      </c>
      <c r="Q534" s="8">
        <v>17</v>
      </c>
      <c r="R534" t="s">
        <v>372</v>
      </c>
      <c r="S534" t="s">
        <v>488</v>
      </c>
      <c r="T534" t="s">
        <v>530</v>
      </c>
      <c r="U534" s="8">
        <v>1</v>
      </c>
      <c r="V534" s="8">
        <v>3</v>
      </c>
      <c r="W534" t="s">
        <v>1528</v>
      </c>
      <c r="X534" s="8">
        <v>1</v>
      </c>
      <c r="Y534" s="8">
        <v>3</v>
      </c>
      <c r="Z534" s="1"/>
      <c r="AA534" s="14"/>
      <c r="AB534" s="10"/>
    </row>
    <row r="535" spans="2:28" x14ac:dyDescent="0.2">
      <c r="B535" t="s">
        <v>1528</v>
      </c>
      <c r="C535" s="10" t="s">
        <v>146</v>
      </c>
      <c r="D535" t="s">
        <v>1529</v>
      </c>
      <c r="E535" t="s">
        <v>1530</v>
      </c>
      <c r="F535" s="8">
        <v>18</v>
      </c>
      <c r="G535" t="s">
        <v>557</v>
      </c>
      <c r="H535" t="s">
        <v>1534</v>
      </c>
      <c r="I535" t="s">
        <v>351</v>
      </c>
      <c r="J535" t="s">
        <v>54</v>
      </c>
      <c r="K535" s="1" t="s">
        <v>1064</v>
      </c>
      <c r="M535" t="s">
        <v>270</v>
      </c>
      <c r="N535" s="9">
        <v>12.79</v>
      </c>
      <c r="O535" s="9">
        <v>12.79</v>
      </c>
      <c r="P535" s="1">
        <v>13</v>
      </c>
      <c r="Q535" s="8">
        <v>17</v>
      </c>
      <c r="R535" t="s">
        <v>372</v>
      </c>
      <c r="S535" t="s">
        <v>488</v>
      </c>
      <c r="T535" t="s">
        <v>530</v>
      </c>
      <c r="U535" s="8">
        <v>1</v>
      </c>
      <c r="V535" s="8">
        <v>3</v>
      </c>
      <c r="W535" t="s">
        <v>1528</v>
      </c>
      <c r="X535" s="8">
        <v>1</v>
      </c>
      <c r="Y535" s="8">
        <v>3</v>
      </c>
      <c r="Z535" s="1"/>
      <c r="AA535" s="14"/>
      <c r="AB535" s="10"/>
    </row>
    <row r="536" spans="2:28" s="23" customFormat="1" x14ac:dyDescent="0.2">
      <c r="B536" s="23" t="s">
        <v>1528</v>
      </c>
      <c r="C536" s="24"/>
      <c r="D536" s="23" t="s">
        <v>1529</v>
      </c>
      <c r="E536" s="23" t="s">
        <v>1590</v>
      </c>
      <c r="F536" s="25">
        <v>2</v>
      </c>
      <c r="G536" s="23" t="s">
        <v>303</v>
      </c>
      <c r="H536" s="23" t="s">
        <v>1534</v>
      </c>
      <c r="I536" s="23" t="s">
        <v>1592</v>
      </c>
      <c r="J536" s="23" t="s">
        <v>54</v>
      </c>
      <c r="K536" s="26" t="s">
        <v>1064</v>
      </c>
      <c r="M536" s="23" t="s">
        <v>270</v>
      </c>
      <c r="N536" s="27">
        <v>12.79</v>
      </c>
      <c r="O536" s="27">
        <v>12.79</v>
      </c>
      <c r="P536" s="26">
        <v>13</v>
      </c>
      <c r="Q536" s="25">
        <v>17</v>
      </c>
      <c r="R536" s="23" t="s">
        <v>372</v>
      </c>
      <c r="S536" s="23" t="s">
        <v>488</v>
      </c>
      <c r="T536" s="23" t="s">
        <v>288</v>
      </c>
      <c r="U536" s="25">
        <v>1</v>
      </c>
      <c r="V536" s="25">
        <v>3</v>
      </c>
      <c r="W536" s="23" t="s">
        <v>1528</v>
      </c>
      <c r="X536" s="25">
        <v>1</v>
      </c>
      <c r="Y536" s="25">
        <v>3</v>
      </c>
      <c r="Z536" s="26"/>
      <c r="AA536" s="28"/>
      <c r="AB536" s="24"/>
    </row>
    <row r="537" spans="2:28" s="23" customFormat="1" x14ac:dyDescent="0.2">
      <c r="B537" s="23" t="s">
        <v>1528</v>
      </c>
      <c r="C537" s="24"/>
      <c r="D537" s="23" t="s">
        <v>1529</v>
      </c>
      <c r="E537" s="23" t="s">
        <v>1590</v>
      </c>
      <c r="F537" s="25">
        <v>2</v>
      </c>
      <c r="G537" s="23" t="s">
        <v>303</v>
      </c>
      <c r="H537" s="23" t="s">
        <v>1535</v>
      </c>
      <c r="I537" s="23" t="s">
        <v>1593</v>
      </c>
      <c r="J537" s="23" t="s">
        <v>54</v>
      </c>
      <c r="K537" s="26" t="s">
        <v>1064</v>
      </c>
      <c r="M537" s="23" t="s">
        <v>270</v>
      </c>
      <c r="N537" s="27">
        <v>13.2</v>
      </c>
      <c r="O537" s="27">
        <v>13.2</v>
      </c>
      <c r="P537" s="26">
        <v>13.2</v>
      </c>
      <c r="Q537" s="25">
        <v>17</v>
      </c>
      <c r="R537" s="23" t="s">
        <v>372</v>
      </c>
      <c r="S537" s="23" t="s">
        <v>488</v>
      </c>
      <c r="T537" s="23" t="s">
        <v>288</v>
      </c>
      <c r="U537" s="25">
        <v>1</v>
      </c>
      <c r="V537" s="25">
        <v>3</v>
      </c>
      <c r="W537" s="23" t="s">
        <v>1528</v>
      </c>
      <c r="X537" s="25">
        <v>1</v>
      </c>
      <c r="Y537" s="25">
        <v>3</v>
      </c>
      <c r="Z537" s="26"/>
      <c r="AA537" s="28"/>
      <c r="AB537" s="24"/>
    </row>
    <row r="538" spans="2:28" x14ac:dyDescent="0.2">
      <c r="B538" t="s">
        <v>1528</v>
      </c>
      <c r="C538" s="10" t="s">
        <v>436</v>
      </c>
      <c r="D538" t="s">
        <v>1529</v>
      </c>
      <c r="E538" t="s">
        <v>1530</v>
      </c>
      <c r="F538" s="8">
        <v>18</v>
      </c>
      <c r="G538" t="s">
        <v>557</v>
      </c>
      <c r="H538" t="s">
        <v>1535</v>
      </c>
      <c r="I538" t="s">
        <v>351</v>
      </c>
      <c r="J538" t="s">
        <v>54</v>
      </c>
      <c r="K538" s="1" t="s">
        <v>1064</v>
      </c>
      <c r="M538" t="s">
        <v>270</v>
      </c>
      <c r="N538" s="9">
        <v>13.2</v>
      </c>
      <c r="O538" s="9">
        <v>13.2</v>
      </c>
      <c r="P538" s="1">
        <v>13</v>
      </c>
      <c r="Q538" s="8">
        <v>17</v>
      </c>
      <c r="R538" t="s">
        <v>372</v>
      </c>
      <c r="S538" t="s">
        <v>488</v>
      </c>
      <c r="T538" t="s">
        <v>530</v>
      </c>
      <c r="U538" s="8">
        <v>1</v>
      </c>
      <c r="V538" s="8">
        <v>3</v>
      </c>
      <c r="W538" t="s">
        <v>1528</v>
      </c>
      <c r="X538" s="8">
        <v>1</v>
      </c>
      <c r="Y538" s="8">
        <v>3</v>
      </c>
      <c r="Z538" s="1"/>
      <c r="AA538" s="14"/>
      <c r="AB538" s="10"/>
    </row>
    <row r="539" spans="2:28" s="23" customFormat="1" x14ac:dyDescent="0.2">
      <c r="B539" s="23" t="s">
        <v>1528</v>
      </c>
      <c r="C539" s="24"/>
      <c r="D539" s="23" t="s">
        <v>1529</v>
      </c>
      <c r="E539" s="23" t="s">
        <v>1578</v>
      </c>
      <c r="F539" s="25">
        <v>1</v>
      </c>
      <c r="G539" s="23" t="s">
        <v>1577</v>
      </c>
      <c r="H539" s="23" t="s">
        <v>1579</v>
      </c>
      <c r="I539" s="23" t="s">
        <v>351</v>
      </c>
      <c r="J539" s="23" t="s">
        <v>54</v>
      </c>
      <c r="K539" s="26" t="s">
        <v>1064</v>
      </c>
      <c r="M539" s="23" t="s">
        <v>270</v>
      </c>
      <c r="N539" s="27">
        <v>19.47</v>
      </c>
      <c r="O539" s="27">
        <v>19.47</v>
      </c>
      <c r="P539" s="26">
        <v>13</v>
      </c>
      <c r="Q539" s="25">
        <v>17</v>
      </c>
      <c r="R539" s="23" t="s">
        <v>372</v>
      </c>
      <c r="S539" s="23" t="s">
        <v>488</v>
      </c>
      <c r="T539" s="23" t="s">
        <v>288</v>
      </c>
      <c r="U539" s="25">
        <v>1</v>
      </c>
      <c r="V539" s="25">
        <v>3</v>
      </c>
      <c r="W539" s="23" t="s">
        <v>1528</v>
      </c>
      <c r="X539" s="25">
        <v>1</v>
      </c>
      <c r="Y539" s="25">
        <v>3</v>
      </c>
      <c r="Z539" s="26"/>
      <c r="AA539" s="28"/>
      <c r="AB539" s="24"/>
    </row>
    <row r="540" spans="2:28" s="23" customFormat="1" x14ac:dyDescent="0.2">
      <c r="B540" s="23" t="s">
        <v>1528</v>
      </c>
      <c r="C540" s="24"/>
      <c r="D540" s="23" t="s">
        <v>1529</v>
      </c>
      <c r="E540" s="23" t="s">
        <v>1578</v>
      </c>
      <c r="F540" s="25">
        <v>1</v>
      </c>
      <c r="G540" s="23" t="s">
        <v>1577</v>
      </c>
      <c r="H540" s="23" t="s">
        <v>1580</v>
      </c>
      <c r="I540" s="23" t="s">
        <v>351</v>
      </c>
      <c r="J540" s="23" t="s">
        <v>54</v>
      </c>
      <c r="K540" s="26" t="s">
        <v>1064</v>
      </c>
      <c r="M540" s="23" t="s">
        <v>270</v>
      </c>
      <c r="N540" s="27">
        <v>20.420000000000002</v>
      </c>
      <c r="O540" s="27">
        <v>20.420000000000002</v>
      </c>
      <c r="P540" s="26">
        <v>13</v>
      </c>
      <c r="Q540" s="25">
        <v>17</v>
      </c>
      <c r="R540" s="23" t="s">
        <v>372</v>
      </c>
      <c r="S540" s="23" t="s">
        <v>488</v>
      </c>
      <c r="T540" s="23" t="s">
        <v>288</v>
      </c>
      <c r="U540" s="25">
        <v>1</v>
      </c>
      <c r="V540" s="25">
        <v>3</v>
      </c>
      <c r="W540" s="23" t="s">
        <v>1528</v>
      </c>
      <c r="X540" s="25">
        <v>1</v>
      </c>
      <c r="Y540" s="25">
        <v>3</v>
      </c>
      <c r="Z540" s="26"/>
      <c r="AA540" s="28"/>
      <c r="AB540" s="24"/>
    </row>
    <row r="541" spans="2:28" s="23" customFormat="1" ht="14.25" x14ac:dyDescent="0.2">
      <c r="B541" s="23" t="s">
        <v>753</v>
      </c>
      <c r="C541" s="24"/>
      <c r="D541" s="23" t="s">
        <v>754</v>
      </c>
      <c r="E541" s="29" t="s">
        <v>1545</v>
      </c>
      <c r="F541" s="25">
        <v>30</v>
      </c>
      <c r="G541" s="23" t="s">
        <v>303</v>
      </c>
      <c r="H541" s="23" t="s">
        <v>113</v>
      </c>
      <c r="I541" s="23" t="s">
        <v>351</v>
      </c>
      <c r="J541" s="23" t="s">
        <v>54</v>
      </c>
      <c r="K541" s="26" t="s">
        <v>1064</v>
      </c>
      <c r="M541" s="23" t="s">
        <v>270</v>
      </c>
      <c r="N541" s="27">
        <v>5.4</v>
      </c>
      <c r="O541" s="27">
        <v>5.4</v>
      </c>
      <c r="P541" s="26">
        <v>13</v>
      </c>
      <c r="Q541" s="25">
        <v>17</v>
      </c>
      <c r="R541" s="38">
        <v>15</v>
      </c>
      <c r="S541" s="23" t="s">
        <v>488</v>
      </c>
      <c r="T541" s="23" t="s">
        <v>288</v>
      </c>
      <c r="U541" s="25">
        <v>1</v>
      </c>
      <c r="V541" s="25">
        <v>3</v>
      </c>
      <c r="W541" s="23" t="s">
        <v>753</v>
      </c>
      <c r="X541" s="25">
        <v>1</v>
      </c>
      <c r="Y541" s="25">
        <v>3</v>
      </c>
      <c r="Z541" s="26"/>
      <c r="AA541" s="28"/>
      <c r="AB541" s="24"/>
    </row>
    <row r="542" spans="2:28" x14ac:dyDescent="0.2">
      <c r="B542" t="s">
        <v>753</v>
      </c>
      <c r="C542" s="10" t="s">
        <v>455</v>
      </c>
      <c r="D542" t="s">
        <v>754</v>
      </c>
      <c r="E542" t="s">
        <v>755</v>
      </c>
      <c r="F542" s="8">
        <v>18</v>
      </c>
      <c r="G542" t="s">
        <v>303</v>
      </c>
      <c r="H542" t="s">
        <v>31</v>
      </c>
      <c r="I542" t="s">
        <v>434</v>
      </c>
      <c r="J542" t="s">
        <v>54</v>
      </c>
      <c r="K542" s="1" t="s">
        <v>1064</v>
      </c>
      <c r="M542" t="s">
        <v>270</v>
      </c>
      <c r="N542" s="9">
        <v>5.32</v>
      </c>
      <c r="O542" s="9">
        <v>1.33</v>
      </c>
      <c r="P542" s="1">
        <v>13</v>
      </c>
      <c r="Q542" s="8">
        <v>17</v>
      </c>
      <c r="R542" t="s">
        <v>372</v>
      </c>
      <c r="S542" t="s">
        <v>488</v>
      </c>
      <c r="T542" t="s">
        <v>530</v>
      </c>
      <c r="U542" s="8">
        <v>2</v>
      </c>
      <c r="V542" s="8">
        <v>6</v>
      </c>
      <c r="W542" t="s">
        <v>753</v>
      </c>
      <c r="X542" s="8">
        <v>1</v>
      </c>
      <c r="Y542" s="8">
        <v>3</v>
      </c>
      <c r="Z542" s="1"/>
      <c r="AA542" s="14"/>
      <c r="AB542" s="10"/>
    </row>
    <row r="543" spans="2:28" x14ac:dyDescent="0.2">
      <c r="B543" t="s">
        <v>753</v>
      </c>
      <c r="C543" s="10" t="s">
        <v>585</v>
      </c>
      <c r="D543" t="s">
        <v>754</v>
      </c>
      <c r="E543" t="s">
        <v>755</v>
      </c>
      <c r="F543" s="8">
        <v>18</v>
      </c>
      <c r="G543" t="s">
        <v>303</v>
      </c>
      <c r="H543" t="s">
        <v>31</v>
      </c>
      <c r="I543" t="s">
        <v>351</v>
      </c>
      <c r="J543" t="s">
        <v>54</v>
      </c>
      <c r="K543" s="1" t="s">
        <v>1064</v>
      </c>
      <c r="M543" t="s">
        <v>270</v>
      </c>
      <c r="N543" s="9">
        <v>5.7</v>
      </c>
      <c r="O543" s="9">
        <v>1.43</v>
      </c>
      <c r="P543" s="1">
        <v>13</v>
      </c>
      <c r="Q543" s="8">
        <v>17</v>
      </c>
      <c r="R543" t="s">
        <v>372</v>
      </c>
      <c r="S543" t="s">
        <v>488</v>
      </c>
      <c r="T543" t="s">
        <v>530</v>
      </c>
      <c r="U543" s="8">
        <v>2</v>
      </c>
      <c r="V543" s="8">
        <v>6</v>
      </c>
      <c r="W543" t="s">
        <v>753</v>
      </c>
      <c r="X543" s="8">
        <v>1</v>
      </c>
      <c r="Y543" s="8">
        <v>3</v>
      </c>
      <c r="Z543" s="1"/>
      <c r="AA543" s="14"/>
      <c r="AB543" s="10"/>
    </row>
    <row r="544" spans="2:28" x14ac:dyDescent="0.2">
      <c r="B544" t="s">
        <v>753</v>
      </c>
      <c r="C544" s="10" t="s">
        <v>146</v>
      </c>
      <c r="D544" t="s">
        <v>754</v>
      </c>
      <c r="E544" t="s">
        <v>756</v>
      </c>
      <c r="F544" s="8">
        <v>35</v>
      </c>
      <c r="G544" t="s">
        <v>303</v>
      </c>
      <c r="H544" t="s">
        <v>113</v>
      </c>
      <c r="I544" t="s">
        <v>434</v>
      </c>
      <c r="J544" t="s">
        <v>54</v>
      </c>
      <c r="K544" s="1" t="s">
        <v>1064</v>
      </c>
      <c r="M544" t="s">
        <v>270</v>
      </c>
      <c r="N544" s="9">
        <v>5.04</v>
      </c>
      <c r="O544" s="9">
        <v>2.52</v>
      </c>
      <c r="P544" s="1">
        <v>13</v>
      </c>
      <c r="Q544" s="8">
        <v>17</v>
      </c>
      <c r="R544" t="s">
        <v>372</v>
      </c>
      <c r="S544" t="s">
        <v>488</v>
      </c>
      <c r="T544" t="s">
        <v>530</v>
      </c>
      <c r="U544" s="8">
        <v>2</v>
      </c>
      <c r="V544" s="8">
        <v>6</v>
      </c>
      <c r="W544" t="s">
        <v>753</v>
      </c>
      <c r="X544" s="8">
        <v>1</v>
      </c>
      <c r="Y544" s="8">
        <v>3</v>
      </c>
      <c r="Z544" s="1"/>
      <c r="AA544" s="14"/>
      <c r="AB544" s="10"/>
    </row>
    <row r="545" spans="2:28" x14ac:dyDescent="0.2">
      <c r="B545" t="s">
        <v>753</v>
      </c>
      <c r="C545" s="10" t="s">
        <v>345</v>
      </c>
      <c r="D545" t="s">
        <v>754</v>
      </c>
      <c r="E545" t="s">
        <v>757</v>
      </c>
      <c r="F545" s="8">
        <v>1</v>
      </c>
      <c r="G545" t="s">
        <v>303</v>
      </c>
      <c r="H545" t="s">
        <v>113</v>
      </c>
      <c r="I545" t="s">
        <v>351</v>
      </c>
      <c r="J545" t="s">
        <v>54</v>
      </c>
      <c r="K545" s="1" t="s">
        <v>1064</v>
      </c>
      <c r="M545" t="s">
        <v>270</v>
      </c>
      <c r="N545" s="9">
        <v>5.4</v>
      </c>
      <c r="O545" s="9">
        <v>2.7</v>
      </c>
      <c r="P545" s="1">
        <v>13</v>
      </c>
      <c r="Q545" s="8">
        <v>17</v>
      </c>
      <c r="R545" t="s">
        <v>372</v>
      </c>
      <c r="S545" t="s">
        <v>488</v>
      </c>
      <c r="T545" t="s">
        <v>530</v>
      </c>
      <c r="U545" s="8">
        <v>2</v>
      </c>
      <c r="V545" s="8">
        <v>6</v>
      </c>
      <c r="W545" t="s">
        <v>753</v>
      </c>
      <c r="X545" s="8">
        <v>1</v>
      </c>
      <c r="Y545" s="8">
        <v>3</v>
      </c>
      <c r="Z545" s="1"/>
      <c r="AA545" s="14"/>
      <c r="AB545" s="10"/>
    </row>
    <row r="546" spans="2:28" x14ac:dyDescent="0.2">
      <c r="B546" t="s">
        <v>753</v>
      </c>
      <c r="C546" s="10" t="s">
        <v>223</v>
      </c>
      <c r="D546" t="s">
        <v>754</v>
      </c>
      <c r="E546" t="s">
        <v>755</v>
      </c>
      <c r="F546" s="8">
        <v>18</v>
      </c>
      <c r="G546" t="s">
        <v>303</v>
      </c>
      <c r="H546" t="s">
        <v>113</v>
      </c>
      <c r="I546" t="s">
        <v>351</v>
      </c>
      <c r="J546" t="s">
        <v>54</v>
      </c>
      <c r="K546" s="1" t="s">
        <v>1064</v>
      </c>
      <c r="M546" t="s">
        <v>270</v>
      </c>
      <c r="N546" s="9">
        <v>5.4</v>
      </c>
      <c r="O546" s="9">
        <v>2.7</v>
      </c>
      <c r="P546" s="1">
        <v>13</v>
      </c>
      <c r="Q546" s="8">
        <v>17</v>
      </c>
      <c r="R546" t="s">
        <v>372</v>
      </c>
      <c r="S546" t="s">
        <v>488</v>
      </c>
      <c r="T546" t="s">
        <v>530</v>
      </c>
      <c r="U546" s="8">
        <v>2</v>
      </c>
      <c r="V546" s="8">
        <v>6</v>
      </c>
      <c r="W546" t="s">
        <v>753</v>
      </c>
      <c r="X546" s="8">
        <v>1</v>
      </c>
      <c r="Y546" s="8">
        <v>3</v>
      </c>
      <c r="Z546" s="1"/>
      <c r="AA546" s="14"/>
      <c r="AB546" s="10"/>
    </row>
    <row r="547" spans="2:28" x14ac:dyDescent="0.2">
      <c r="B547" t="s">
        <v>753</v>
      </c>
      <c r="C547" s="10" t="s">
        <v>604</v>
      </c>
      <c r="D547" t="s">
        <v>754</v>
      </c>
      <c r="E547" t="s">
        <v>756</v>
      </c>
      <c r="F547" s="8">
        <v>35</v>
      </c>
      <c r="G547" t="s">
        <v>303</v>
      </c>
      <c r="H547" t="s">
        <v>578</v>
      </c>
      <c r="I547" t="s">
        <v>434</v>
      </c>
      <c r="J547" t="s">
        <v>54</v>
      </c>
      <c r="K547" s="1" t="s">
        <v>1064</v>
      </c>
      <c r="M547" t="s">
        <v>270</v>
      </c>
      <c r="N547" s="9">
        <v>7.84</v>
      </c>
      <c r="O547" s="9">
        <v>1.96</v>
      </c>
      <c r="P547" s="1">
        <v>13</v>
      </c>
      <c r="Q547" s="8">
        <v>17</v>
      </c>
      <c r="R547" t="s">
        <v>372</v>
      </c>
      <c r="S547" t="s">
        <v>488</v>
      </c>
      <c r="T547" t="s">
        <v>530</v>
      </c>
      <c r="U547" s="8">
        <v>2</v>
      </c>
      <c r="V547" s="8">
        <v>6</v>
      </c>
      <c r="W547" t="s">
        <v>753</v>
      </c>
      <c r="X547" s="8">
        <v>1</v>
      </c>
      <c r="Y547" s="8">
        <v>3</v>
      </c>
      <c r="Z547" s="1"/>
      <c r="AA547" s="14"/>
      <c r="AB547" s="10"/>
    </row>
    <row r="548" spans="2:28" x14ac:dyDescent="0.2">
      <c r="B548" t="s">
        <v>753</v>
      </c>
      <c r="C548" s="10" t="s">
        <v>188</v>
      </c>
      <c r="D548" t="s">
        <v>754</v>
      </c>
      <c r="E548" t="s">
        <v>755</v>
      </c>
      <c r="F548" s="8">
        <v>18</v>
      </c>
      <c r="G548" t="s">
        <v>303</v>
      </c>
      <c r="H548" t="s">
        <v>578</v>
      </c>
      <c r="I548" t="s">
        <v>434</v>
      </c>
      <c r="J548" t="s">
        <v>54</v>
      </c>
      <c r="K548" s="1" t="s">
        <v>1064</v>
      </c>
      <c r="M548" t="s">
        <v>270</v>
      </c>
      <c r="N548" s="9">
        <v>7.84</v>
      </c>
      <c r="O548" s="9">
        <v>1.96</v>
      </c>
      <c r="P548" s="1">
        <v>13</v>
      </c>
      <c r="Q548" s="8">
        <v>17</v>
      </c>
      <c r="R548" t="s">
        <v>372</v>
      </c>
      <c r="S548" t="s">
        <v>488</v>
      </c>
      <c r="T548" t="s">
        <v>530</v>
      </c>
      <c r="U548" s="8">
        <v>2</v>
      </c>
      <c r="V548" s="8">
        <v>6</v>
      </c>
      <c r="W548" t="s">
        <v>753</v>
      </c>
      <c r="X548" s="8">
        <v>1</v>
      </c>
      <c r="Y548" s="8">
        <v>3</v>
      </c>
      <c r="Z548" s="1"/>
      <c r="AA548" s="14"/>
      <c r="AB548" s="10"/>
    </row>
    <row r="549" spans="2:28" x14ac:dyDescent="0.2">
      <c r="B549" t="s">
        <v>758</v>
      </c>
      <c r="C549" s="10" t="s">
        <v>396</v>
      </c>
      <c r="D549" t="s">
        <v>759</v>
      </c>
      <c r="E549" t="s">
        <v>760</v>
      </c>
      <c r="F549" s="8">
        <v>38</v>
      </c>
      <c r="G549" t="s">
        <v>303</v>
      </c>
      <c r="H549" t="s">
        <v>411</v>
      </c>
      <c r="I549" t="s">
        <v>434</v>
      </c>
      <c r="J549" t="s">
        <v>54</v>
      </c>
      <c r="K549" s="1" t="s">
        <v>1064</v>
      </c>
      <c r="M549" t="s">
        <v>270</v>
      </c>
      <c r="N549" s="9">
        <v>5.6</v>
      </c>
      <c r="O549" s="9">
        <v>2.8</v>
      </c>
      <c r="P549" s="1">
        <v>13</v>
      </c>
      <c r="Q549" s="8">
        <v>17</v>
      </c>
      <c r="R549" t="s">
        <v>372</v>
      </c>
      <c r="S549" t="s">
        <v>488</v>
      </c>
      <c r="T549" t="s">
        <v>288</v>
      </c>
      <c r="U549" s="8">
        <v>1</v>
      </c>
      <c r="V549" s="8">
        <v>3</v>
      </c>
      <c r="W549" t="s">
        <v>758</v>
      </c>
      <c r="X549" s="8">
        <v>1</v>
      </c>
      <c r="Y549" s="8">
        <v>3</v>
      </c>
      <c r="Z549" s="1"/>
      <c r="AA549" s="14"/>
      <c r="AB549" s="10"/>
    </row>
    <row r="550" spans="2:28" x14ac:dyDescent="0.2">
      <c r="B550" t="s">
        <v>758</v>
      </c>
      <c r="C550" s="10" t="s">
        <v>146</v>
      </c>
      <c r="D550" t="s">
        <v>759</v>
      </c>
      <c r="E550" t="s">
        <v>761</v>
      </c>
      <c r="F550" s="8">
        <v>23</v>
      </c>
      <c r="G550" t="s">
        <v>303</v>
      </c>
      <c r="H550" t="s">
        <v>411</v>
      </c>
      <c r="I550" t="s">
        <v>434</v>
      </c>
      <c r="J550" t="s">
        <v>54</v>
      </c>
      <c r="K550" s="1" t="s">
        <v>1064</v>
      </c>
      <c r="M550" t="s">
        <v>270</v>
      </c>
      <c r="N550" s="9">
        <v>5.6</v>
      </c>
      <c r="O550" s="9">
        <v>2.8</v>
      </c>
      <c r="P550" s="1">
        <v>13</v>
      </c>
      <c r="Q550" s="8">
        <v>17</v>
      </c>
      <c r="R550" t="s">
        <v>372</v>
      </c>
      <c r="S550" t="s">
        <v>488</v>
      </c>
      <c r="T550" t="s">
        <v>288</v>
      </c>
      <c r="U550" s="8">
        <v>1</v>
      </c>
      <c r="V550" s="8">
        <v>3</v>
      </c>
      <c r="W550" t="s">
        <v>758</v>
      </c>
      <c r="X550" s="8">
        <v>1</v>
      </c>
      <c r="Y550" s="8">
        <v>3</v>
      </c>
      <c r="Z550" s="1"/>
      <c r="AA550" s="14"/>
      <c r="AB550" s="10"/>
    </row>
    <row r="551" spans="2:28" x14ac:dyDescent="0.2">
      <c r="B551" t="s">
        <v>758</v>
      </c>
      <c r="C551" s="10" t="s">
        <v>546</v>
      </c>
      <c r="D551" t="s">
        <v>759</v>
      </c>
      <c r="E551" t="s">
        <v>1027</v>
      </c>
      <c r="F551" s="8">
        <v>35</v>
      </c>
      <c r="G551" t="s">
        <v>303</v>
      </c>
      <c r="H551" t="s">
        <v>411</v>
      </c>
      <c r="I551" t="s">
        <v>434</v>
      </c>
      <c r="J551" t="s">
        <v>54</v>
      </c>
      <c r="K551" s="1" t="s">
        <v>1064</v>
      </c>
      <c r="M551" t="s">
        <v>270</v>
      </c>
      <c r="N551" s="9">
        <v>5.6</v>
      </c>
      <c r="O551" s="9">
        <v>2.8</v>
      </c>
      <c r="P551" s="1">
        <v>13</v>
      </c>
      <c r="Q551" s="8">
        <v>17</v>
      </c>
      <c r="R551" t="s">
        <v>372</v>
      </c>
      <c r="S551" t="s">
        <v>488</v>
      </c>
      <c r="T551" t="s">
        <v>288</v>
      </c>
      <c r="U551" s="8">
        <v>1</v>
      </c>
      <c r="V551" s="8">
        <v>3</v>
      </c>
      <c r="W551" t="s">
        <v>758</v>
      </c>
      <c r="X551" s="8">
        <v>1</v>
      </c>
      <c r="Y551" s="8">
        <v>3</v>
      </c>
      <c r="Z551" s="1"/>
      <c r="AA551" s="14"/>
      <c r="AB551" s="10"/>
    </row>
    <row r="552" spans="2:28" x14ac:dyDescent="0.2">
      <c r="B552" t="s">
        <v>758</v>
      </c>
      <c r="C552" s="10" t="s">
        <v>436</v>
      </c>
      <c r="D552" t="s">
        <v>759</v>
      </c>
      <c r="E552" t="s">
        <v>762</v>
      </c>
      <c r="F552" s="8">
        <v>72</v>
      </c>
      <c r="G552" t="s">
        <v>303</v>
      </c>
      <c r="H552" t="s">
        <v>411</v>
      </c>
      <c r="I552" t="s">
        <v>351</v>
      </c>
      <c r="J552" t="s">
        <v>54</v>
      </c>
      <c r="K552" s="1" t="s">
        <v>1064</v>
      </c>
      <c r="M552" t="s">
        <v>270</v>
      </c>
      <c r="N552" s="9">
        <v>6</v>
      </c>
      <c r="O552" s="9">
        <v>3</v>
      </c>
      <c r="P552" s="1">
        <v>13</v>
      </c>
      <c r="Q552" s="8">
        <v>17</v>
      </c>
      <c r="R552" t="s">
        <v>372</v>
      </c>
      <c r="S552" t="s">
        <v>488</v>
      </c>
      <c r="T552" t="s">
        <v>288</v>
      </c>
      <c r="U552" s="8">
        <v>1</v>
      </c>
      <c r="V552" s="8">
        <v>3</v>
      </c>
      <c r="W552" t="s">
        <v>758</v>
      </c>
      <c r="X552" s="8">
        <v>1</v>
      </c>
      <c r="Y552" s="8">
        <v>3</v>
      </c>
      <c r="Z552" s="1"/>
      <c r="AA552" s="14"/>
      <c r="AB552" s="10"/>
    </row>
    <row r="553" spans="2:28" x14ac:dyDescent="0.2">
      <c r="B553" t="s">
        <v>758</v>
      </c>
      <c r="C553" s="10" t="s">
        <v>483</v>
      </c>
      <c r="D553" t="s">
        <v>759</v>
      </c>
      <c r="E553" t="s">
        <v>1425</v>
      </c>
      <c r="F553" s="8">
        <v>18</v>
      </c>
      <c r="G553" t="s">
        <v>303</v>
      </c>
      <c r="H553" t="s">
        <v>411</v>
      </c>
      <c r="I553" t="s">
        <v>351</v>
      </c>
      <c r="J553" t="s">
        <v>54</v>
      </c>
      <c r="K553" s="1" t="s">
        <v>1064</v>
      </c>
      <c r="M553" t="s">
        <v>270</v>
      </c>
      <c r="N553" s="9">
        <v>6</v>
      </c>
      <c r="O553" s="9">
        <v>3</v>
      </c>
      <c r="P553" s="1">
        <v>13</v>
      </c>
      <c r="Q553" s="8">
        <v>17</v>
      </c>
      <c r="R553" t="s">
        <v>372</v>
      </c>
      <c r="S553" t="s">
        <v>488</v>
      </c>
      <c r="T553" t="s">
        <v>288</v>
      </c>
      <c r="U553" s="8">
        <v>1</v>
      </c>
      <c r="V553" s="8">
        <v>3</v>
      </c>
      <c r="W553" t="s">
        <v>758</v>
      </c>
      <c r="X553" s="8">
        <v>1</v>
      </c>
      <c r="Y553" s="8">
        <v>3</v>
      </c>
      <c r="Z553" s="1"/>
      <c r="AA553" s="14"/>
      <c r="AB553" s="10"/>
    </row>
    <row r="554" spans="2:28" x14ac:dyDescent="0.2">
      <c r="B554" t="s">
        <v>758</v>
      </c>
      <c r="C554" s="10" t="s">
        <v>345</v>
      </c>
      <c r="D554" t="s">
        <v>759</v>
      </c>
      <c r="E554" t="s">
        <v>760</v>
      </c>
      <c r="F554" s="8">
        <v>38</v>
      </c>
      <c r="G554" t="s">
        <v>303</v>
      </c>
      <c r="H554" t="s">
        <v>763</v>
      </c>
      <c r="I554" t="s">
        <v>434</v>
      </c>
      <c r="J554" t="s">
        <v>54</v>
      </c>
      <c r="K554" s="1" t="s">
        <v>1064</v>
      </c>
      <c r="M554" t="s">
        <v>270</v>
      </c>
      <c r="N554" s="9">
        <v>8.1199999999999992</v>
      </c>
      <c r="O554" s="9">
        <v>4.0599999999999996</v>
      </c>
      <c r="P554" s="1">
        <v>13</v>
      </c>
      <c r="Q554" s="8">
        <v>17</v>
      </c>
      <c r="R554" t="s">
        <v>372</v>
      </c>
      <c r="S554" t="s">
        <v>488</v>
      </c>
      <c r="T554" t="s">
        <v>288</v>
      </c>
      <c r="U554" s="8">
        <v>1</v>
      </c>
      <c r="V554" s="8">
        <v>3</v>
      </c>
      <c r="W554" t="s">
        <v>758</v>
      </c>
      <c r="X554" s="8">
        <v>1</v>
      </c>
      <c r="Y554" s="8">
        <v>3</v>
      </c>
      <c r="Z554" s="1"/>
      <c r="AA554" s="14"/>
      <c r="AB554" s="10"/>
    </row>
    <row r="555" spans="2:28" x14ac:dyDescent="0.2">
      <c r="B555" t="s">
        <v>758</v>
      </c>
      <c r="C555" s="10" t="s">
        <v>248</v>
      </c>
      <c r="D555" t="s">
        <v>759</v>
      </c>
      <c r="E555" t="s">
        <v>761</v>
      </c>
      <c r="F555" s="8">
        <v>23</v>
      </c>
      <c r="G555" t="s">
        <v>303</v>
      </c>
      <c r="H555" t="s">
        <v>763</v>
      </c>
      <c r="I555" t="s">
        <v>434</v>
      </c>
      <c r="J555" t="s">
        <v>54</v>
      </c>
      <c r="K555" s="1" t="s">
        <v>1064</v>
      </c>
      <c r="M555" t="s">
        <v>270</v>
      </c>
      <c r="N555" s="9">
        <v>8.1199999999999992</v>
      </c>
      <c r="O555" s="9">
        <v>4.0599999999999996</v>
      </c>
      <c r="P555" s="1">
        <v>13</v>
      </c>
      <c r="Q555" s="8">
        <v>17</v>
      </c>
      <c r="R555" t="s">
        <v>372</v>
      </c>
      <c r="S555" t="s">
        <v>488</v>
      </c>
      <c r="T555" t="s">
        <v>288</v>
      </c>
      <c r="U555" s="8">
        <v>1</v>
      </c>
      <c r="V555" s="8">
        <v>3</v>
      </c>
      <c r="W555" t="s">
        <v>758</v>
      </c>
      <c r="X555" s="8">
        <v>1</v>
      </c>
      <c r="Y555" s="8">
        <v>3</v>
      </c>
      <c r="Z555" s="1"/>
      <c r="AA555" s="14"/>
      <c r="AB555" s="10"/>
    </row>
    <row r="556" spans="2:28" x14ac:dyDescent="0.2">
      <c r="B556" t="s">
        <v>758</v>
      </c>
      <c r="C556" s="10" t="s">
        <v>585</v>
      </c>
      <c r="D556" t="s">
        <v>759</v>
      </c>
      <c r="E556" t="s">
        <v>1027</v>
      </c>
      <c r="F556" s="8">
        <v>35</v>
      </c>
      <c r="G556" t="s">
        <v>303</v>
      </c>
      <c r="H556" t="s">
        <v>763</v>
      </c>
      <c r="I556" t="s">
        <v>434</v>
      </c>
      <c r="J556" t="s">
        <v>54</v>
      </c>
      <c r="K556" s="1" t="s">
        <v>1064</v>
      </c>
      <c r="M556" t="s">
        <v>270</v>
      </c>
      <c r="N556" s="9">
        <v>8.1199999999999992</v>
      </c>
      <c r="O556" s="9">
        <v>4.0599999999999996</v>
      </c>
      <c r="P556" s="1">
        <v>13</v>
      </c>
      <c r="Q556" s="8">
        <v>17</v>
      </c>
      <c r="R556" t="s">
        <v>372</v>
      </c>
      <c r="S556" t="s">
        <v>488</v>
      </c>
      <c r="T556" t="s">
        <v>288</v>
      </c>
      <c r="U556" s="8">
        <v>1</v>
      </c>
      <c r="V556" s="8">
        <v>3</v>
      </c>
      <c r="W556" t="s">
        <v>758</v>
      </c>
      <c r="X556" s="8">
        <v>1</v>
      </c>
      <c r="Y556" s="8">
        <v>3</v>
      </c>
      <c r="Z556" s="1"/>
      <c r="AA556" s="14"/>
      <c r="AB556" s="10"/>
    </row>
    <row r="557" spans="2:28" x14ac:dyDescent="0.2">
      <c r="B557" t="s">
        <v>758</v>
      </c>
      <c r="C557" s="10" t="s">
        <v>604</v>
      </c>
      <c r="D557" t="s">
        <v>759</v>
      </c>
      <c r="E557" t="s">
        <v>762</v>
      </c>
      <c r="F557" s="8">
        <v>72</v>
      </c>
      <c r="G557" t="s">
        <v>303</v>
      </c>
      <c r="H557" t="s">
        <v>763</v>
      </c>
      <c r="I557" t="s">
        <v>351</v>
      </c>
      <c r="J557" t="s">
        <v>54</v>
      </c>
      <c r="K557" s="1" t="s">
        <v>1064</v>
      </c>
      <c r="M557" t="s">
        <v>270</v>
      </c>
      <c r="N557" s="9">
        <v>8.6999999999999993</v>
      </c>
      <c r="O557" s="9">
        <v>4.3499999999999996</v>
      </c>
      <c r="P557" s="1">
        <v>13</v>
      </c>
      <c r="Q557" s="8">
        <v>17</v>
      </c>
      <c r="R557" t="s">
        <v>372</v>
      </c>
      <c r="S557" t="s">
        <v>488</v>
      </c>
      <c r="T557" t="s">
        <v>288</v>
      </c>
      <c r="U557" s="8">
        <v>1</v>
      </c>
      <c r="V557" s="8">
        <v>3</v>
      </c>
      <c r="W557" t="s">
        <v>758</v>
      </c>
      <c r="X557" s="8">
        <v>1</v>
      </c>
      <c r="Y557" s="8">
        <v>3</v>
      </c>
      <c r="Z557" s="1"/>
      <c r="AA557" s="14"/>
      <c r="AB557" s="10"/>
    </row>
    <row r="558" spans="2:28" x14ac:dyDescent="0.2">
      <c r="B558" t="s">
        <v>758</v>
      </c>
      <c r="C558" s="10" t="s">
        <v>201</v>
      </c>
      <c r="D558" t="s">
        <v>759</v>
      </c>
      <c r="E558" t="s">
        <v>1425</v>
      </c>
      <c r="F558" s="8">
        <v>18</v>
      </c>
      <c r="G558" t="s">
        <v>303</v>
      </c>
      <c r="H558" t="s">
        <v>763</v>
      </c>
      <c r="I558" t="s">
        <v>351</v>
      </c>
      <c r="J558" t="s">
        <v>54</v>
      </c>
      <c r="K558" s="1" t="s">
        <v>1064</v>
      </c>
      <c r="M558" t="s">
        <v>270</v>
      </c>
      <c r="N558" s="9">
        <v>8.6999999999999993</v>
      </c>
      <c r="O558" s="9">
        <v>4.3499999999999996</v>
      </c>
      <c r="P558" s="1">
        <v>13</v>
      </c>
      <c r="Q558" s="8">
        <v>17</v>
      </c>
      <c r="R558" t="s">
        <v>372</v>
      </c>
      <c r="S558" t="s">
        <v>488</v>
      </c>
      <c r="T558" t="s">
        <v>288</v>
      </c>
      <c r="U558" s="8">
        <v>1</v>
      </c>
      <c r="V558" s="8">
        <v>3</v>
      </c>
      <c r="W558" t="s">
        <v>758</v>
      </c>
      <c r="X558" s="8">
        <v>1</v>
      </c>
      <c r="Y558" s="8">
        <v>3</v>
      </c>
      <c r="Z558" s="1"/>
      <c r="AA558" s="14"/>
      <c r="AB558" s="10"/>
    </row>
    <row r="559" spans="2:28" x14ac:dyDescent="0.2">
      <c r="B559" t="s">
        <v>764</v>
      </c>
      <c r="C559" s="10" t="s">
        <v>455</v>
      </c>
      <c r="D559" t="s">
        <v>765</v>
      </c>
      <c r="E559" t="s">
        <v>766</v>
      </c>
      <c r="F559" s="8">
        <v>18</v>
      </c>
      <c r="G559" t="s">
        <v>303</v>
      </c>
      <c r="H559" t="s">
        <v>588</v>
      </c>
      <c r="I559" t="s">
        <v>434</v>
      </c>
      <c r="J559" t="s">
        <v>54</v>
      </c>
      <c r="K559" s="1" t="s">
        <v>1064</v>
      </c>
      <c r="M559" t="s">
        <v>270</v>
      </c>
      <c r="N559" s="9">
        <v>8.4</v>
      </c>
      <c r="O559" s="9">
        <v>8.4</v>
      </c>
      <c r="P559" s="1">
        <v>13</v>
      </c>
      <c r="Q559" s="8">
        <v>17</v>
      </c>
      <c r="R559" t="s">
        <v>372</v>
      </c>
      <c r="S559" t="s">
        <v>488</v>
      </c>
      <c r="T559" t="s">
        <v>530</v>
      </c>
      <c r="U559" s="8">
        <v>1</v>
      </c>
      <c r="V559" s="8">
        <v>3</v>
      </c>
      <c r="W559" t="s">
        <v>764</v>
      </c>
      <c r="X559" s="8">
        <v>1</v>
      </c>
      <c r="Y559" s="8">
        <v>3</v>
      </c>
      <c r="Z559" s="1"/>
      <c r="AA559" s="14"/>
      <c r="AB559" s="10"/>
    </row>
    <row r="560" spans="2:28" x14ac:dyDescent="0.2">
      <c r="B560" t="s">
        <v>764</v>
      </c>
      <c r="C560" s="10" t="s">
        <v>36</v>
      </c>
      <c r="D560" t="s">
        <v>765</v>
      </c>
      <c r="E560" t="s">
        <v>767</v>
      </c>
      <c r="F560" s="8">
        <v>26</v>
      </c>
      <c r="G560" t="s">
        <v>303</v>
      </c>
      <c r="H560" t="s">
        <v>588</v>
      </c>
      <c r="I560" t="s">
        <v>434</v>
      </c>
      <c r="J560" t="s">
        <v>54</v>
      </c>
      <c r="K560" s="1" t="s">
        <v>1064</v>
      </c>
      <c r="M560" t="s">
        <v>270</v>
      </c>
      <c r="N560" s="9">
        <v>8.4</v>
      </c>
      <c r="O560" s="9">
        <v>8.4</v>
      </c>
      <c r="P560" s="1">
        <v>13</v>
      </c>
      <c r="Q560" s="8">
        <v>17</v>
      </c>
      <c r="R560" t="s">
        <v>372</v>
      </c>
      <c r="S560" t="s">
        <v>488</v>
      </c>
      <c r="T560" t="s">
        <v>530</v>
      </c>
      <c r="U560" s="8">
        <v>1</v>
      </c>
      <c r="V560" s="8">
        <v>3</v>
      </c>
      <c r="W560" t="s">
        <v>764</v>
      </c>
      <c r="X560" s="8">
        <v>1</v>
      </c>
      <c r="Y560" s="8">
        <v>3</v>
      </c>
      <c r="Z560" s="1"/>
      <c r="AA560" s="14"/>
      <c r="AB560" s="10"/>
    </row>
    <row r="561" spans="2:28" x14ac:dyDescent="0.2">
      <c r="B561" t="s">
        <v>764</v>
      </c>
      <c r="C561" s="10" t="s">
        <v>396</v>
      </c>
      <c r="D561" t="s">
        <v>765</v>
      </c>
      <c r="E561" t="s">
        <v>766</v>
      </c>
      <c r="F561" s="8">
        <v>18</v>
      </c>
      <c r="G561" t="s">
        <v>303</v>
      </c>
      <c r="H561" t="s">
        <v>151</v>
      </c>
      <c r="I561" t="s">
        <v>434</v>
      </c>
      <c r="J561" t="s">
        <v>54</v>
      </c>
      <c r="K561" s="1" t="s">
        <v>1064</v>
      </c>
      <c r="M561" t="s">
        <v>270</v>
      </c>
      <c r="N561" s="9">
        <v>13.07</v>
      </c>
      <c r="O561" s="9">
        <v>13.07</v>
      </c>
      <c r="P561" s="1">
        <v>13</v>
      </c>
      <c r="Q561" s="8">
        <v>17</v>
      </c>
      <c r="R561" t="s">
        <v>372</v>
      </c>
      <c r="S561" t="s">
        <v>488</v>
      </c>
      <c r="T561" t="s">
        <v>530</v>
      </c>
      <c r="U561" s="8">
        <v>1</v>
      </c>
      <c r="V561" s="8">
        <v>3</v>
      </c>
      <c r="W561" t="s">
        <v>764</v>
      </c>
      <c r="X561" s="8">
        <v>1</v>
      </c>
      <c r="Y561" s="8">
        <v>3</v>
      </c>
      <c r="Z561" s="1"/>
      <c r="AA561" s="14"/>
      <c r="AB561" s="10"/>
    </row>
    <row r="562" spans="2:28" x14ac:dyDescent="0.2">
      <c r="B562" t="s">
        <v>764</v>
      </c>
      <c r="C562" s="10" t="s">
        <v>146</v>
      </c>
      <c r="D562" t="s">
        <v>765</v>
      </c>
      <c r="E562" t="s">
        <v>768</v>
      </c>
      <c r="F562" s="8">
        <v>26</v>
      </c>
      <c r="G562" t="s">
        <v>303</v>
      </c>
      <c r="H562" t="s">
        <v>151</v>
      </c>
      <c r="I562" t="s">
        <v>434</v>
      </c>
      <c r="J562" t="s">
        <v>54</v>
      </c>
      <c r="K562" s="1" t="s">
        <v>1064</v>
      </c>
      <c r="M562" t="s">
        <v>270</v>
      </c>
      <c r="N562" s="9">
        <v>13.07</v>
      </c>
      <c r="O562" s="9">
        <v>13.07</v>
      </c>
      <c r="P562" s="1">
        <v>13</v>
      </c>
      <c r="Q562" s="8">
        <v>17</v>
      </c>
      <c r="R562" t="s">
        <v>372</v>
      </c>
      <c r="S562" t="s">
        <v>488</v>
      </c>
      <c r="T562" t="s">
        <v>530</v>
      </c>
      <c r="U562" s="8">
        <v>1</v>
      </c>
      <c r="V562" s="8">
        <v>3</v>
      </c>
      <c r="W562" t="s">
        <v>764</v>
      </c>
      <c r="X562" s="8">
        <v>1</v>
      </c>
      <c r="Y562" s="8">
        <v>3</v>
      </c>
      <c r="Z562" s="1"/>
      <c r="AA562" s="14"/>
      <c r="AB562" s="10"/>
    </row>
    <row r="563" spans="2:28" x14ac:dyDescent="0.2">
      <c r="B563" t="s">
        <v>769</v>
      </c>
      <c r="C563" s="10" t="s">
        <v>146</v>
      </c>
      <c r="D563" t="s">
        <v>770</v>
      </c>
      <c r="E563" t="s">
        <v>773</v>
      </c>
      <c r="F563" s="8">
        <v>1</v>
      </c>
      <c r="G563" t="s">
        <v>115</v>
      </c>
      <c r="H563" t="s">
        <v>771</v>
      </c>
      <c r="I563" t="s">
        <v>351</v>
      </c>
      <c r="J563" t="s">
        <v>54</v>
      </c>
      <c r="K563" s="1" t="s">
        <v>1064</v>
      </c>
      <c r="M563" t="s">
        <v>270</v>
      </c>
      <c r="N563" s="9">
        <v>6.6</v>
      </c>
      <c r="O563" s="9">
        <v>1.65</v>
      </c>
      <c r="P563" s="1">
        <v>13</v>
      </c>
      <c r="Q563" s="8">
        <v>17</v>
      </c>
      <c r="R563" t="s">
        <v>372</v>
      </c>
      <c r="S563" t="s">
        <v>488</v>
      </c>
      <c r="T563" t="s">
        <v>530</v>
      </c>
      <c r="U563" s="8">
        <v>1</v>
      </c>
      <c r="V563" s="8">
        <v>3</v>
      </c>
      <c r="W563" t="s">
        <v>769</v>
      </c>
      <c r="X563" s="8">
        <v>1</v>
      </c>
      <c r="Y563" s="8">
        <v>3</v>
      </c>
      <c r="Z563" s="1"/>
      <c r="AA563" s="14"/>
      <c r="AB563" s="10"/>
    </row>
    <row r="564" spans="2:28" x14ac:dyDescent="0.2">
      <c r="B564" t="s">
        <v>769</v>
      </c>
      <c r="C564" s="10" t="s">
        <v>327</v>
      </c>
      <c r="D564" t="s">
        <v>770</v>
      </c>
      <c r="E564" t="s">
        <v>1426</v>
      </c>
      <c r="F564" s="8">
        <v>18</v>
      </c>
      <c r="G564" t="s">
        <v>115</v>
      </c>
      <c r="H564" t="s">
        <v>771</v>
      </c>
      <c r="I564" t="s">
        <v>351</v>
      </c>
      <c r="J564" t="s">
        <v>54</v>
      </c>
      <c r="K564" s="1" t="s">
        <v>1064</v>
      </c>
      <c r="M564" t="s">
        <v>270</v>
      </c>
      <c r="N564" s="9">
        <v>6.6</v>
      </c>
      <c r="O564" s="9">
        <v>1.65</v>
      </c>
      <c r="P564" s="1">
        <v>13</v>
      </c>
      <c r="Q564" s="8">
        <v>17</v>
      </c>
      <c r="R564" t="s">
        <v>372</v>
      </c>
      <c r="S564" t="s">
        <v>488</v>
      </c>
      <c r="T564" t="s">
        <v>530</v>
      </c>
      <c r="U564" s="8">
        <v>1</v>
      </c>
      <c r="V564" s="8">
        <v>3</v>
      </c>
      <c r="W564" t="s">
        <v>769</v>
      </c>
      <c r="X564" s="8">
        <v>1</v>
      </c>
      <c r="Y564" s="8">
        <v>3</v>
      </c>
      <c r="Z564" s="1"/>
      <c r="AA564" s="14"/>
      <c r="AB564" s="10"/>
    </row>
    <row r="565" spans="2:28" x14ac:dyDescent="0.2">
      <c r="B565" t="s">
        <v>769</v>
      </c>
      <c r="C565" s="10" t="s">
        <v>66</v>
      </c>
      <c r="D565" t="s">
        <v>770</v>
      </c>
      <c r="E565" t="s">
        <v>773</v>
      </c>
      <c r="F565" s="8">
        <v>1</v>
      </c>
      <c r="G565" t="s">
        <v>115</v>
      </c>
      <c r="H565" t="s">
        <v>772</v>
      </c>
      <c r="I565" t="s">
        <v>351</v>
      </c>
      <c r="J565" t="s">
        <v>54</v>
      </c>
      <c r="K565" s="1" t="s">
        <v>1064</v>
      </c>
      <c r="M565" t="s">
        <v>270</v>
      </c>
      <c r="N565" s="9">
        <v>8.1</v>
      </c>
      <c r="O565" s="9">
        <v>2.0299999999999998</v>
      </c>
      <c r="P565" s="1">
        <v>13</v>
      </c>
      <c r="Q565" s="8">
        <v>17</v>
      </c>
      <c r="R565" t="s">
        <v>372</v>
      </c>
      <c r="S565" t="s">
        <v>488</v>
      </c>
      <c r="T565" t="s">
        <v>530</v>
      </c>
      <c r="U565" s="8">
        <v>1</v>
      </c>
      <c r="V565" s="8">
        <v>3</v>
      </c>
      <c r="W565" t="s">
        <v>769</v>
      </c>
      <c r="X565" s="8">
        <v>1</v>
      </c>
      <c r="Y565" s="8">
        <v>3</v>
      </c>
      <c r="Z565" s="1"/>
      <c r="AA565" s="14"/>
      <c r="AB565" s="10"/>
    </row>
    <row r="566" spans="2:28" x14ac:dyDescent="0.2">
      <c r="B566" t="s">
        <v>769</v>
      </c>
      <c r="C566" s="10" t="s">
        <v>46</v>
      </c>
      <c r="D566" t="s">
        <v>770</v>
      </c>
      <c r="E566" t="s">
        <v>1427</v>
      </c>
      <c r="F566" s="8">
        <v>18</v>
      </c>
      <c r="G566" t="s">
        <v>115</v>
      </c>
      <c r="H566" t="s">
        <v>772</v>
      </c>
      <c r="I566" t="s">
        <v>351</v>
      </c>
      <c r="J566" t="s">
        <v>54</v>
      </c>
      <c r="K566" s="1" t="s">
        <v>1064</v>
      </c>
      <c r="M566" t="s">
        <v>270</v>
      </c>
      <c r="N566" s="9">
        <v>8.1</v>
      </c>
      <c r="O566" s="9">
        <v>2.0299999999999998</v>
      </c>
      <c r="P566" s="1">
        <v>13</v>
      </c>
      <c r="Q566" s="8">
        <v>17</v>
      </c>
      <c r="R566" t="s">
        <v>372</v>
      </c>
      <c r="S566" t="s">
        <v>488</v>
      </c>
      <c r="T566" t="s">
        <v>530</v>
      </c>
      <c r="U566" s="8">
        <v>1</v>
      </c>
      <c r="V566" s="8">
        <v>3</v>
      </c>
      <c r="W566" t="s">
        <v>769</v>
      </c>
      <c r="X566" s="8">
        <v>1</v>
      </c>
      <c r="Y566" s="8">
        <v>3</v>
      </c>
      <c r="Z566" s="1"/>
      <c r="AA566" s="14"/>
      <c r="AB566" s="10"/>
    </row>
    <row r="567" spans="2:28" x14ac:dyDescent="0.2">
      <c r="B567" t="s">
        <v>774</v>
      </c>
      <c r="C567" s="10" t="s">
        <v>396</v>
      </c>
      <c r="D567" t="s">
        <v>775</v>
      </c>
      <c r="E567" t="s">
        <v>778</v>
      </c>
      <c r="F567" s="8">
        <v>38</v>
      </c>
      <c r="G567" t="s">
        <v>303</v>
      </c>
      <c r="H567" t="s">
        <v>776</v>
      </c>
      <c r="I567" t="s">
        <v>434</v>
      </c>
      <c r="J567" t="s">
        <v>54</v>
      </c>
      <c r="K567" s="1" t="s">
        <v>1064</v>
      </c>
      <c r="M567" t="s">
        <v>270</v>
      </c>
      <c r="N567" s="9">
        <v>8.68</v>
      </c>
      <c r="O567" s="9">
        <v>4.34</v>
      </c>
      <c r="P567" s="1">
        <v>13</v>
      </c>
      <c r="Q567" s="8">
        <v>17</v>
      </c>
      <c r="R567" t="s">
        <v>372</v>
      </c>
      <c r="S567" t="s">
        <v>488</v>
      </c>
      <c r="T567" t="s">
        <v>288</v>
      </c>
      <c r="U567" s="8">
        <v>1</v>
      </c>
      <c r="V567" s="8">
        <v>3</v>
      </c>
      <c r="W567" t="s">
        <v>774</v>
      </c>
      <c r="X567" s="8">
        <v>1</v>
      </c>
      <c r="Y567" s="8">
        <v>3</v>
      </c>
      <c r="Z567" s="1"/>
      <c r="AA567" s="14"/>
      <c r="AB567" s="10"/>
    </row>
    <row r="568" spans="2:28" x14ac:dyDescent="0.2">
      <c r="B568" t="s">
        <v>774</v>
      </c>
      <c r="C568" s="10" t="s">
        <v>146</v>
      </c>
      <c r="D568" t="s">
        <v>775</v>
      </c>
      <c r="E568" t="s">
        <v>779</v>
      </c>
      <c r="F568" s="8">
        <v>23</v>
      </c>
      <c r="G568" t="s">
        <v>303</v>
      </c>
      <c r="H568" t="s">
        <v>776</v>
      </c>
      <c r="I568" t="s">
        <v>434</v>
      </c>
      <c r="J568" t="s">
        <v>54</v>
      </c>
      <c r="K568" s="1" t="s">
        <v>1064</v>
      </c>
      <c r="M568" t="s">
        <v>270</v>
      </c>
      <c r="N568" s="9">
        <v>8.68</v>
      </c>
      <c r="O568" s="9">
        <v>4.34</v>
      </c>
      <c r="P568" s="1">
        <v>13</v>
      </c>
      <c r="Q568" s="8">
        <v>17</v>
      </c>
      <c r="R568" t="s">
        <v>372</v>
      </c>
      <c r="S568" t="s">
        <v>488</v>
      </c>
      <c r="T568" t="s">
        <v>288</v>
      </c>
      <c r="U568" s="8">
        <v>1</v>
      </c>
      <c r="V568" s="8">
        <v>3</v>
      </c>
      <c r="W568" t="s">
        <v>774</v>
      </c>
      <c r="X568" s="8">
        <v>1</v>
      </c>
      <c r="Y568" s="8">
        <v>3</v>
      </c>
      <c r="Z568" s="1"/>
      <c r="AA568" s="14"/>
      <c r="AB568" s="10"/>
    </row>
    <row r="569" spans="2:28" x14ac:dyDescent="0.2">
      <c r="B569" t="s">
        <v>774</v>
      </c>
      <c r="C569" s="10" t="s">
        <v>604</v>
      </c>
      <c r="D569" t="s">
        <v>775</v>
      </c>
      <c r="E569" t="s">
        <v>1028</v>
      </c>
      <c r="F569" s="8">
        <v>35</v>
      </c>
      <c r="G569" t="s">
        <v>303</v>
      </c>
      <c r="H569" t="s">
        <v>776</v>
      </c>
      <c r="I569" t="s">
        <v>434</v>
      </c>
      <c r="J569" t="s">
        <v>54</v>
      </c>
      <c r="K569" s="1" t="s">
        <v>1064</v>
      </c>
      <c r="M569" t="s">
        <v>270</v>
      </c>
      <c r="N569" s="9">
        <v>8.68</v>
      </c>
      <c r="O569" s="9">
        <v>4.34</v>
      </c>
      <c r="P569" s="1">
        <v>13</v>
      </c>
      <c r="Q569" s="8">
        <v>17</v>
      </c>
      <c r="R569" t="s">
        <v>372</v>
      </c>
      <c r="S569" t="s">
        <v>488</v>
      </c>
      <c r="T569" t="s">
        <v>288</v>
      </c>
      <c r="U569" s="8">
        <v>1</v>
      </c>
      <c r="V569" s="8">
        <v>3</v>
      </c>
      <c r="W569" t="s">
        <v>774</v>
      </c>
      <c r="X569" s="8">
        <v>1</v>
      </c>
      <c r="Y569" s="8">
        <v>3</v>
      </c>
      <c r="Z569" s="1"/>
      <c r="AA569" s="14"/>
      <c r="AB569" s="10"/>
    </row>
    <row r="570" spans="2:28" x14ac:dyDescent="0.2">
      <c r="B570" t="s">
        <v>774</v>
      </c>
      <c r="C570" s="10" t="s">
        <v>436</v>
      </c>
      <c r="D570" t="s">
        <v>775</v>
      </c>
      <c r="E570" t="s">
        <v>780</v>
      </c>
      <c r="F570" s="8">
        <v>72</v>
      </c>
      <c r="G570" t="s">
        <v>303</v>
      </c>
      <c r="H570" t="s">
        <v>776</v>
      </c>
      <c r="I570" t="s">
        <v>351</v>
      </c>
      <c r="J570" t="s">
        <v>54</v>
      </c>
      <c r="K570" s="1" t="s">
        <v>1064</v>
      </c>
      <c r="M570" t="s">
        <v>270</v>
      </c>
      <c r="N570" s="9">
        <v>9.3000000000000007</v>
      </c>
      <c r="O570" s="9">
        <v>4.6500000000000004</v>
      </c>
      <c r="P570" s="1">
        <v>13</v>
      </c>
      <c r="Q570" s="8">
        <v>17</v>
      </c>
      <c r="R570" t="s">
        <v>372</v>
      </c>
      <c r="S570" t="s">
        <v>488</v>
      </c>
      <c r="T570" t="s">
        <v>288</v>
      </c>
      <c r="U570" s="8">
        <v>1</v>
      </c>
      <c r="V570" s="8">
        <v>3</v>
      </c>
      <c r="W570" t="s">
        <v>774</v>
      </c>
      <c r="X570" s="8">
        <v>1</v>
      </c>
      <c r="Y570" s="8">
        <v>3</v>
      </c>
      <c r="Z570" s="1"/>
      <c r="AA570" s="14"/>
      <c r="AB570" s="10"/>
    </row>
    <row r="571" spans="2:28" x14ac:dyDescent="0.2">
      <c r="B571" t="s">
        <v>774</v>
      </c>
      <c r="C571" s="10" t="s">
        <v>585</v>
      </c>
      <c r="D571" t="s">
        <v>775</v>
      </c>
      <c r="E571" t="s">
        <v>1428</v>
      </c>
      <c r="F571" s="8">
        <v>18</v>
      </c>
      <c r="G571" t="s">
        <v>303</v>
      </c>
      <c r="H571" t="s">
        <v>776</v>
      </c>
      <c r="I571" t="s">
        <v>351</v>
      </c>
      <c r="J571" t="s">
        <v>54</v>
      </c>
      <c r="K571" s="1" t="s">
        <v>1064</v>
      </c>
      <c r="M571" t="s">
        <v>270</v>
      </c>
      <c r="N571" s="9">
        <v>9.3000000000000007</v>
      </c>
      <c r="O571" s="9">
        <v>4.6500000000000004</v>
      </c>
      <c r="P571" s="1">
        <v>13</v>
      </c>
      <c r="Q571" s="8">
        <v>17</v>
      </c>
      <c r="R571" t="s">
        <v>372</v>
      </c>
      <c r="S571" t="s">
        <v>488</v>
      </c>
      <c r="T571" t="s">
        <v>288</v>
      </c>
      <c r="U571" s="8">
        <v>1</v>
      </c>
      <c r="V571" s="8">
        <v>3</v>
      </c>
      <c r="W571" t="s">
        <v>774</v>
      </c>
      <c r="X571" s="8">
        <v>1</v>
      </c>
      <c r="Y571" s="8">
        <v>3</v>
      </c>
      <c r="Z571" s="1"/>
      <c r="AA571" s="14"/>
      <c r="AB571" s="10"/>
    </row>
    <row r="572" spans="2:28" x14ac:dyDescent="0.2">
      <c r="B572" t="s">
        <v>774</v>
      </c>
      <c r="C572" s="10" t="s">
        <v>46</v>
      </c>
      <c r="D572" t="s">
        <v>775</v>
      </c>
      <c r="E572" t="s">
        <v>778</v>
      </c>
      <c r="F572" s="8">
        <v>38</v>
      </c>
      <c r="G572" t="s">
        <v>303</v>
      </c>
      <c r="H572" t="s">
        <v>777</v>
      </c>
      <c r="I572" t="s">
        <v>434</v>
      </c>
      <c r="J572" t="s">
        <v>54</v>
      </c>
      <c r="K572" s="1" t="s">
        <v>1064</v>
      </c>
      <c r="M572" t="s">
        <v>270</v>
      </c>
      <c r="N572" s="9">
        <v>7.56</v>
      </c>
      <c r="O572" s="9">
        <v>3.78</v>
      </c>
      <c r="P572" s="1">
        <v>13</v>
      </c>
      <c r="Q572" s="8">
        <v>17</v>
      </c>
      <c r="R572" t="s">
        <v>372</v>
      </c>
      <c r="S572" t="s">
        <v>488</v>
      </c>
      <c r="T572" t="s">
        <v>288</v>
      </c>
      <c r="U572" s="8">
        <v>1</v>
      </c>
      <c r="V572" s="8">
        <v>3</v>
      </c>
      <c r="W572" t="s">
        <v>774</v>
      </c>
      <c r="X572" s="8">
        <v>1</v>
      </c>
      <c r="Y572" s="8">
        <v>3</v>
      </c>
      <c r="Z572" s="1"/>
      <c r="AA572" s="14"/>
      <c r="AB572" s="10"/>
    </row>
    <row r="573" spans="2:28" x14ac:dyDescent="0.2">
      <c r="B573" t="s">
        <v>774</v>
      </c>
      <c r="C573" s="10" t="s">
        <v>345</v>
      </c>
      <c r="D573" t="s">
        <v>775</v>
      </c>
      <c r="E573" t="s">
        <v>779</v>
      </c>
      <c r="F573" s="8">
        <v>23</v>
      </c>
      <c r="G573" t="s">
        <v>303</v>
      </c>
      <c r="H573" t="s">
        <v>777</v>
      </c>
      <c r="I573" t="s">
        <v>434</v>
      </c>
      <c r="J573" t="s">
        <v>54</v>
      </c>
      <c r="K573" s="1" t="s">
        <v>1064</v>
      </c>
      <c r="M573" t="s">
        <v>270</v>
      </c>
      <c r="N573" s="9">
        <v>7.56</v>
      </c>
      <c r="O573" s="9">
        <v>3.78</v>
      </c>
      <c r="P573" s="1">
        <v>13</v>
      </c>
      <c r="Q573" s="8">
        <v>17</v>
      </c>
      <c r="R573" t="s">
        <v>372</v>
      </c>
      <c r="S573" t="s">
        <v>488</v>
      </c>
      <c r="T573" t="s">
        <v>288</v>
      </c>
      <c r="U573" s="8">
        <v>1</v>
      </c>
      <c r="V573" s="8">
        <v>3</v>
      </c>
      <c r="W573" t="s">
        <v>774</v>
      </c>
      <c r="X573" s="8">
        <v>1</v>
      </c>
      <c r="Y573" s="8">
        <v>3</v>
      </c>
      <c r="Z573" s="1"/>
      <c r="AA573" s="14"/>
      <c r="AB573" s="10"/>
    </row>
    <row r="574" spans="2:28" x14ac:dyDescent="0.2">
      <c r="B574" t="s">
        <v>774</v>
      </c>
      <c r="C574" s="10" t="s">
        <v>546</v>
      </c>
      <c r="D574" t="s">
        <v>775</v>
      </c>
      <c r="E574" t="s">
        <v>1029</v>
      </c>
      <c r="F574" s="8">
        <v>35</v>
      </c>
      <c r="G574" t="s">
        <v>303</v>
      </c>
      <c r="H574" t="s">
        <v>777</v>
      </c>
      <c r="I574" t="s">
        <v>434</v>
      </c>
      <c r="J574" t="s">
        <v>54</v>
      </c>
      <c r="K574" s="1" t="s">
        <v>1064</v>
      </c>
      <c r="M574" t="s">
        <v>270</v>
      </c>
      <c r="N574" s="9">
        <v>7.56</v>
      </c>
      <c r="O574" s="9">
        <v>3.78</v>
      </c>
      <c r="P574" s="1">
        <v>13</v>
      </c>
      <c r="Q574" s="8">
        <v>17</v>
      </c>
      <c r="R574" t="s">
        <v>372</v>
      </c>
      <c r="S574" t="s">
        <v>488</v>
      </c>
      <c r="T574" t="s">
        <v>288</v>
      </c>
      <c r="U574" s="8">
        <v>1</v>
      </c>
      <c r="V574" s="8">
        <v>3</v>
      </c>
      <c r="W574" t="s">
        <v>774</v>
      </c>
      <c r="X574" s="8">
        <v>1</v>
      </c>
      <c r="Y574" s="8">
        <v>3</v>
      </c>
      <c r="Z574" s="1"/>
      <c r="AA574" s="14"/>
      <c r="AB574" s="10"/>
    </row>
    <row r="575" spans="2:28" x14ac:dyDescent="0.2">
      <c r="B575" t="s">
        <v>774</v>
      </c>
      <c r="C575" s="10" t="s">
        <v>248</v>
      </c>
      <c r="D575" t="s">
        <v>775</v>
      </c>
      <c r="E575" t="s">
        <v>780</v>
      </c>
      <c r="F575" s="8">
        <v>72</v>
      </c>
      <c r="G575" t="s">
        <v>303</v>
      </c>
      <c r="H575" t="s">
        <v>777</v>
      </c>
      <c r="I575" t="s">
        <v>351</v>
      </c>
      <c r="J575" t="s">
        <v>54</v>
      </c>
      <c r="K575" s="1" t="s">
        <v>1064</v>
      </c>
      <c r="M575" t="s">
        <v>270</v>
      </c>
      <c r="N575" s="9">
        <v>8.1</v>
      </c>
      <c r="O575" s="9">
        <v>4.05</v>
      </c>
      <c r="P575" s="1">
        <v>13</v>
      </c>
      <c r="Q575" s="8">
        <v>17</v>
      </c>
      <c r="R575" t="s">
        <v>372</v>
      </c>
      <c r="S575" t="s">
        <v>488</v>
      </c>
      <c r="T575" t="s">
        <v>288</v>
      </c>
      <c r="U575" s="8">
        <v>1</v>
      </c>
      <c r="V575" s="8">
        <v>3</v>
      </c>
      <c r="W575" t="s">
        <v>774</v>
      </c>
      <c r="X575" s="8">
        <v>1</v>
      </c>
      <c r="Y575" s="8">
        <v>3</v>
      </c>
      <c r="Z575" s="1"/>
      <c r="AA575" s="14"/>
      <c r="AB575" s="10"/>
    </row>
    <row r="576" spans="2:28" x14ac:dyDescent="0.2">
      <c r="B576" t="s">
        <v>774</v>
      </c>
      <c r="C576" s="10" t="s">
        <v>223</v>
      </c>
      <c r="D576" t="s">
        <v>775</v>
      </c>
      <c r="E576" t="s">
        <v>1428</v>
      </c>
      <c r="F576" s="8">
        <v>18</v>
      </c>
      <c r="G576" t="s">
        <v>303</v>
      </c>
      <c r="H576" t="s">
        <v>777</v>
      </c>
      <c r="I576" t="s">
        <v>351</v>
      </c>
      <c r="J576" t="s">
        <v>54</v>
      </c>
      <c r="K576" s="1" t="s">
        <v>1064</v>
      </c>
      <c r="M576" t="s">
        <v>270</v>
      </c>
      <c r="N576" s="9">
        <v>8.1</v>
      </c>
      <c r="O576" s="9">
        <v>4.05</v>
      </c>
      <c r="P576" s="1">
        <v>13</v>
      </c>
      <c r="Q576" s="8">
        <v>17</v>
      </c>
      <c r="R576" t="s">
        <v>372</v>
      </c>
      <c r="S576" t="s">
        <v>488</v>
      </c>
      <c r="T576" t="s">
        <v>288</v>
      </c>
      <c r="U576" s="8">
        <v>1</v>
      </c>
      <c r="V576" s="8">
        <v>3</v>
      </c>
      <c r="W576" t="s">
        <v>774</v>
      </c>
      <c r="X576" s="8">
        <v>1</v>
      </c>
      <c r="Y576" s="8">
        <v>3</v>
      </c>
      <c r="Z576" s="1"/>
      <c r="AA576" s="14"/>
      <c r="AB576" s="10"/>
    </row>
    <row r="577" spans="2:28" x14ac:dyDescent="0.2">
      <c r="B577" t="s">
        <v>1538</v>
      </c>
      <c r="C577" s="10" t="s">
        <v>455</v>
      </c>
      <c r="D577" t="s">
        <v>1539</v>
      </c>
      <c r="E577" t="s">
        <v>1540</v>
      </c>
      <c r="F577" s="8">
        <v>18</v>
      </c>
      <c r="G577" t="s">
        <v>303</v>
      </c>
      <c r="H577" t="s">
        <v>1541</v>
      </c>
      <c r="I577" t="s">
        <v>351</v>
      </c>
      <c r="J577" t="s">
        <v>54</v>
      </c>
      <c r="K577" s="1" t="s">
        <v>1064</v>
      </c>
      <c r="M577" t="s">
        <v>270</v>
      </c>
      <c r="N577" s="9">
        <v>6.3</v>
      </c>
      <c r="O577" s="9">
        <v>3.15</v>
      </c>
      <c r="P577" s="1">
        <v>13</v>
      </c>
      <c r="Q577" s="8">
        <v>17</v>
      </c>
      <c r="R577" t="s">
        <v>372</v>
      </c>
      <c r="S577" t="s">
        <v>488</v>
      </c>
      <c r="T577" t="s">
        <v>530</v>
      </c>
      <c r="U577" s="8">
        <v>1</v>
      </c>
      <c r="V577" s="8">
        <v>3</v>
      </c>
      <c r="W577" t="s">
        <v>1538</v>
      </c>
      <c r="X577" s="8">
        <v>1</v>
      </c>
      <c r="Y577" s="8">
        <v>3</v>
      </c>
      <c r="Z577" s="1"/>
      <c r="AA577" s="14"/>
      <c r="AB577" s="10"/>
    </row>
    <row r="578" spans="2:28" s="23" customFormat="1" ht="14.25" x14ac:dyDescent="0.2">
      <c r="B578" s="23" t="s">
        <v>1538</v>
      </c>
      <c r="C578" s="24"/>
      <c r="D578" s="23" t="s">
        <v>1539</v>
      </c>
      <c r="E578" s="23" t="s">
        <v>1540</v>
      </c>
      <c r="F578" s="25"/>
      <c r="G578" s="23" t="s">
        <v>303</v>
      </c>
      <c r="H578" s="30" t="s">
        <v>1552</v>
      </c>
      <c r="I578" t="s">
        <v>351</v>
      </c>
      <c r="J578" s="23" t="s">
        <v>54</v>
      </c>
      <c r="K578" s="26" t="s">
        <v>1064</v>
      </c>
      <c r="M578" s="23" t="s">
        <v>270</v>
      </c>
      <c r="N578" s="27">
        <v>8.6999999999999993</v>
      </c>
      <c r="O578" s="27">
        <v>8.6999999999999993</v>
      </c>
      <c r="P578" s="26">
        <v>13</v>
      </c>
      <c r="Q578" s="25">
        <v>17</v>
      </c>
      <c r="R578" s="23" t="s">
        <v>372</v>
      </c>
      <c r="S578" s="23" t="s">
        <v>488</v>
      </c>
      <c r="T578" s="23" t="s">
        <v>530</v>
      </c>
      <c r="U578" s="25">
        <v>1</v>
      </c>
      <c r="V578" s="25">
        <v>3</v>
      </c>
      <c r="W578" s="23" t="s">
        <v>1538</v>
      </c>
      <c r="X578" s="25">
        <v>1</v>
      </c>
      <c r="Y578" s="25">
        <v>3</v>
      </c>
      <c r="Z578" s="26"/>
      <c r="AA578" s="28"/>
      <c r="AB578" s="24"/>
    </row>
    <row r="579" spans="2:28" s="23" customFormat="1" ht="14.25" x14ac:dyDescent="0.2">
      <c r="B579" s="23" t="s">
        <v>1538</v>
      </c>
      <c r="C579" s="24"/>
      <c r="D579" s="23" t="s">
        <v>1539</v>
      </c>
      <c r="E579" s="23" t="s">
        <v>1540</v>
      </c>
      <c r="F579" s="25"/>
      <c r="G579" s="23" t="s">
        <v>303</v>
      </c>
      <c r="H579" s="30" t="s">
        <v>1553</v>
      </c>
      <c r="I579" t="s">
        <v>351</v>
      </c>
      <c r="J579" s="23" t="s">
        <v>54</v>
      </c>
      <c r="K579" s="26" t="s">
        <v>1064</v>
      </c>
      <c r="M579" s="23" t="s">
        <v>270</v>
      </c>
      <c r="N579" s="27">
        <v>8.6999999999999993</v>
      </c>
      <c r="O579" s="27">
        <v>8.6999999999999993</v>
      </c>
      <c r="P579" s="26">
        <v>13</v>
      </c>
      <c r="Q579" s="25">
        <v>17</v>
      </c>
      <c r="R579" s="23" t="s">
        <v>372</v>
      </c>
      <c r="S579" s="23" t="s">
        <v>488</v>
      </c>
      <c r="T579" s="23" t="s">
        <v>530</v>
      </c>
      <c r="U579" s="25">
        <v>1</v>
      </c>
      <c r="V579" s="25">
        <v>3</v>
      </c>
      <c r="W579" s="23" t="s">
        <v>1538</v>
      </c>
      <c r="X579" s="25">
        <v>1</v>
      </c>
      <c r="Y579" s="25">
        <v>3</v>
      </c>
      <c r="Z579" s="26"/>
      <c r="AA579" s="28"/>
      <c r="AB579" s="24"/>
    </row>
    <row r="580" spans="2:28" x14ac:dyDescent="0.2">
      <c r="B580" t="s">
        <v>1462</v>
      </c>
      <c r="C580" s="10" t="s">
        <v>455</v>
      </c>
      <c r="D580" t="s">
        <v>1463</v>
      </c>
      <c r="E580" t="s">
        <v>1464</v>
      </c>
      <c r="F580" s="8">
        <v>38</v>
      </c>
      <c r="G580" t="s">
        <v>303</v>
      </c>
      <c r="H580" t="s">
        <v>1465</v>
      </c>
      <c r="I580" t="s">
        <v>351</v>
      </c>
      <c r="J580" t="s">
        <v>54</v>
      </c>
      <c r="K580" s="1" t="s">
        <v>1066</v>
      </c>
      <c r="M580" t="s">
        <v>270</v>
      </c>
      <c r="N580" s="9">
        <v>18.3</v>
      </c>
      <c r="O580" s="9">
        <v>9.15</v>
      </c>
      <c r="P580" s="1">
        <v>13</v>
      </c>
      <c r="Q580" s="8">
        <v>17</v>
      </c>
      <c r="R580" t="s">
        <v>372</v>
      </c>
      <c r="S580" t="s">
        <v>488</v>
      </c>
      <c r="T580" t="s">
        <v>530</v>
      </c>
      <c r="U580" s="8">
        <v>1</v>
      </c>
      <c r="V580" s="8">
        <v>3</v>
      </c>
      <c r="W580" t="s">
        <v>1462</v>
      </c>
      <c r="X580" s="8">
        <v>1</v>
      </c>
      <c r="Y580" s="8">
        <v>3</v>
      </c>
      <c r="Z580" s="1"/>
      <c r="AA580" s="14"/>
      <c r="AB580" s="10"/>
    </row>
    <row r="581" spans="2:28" x14ac:dyDescent="0.2">
      <c r="B581" t="s">
        <v>1462</v>
      </c>
      <c r="C581" s="10" t="s">
        <v>436</v>
      </c>
      <c r="D581" t="s">
        <v>1463</v>
      </c>
      <c r="E581" t="s">
        <v>1537</v>
      </c>
      <c r="F581" s="8">
        <v>18</v>
      </c>
      <c r="G581" t="s">
        <v>303</v>
      </c>
      <c r="H581" t="s">
        <v>1465</v>
      </c>
      <c r="I581" t="s">
        <v>351</v>
      </c>
      <c r="J581" t="s">
        <v>54</v>
      </c>
      <c r="K581" s="1" t="s">
        <v>1066</v>
      </c>
      <c r="M581" t="s">
        <v>270</v>
      </c>
      <c r="N581" s="9">
        <v>18.3</v>
      </c>
      <c r="O581" s="9">
        <v>9.15</v>
      </c>
      <c r="P581" s="1">
        <v>13</v>
      </c>
      <c r="Q581" s="8">
        <v>17</v>
      </c>
      <c r="R581" t="s">
        <v>372</v>
      </c>
      <c r="S581" t="s">
        <v>488</v>
      </c>
      <c r="T581" t="s">
        <v>530</v>
      </c>
      <c r="U581" s="8">
        <v>1</v>
      </c>
      <c r="V581" s="8">
        <v>3</v>
      </c>
      <c r="W581" t="s">
        <v>1462</v>
      </c>
      <c r="X581" s="8">
        <v>1</v>
      </c>
      <c r="Y581" s="8">
        <v>3</v>
      </c>
      <c r="Z581" s="1"/>
      <c r="AA581" s="14"/>
      <c r="AB581" s="10"/>
    </row>
    <row r="582" spans="2:28" x14ac:dyDescent="0.2">
      <c r="B582" t="s">
        <v>1462</v>
      </c>
      <c r="C582" s="10" t="s">
        <v>36</v>
      </c>
      <c r="D582" t="s">
        <v>1463</v>
      </c>
      <c r="E582" t="s">
        <v>1464</v>
      </c>
      <c r="F582" s="8">
        <v>38</v>
      </c>
      <c r="G582" t="s">
        <v>303</v>
      </c>
      <c r="H582" t="s">
        <v>1466</v>
      </c>
      <c r="I582" t="s">
        <v>351</v>
      </c>
      <c r="J582" t="s">
        <v>54</v>
      </c>
      <c r="K582" s="1" t="s">
        <v>1066</v>
      </c>
      <c r="M582" t="s">
        <v>270</v>
      </c>
      <c r="N582" s="9">
        <v>19.5</v>
      </c>
      <c r="O582" s="9">
        <v>9.75</v>
      </c>
      <c r="P582" s="1">
        <v>13</v>
      </c>
      <c r="Q582" s="8">
        <v>17</v>
      </c>
      <c r="R582" t="s">
        <v>372</v>
      </c>
      <c r="S582" t="s">
        <v>488</v>
      </c>
      <c r="T582" t="s">
        <v>530</v>
      </c>
      <c r="U582" s="8">
        <v>1</v>
      </c>
      <c r="V582" s="8">
        <v>3</v>
      </c>
      <c r="W582" t="s">
        <v>1462</v>
      </c>
      <c r="X582" s="8">
        <v>1</v>
      </c>
      <c r="Y582" s="8">
        <v>3</v>
      </c>
      <c r="Z582" s="1"/>
      <c r="AA582" s="14"/>
      <c r="AB582" s="10"/>
    </row>
    <row r="583" spans="2:28" x14ac:dyDescent="0.2">
      <c r="B583" t="s">
        <v>1462</v>
      </c>
      <c r="C583" s="10" t="s">
        <v>66</v>
      </c>
      <c r="D583" t="s">
        <v>1463</v>
      </c>
      <c r="E583" t="s">
        <v>1537</v>
      </c>
      <c r="F583" s="8">
        <v>18</v>
      </c>
      <c r="G583" t="s">
        <v>303</v>
      </c>
      <c r="H583" t="s">
        <v>1466</v>
      </c>
      <c r="I583" t="s">
        <v>351</v>
      </c>
      <c r="J583" t="s">
        <v>54</v>
      </c>
      <c r="K583" s="1" t="s">
        <v>1066</v>
      </c>
      <c r="M583" t="s">
        <v>270</v>
      </c>
      <c r="N583" s="9">
        <v>19.5</v>
      </c>
      <c r="O583" s="9">
        <v>9.75</v>
      </c>
      <c r="P583" s="1">
        <v>13</v>
      </c>
      <c r="Q583" s="8">
        <v>17</v>
      </c>
      <c r="R583" t="s">
        <v>372</v>
      </c>
      <c r="S583" t="s">
        <v>488</v>
      </c>
      <c r="T583" t="s">
        <v>530</v>
      </c>
      <c r="U583" s="8">
        <v>1</v>
      </c>
      <c r="V583" s="8">
        <v>3</v>
      </c>
      <c r="W583" t="s">
        <v>1462</v>
      </c>
      <c r="X583" s="8">
        <v>1</v>
      </c>
      <c r="Y583" s="8">
        <v>3</v>
      </c>
      <c r="Z583" s="1"/>
      <c r="AA583" s="14"/>
      <c r="AB583" s="10"/>
    </row>
    <row r="584" spans="2:28" x14ac:dyDescent="0.2">
      <c r="B584" t="s">
        <v>1462</v>
      </c>
      <c r="C584" s="10" t="s">
        <v>396</v>
      </c>
      <c r="D584" t="s">
        <v>1463</v>
      </c>
      <c r="E584" t="s">
        <v>1464</v>
      </c>
      <c r="F584" s="8">
        <v>38</v>
      </c>
      <c r="G584" t="s">
        <v>303</v>
      </c>
      <c r="H584" t="s">
        <v>1467</v>
      </c>
      <c r="I584" t="s">
        <v>351</v>
      </c>
      <c r="J584" t="s">
        <v>54</v>
      </c>
      <c r="K584" s="1" t="s">
        <v>1066</v>
      </c>
      <c r="M584" t="s">
        <v>270</v>
      </c>
      <c r="N584" s="9">
        <v>19.2</v>
      </c>
      <c r="O584" s="9">
        <v>9.6</v>
      </c>
      <c r="P584" s="1">
        <v>13</v>
      </c>
      <c r="Q584" s="8">
        <v>17</v>
      </c>
      <c r="R584" t="s">
        <v>372</v>
      </c>
      <c r="S584" t="s">
        <v>488</v>
      </c>
      <c r="T584" t="s">
        <v>530</v>
      </c>
      <c r="U584" s="8">
        <v>1</v>
      </c>
      <c r="V584" s="8">
        <v>3</v>
      </c>
      <c r="W584" t="s">
        <v>1462</v>
      </c>
      <c r="X584" s="8">
        <v>1</v>
      </c>
      <c r="Y584" s="8">
        <v>3</v>
      </c>
      <c r="Z584" s="1"/>
      <c r="AA584" s="14"/>
      <c r="AB584" s="10"/>
    </row>
    <row r="585" spans="2:28" x14ac:dyDescent="0.2">
      <c r="B585" t="s">
        <v>1462</v>
      </c>
      <c r="C585" s="10" t="s">
        <v>327</v>
      </c>
      <c r="D585" t="s">
        <v>1463</v>
      </c>
      <c r="E585" t="s">
        <v>1537</v>
      </c>
      <c r="F585" s="8">
        <v>18</v>
      </c>
      <c r="G585" t="s">
        <v>303</v>
      </c>
      <c r="H585" t="s">
        <v>1467</v>
      </c>
      <c r="I585" t="s">
        <v>351</v>
      </c>
      <c r="J585" t="s">
        <v>54</v>
      </c>
      <c r="K585" s="1" t="s">
        <v>1066</v>
      </c>
      <c r="M585" t="s">
        <v>270</v>
      </c>
      <c r="N585" s="9">
        <v>19.2</v>
      </c>
      <c r="O585" s="9">
        <v>9.6</v>
      </c>
      <c r="P585" s="1">
        <v>13</v>
      </c>
      <c r="Q585" s="8">
        <v>17</v>
      </c>
      <c r="R585" t="s">
        <v>372</v>
      </c>
      <c r="S585" t="s">
        <v>488</v>
      </c>
      <c r="T585" t="s">
        <v>530</v>
      </c>
      <c r="U585" s="8">
        <v>1</v>
      </c>
      <c r="V585" s="8">
        <v>3</v>
      </c>
      <c r="W585" t="s">
        <v>1462</v>
      </c>
      <c r="X585" s="8">
        <v>1</v>
      </c>
      <c r="Y585" s="8">
        <v>3</v>
      </c>
      <c r="Z585" s="1"/>
      <c r="AA585" s="14"/>
      <c r="AB585" s="10"/>
    </row>
    <row r="586" spans="2:28" x14ac:dyDescent="0.2">
      <c r="B586" t="s">
        <v>1462</v>
      </c>
      <c r="C586" s="10" t="s">
        <v>146</v>
      </c>
      <c r="D586" t="s">
        <v>1463</v>
      </c>
      <c r="E586" t="s">
        <v>1464</v>
      </c>
      <c r="F586" s="8">
        <v>38</v>
      </c>
      <c r="G586" t="s">
        <v>303</v>
      </c>
      <c r="H586" t="s">
        <v>1468</v>
      </c>
      <c r="I586" t="s">
        <v>351</v>
      </c>
      <c r="J586" t="s">
        <v>54</v>
      </c>
      <c r="K586" s="1" t="s">
        <v>1066</v>
      </c>
      <c r="M586" t="s">
        <v>270</v>
      </c>
      <c r="N586" s="9">
        <v>15</v>
      </c>
      <c r="O586" s="9">
        <v>7.5</v>
      </c>
      <c r="P586" s="1">
        <v>13</v>
      </c>
      <c r="Q586" s="8">
        <v>17</v>
      </c>
      <c r="R586" t="s">
        <v>372</v>
      </c>
      <c r="S586" t="s">
        <v>488</v>
      </c>
      <c r="T586" t="s">
        <v>530</v>
      </c>
      <c r="U586" s="8">
        <v>1</v>
      </c>
      <c r="V586" s="8">
        <v>3</v>
      </c>
      <c r="W586" t="s">
        <v>1462</v>
      </c>
      <c r="X586" s="8">
        <v>1</v>
      </c>
      <c r="Y586" s="8">
        <v>3</v>
      </c>
      <c r="Z586" s="1"/>
      <c r="AA586" s="14"/>
      <c r="AB586" s="10"/>
    </row>
    <row r="587" spans="2:28" x14ac:dyDescent="0.2">
      <c r="B587" t="s">
        <v>1462</v>
      </c>
      <c r="C587" s="10" t="s">
        <v>46</v>
      </c>
      <c r="D587" t="s">
        <v>1463</v>
      </c>
      <c r="E587" t="s">
        <v>1537</v>
      </c>
      <c r="F587" s="8">
        <v>18</v>
      </c>
      <c r="G587" t="s">
        <v>303</v>
      </c>
      <c r="H587" t="s">
        <v>1468</v>
      </c>
      <c r="I587" t="s">
        <v>351</v>
      </c>
      <c r="J587" t="s">
        <v>54</v>
      </c>
      <c r="K587" s="1" t="s">
        <v>1066</v>
      </c>
      <c r="M587" t="s">
        <v>270</v>
      </c>
      <c r="N587" s="9">
        <v>15</v>
      </c>
      <c r="O587" s="9">
        <v>7.5</v>
      </c>
      <c r="P587" s="1">
        <v>13</v>
      </c>
      <c r="Q587" s="8">
        <v>17</v>
      </c>
      <c r="R587" t="s">
        <v>372</v>
      </c>
      <c r="S587" t="s">
        <v>488</v>
      </c>
      <c r="T587" t="s">
        <v>530</v>
      </c>
      <c r="U587" s="8">
        <v>1</v>
      </c>
      <c r="V587" s="8">
        <v>3</v>
      </c>
      <c r="W587" t="s">
        <v>1462</v>
      </c>
      <c r="X587" s="8">
        <v>1</v>
      </c>
      <c r="Y587" s="8">
        <v>3</v>
      </c>
      <c r="Z587" s="1"/>
      <c r="AA587" s="14"/>
      <c r="AB587" s="10"/>
    </row>
    <row r="588" spans="2:28" x14ac:dyDescent="0.2">
      <c r="B588" t="s">
        <v>1302</v>
      </c>
      <c r="C588" s="10" t="s">
        <v>455</v>
      </c>
      <c r="D588" t="s">
        <v>1303</v>
      </c>
      <c r="E588" t="s">
        <v>1304</v>
      </c>
      <c r="F588" s="8">
        <v>23</v>
      </c>
      <c r="G588" t="s">
        <v>303</v>
      </c>
      <c r="H588" t="s">
        <v>1305</v>
      </c>
      <c r="I588" t="s">
        <v>434</v>
      </c>
      <c r="J588" t="s">
        <v>54</v>
      </c>
      <c r="K588" s="1" t="s">
        <v>1066</v>
      </c>
      <c r="M588" t="s">
        <v>270</v>
      </c>
      <c r="N588" s="9">
        <v>59.16</v>
      </c>
      <c r="O588" s="9">
        <v>59.16</v>
      </c>
      <c r="P588" s="1">
        <v>13</v>
      </c>
      <c r="Q588" s="8">
        <v>17</v>
      </c>
      <c r="R588" t="s">
        <v>372</v>
      </c>
      <c r="S588" t="s">
        <v>488</v>
      </c>
      <c r="T588" t="s">
        <v>288</v>
      </c>
      <c r="U588" s="8">
        <v>1</v>
      </c>
      <c r="V588" s="8">
        <v>3</v>
      </c>
      <c r="W588" t="s">
        <v>1302</v>
      </c>
      <c r="X588" s="8">
        <v>1</v>
      </c>
      <c r="Y588" s="8">
        <v>3</v>
      </c>
      <c r="Z588" s="1"/>
      <c r="AA588" s="14"/>
      <c r="AB588" s="10"/>
    </row>
    <row r="589" spans="2:28" x14ac:dyDescent="0.2">
      <c r="B589" t="s">
        <v>1302</v>
      </c>
      <c r="C589" s="10" t="s">
        <v>36</v>
      </c>
      <c r="D589" t="s">
        <v>1303</v>
      </c>
      <c r="E589" t="s">
        <v>1304</v>
      </c>
      <c r="F589" s="8">
        <v>23</v>
      </c>
      <c r="G589" t="s">
        <v>303</v>
      </c>
      <c r="H589" t="s">
        <v>1306</v>
      </c>
      <c r="I589" t="s">
        <v>734</v>
      </c>
      <c r="J589" t="s">
        <v>54</v>
      </c>
      <c r="K589" s="1" t="s">
        <v>1066</v>
      </c>
      <c r="M589" t="s">
        <v>270</v>
      </c>
      <c r="N589" s="9">
        <v>118.32</v>
      </c>
      <c r="O589" s="9">
        <v>118.32</v>
      </c>
      <c r="P589" s="1">
        <v>13</v>
      </c>
      <c r="Q589" s="8">
        <v>17</v>
      </c>
      <c r="R589" t="s">
        <v>372</v>
      </c>
      <c r="S589" t="s">
        <v>488</v>
      </c>
      <c r="T589" t="s">
        <v>288</v>
      </c>
      <c r="U589" s="8">
        <v>1</v>
      </c>
      <c r="V589" s="8">
        <v>3</v>
      </c>
      <c r="W589" t="s">
        <v>1302</v>
      </c>
      <c r="X589" s="8">
        <v>1</v>
      </c>
      <c r="Y589" s="8">
        <v>3</v>
      </c>
      <c r="Z589" s="1"/>
      <c r="AA589" s="14"/>
      <c r="AB589" s="10"/>
    </row>
    <row r="590" spans="2:28" x14ac:dyDescent="0.2">
      <c r="B590" t="s">
        <v>1302</v>
      </c>
      <c r="C590" s="10" t="s">
        <v>396</v>
      </c>
      <c r="D590" t="s">
        <v>1303</v>
      </c>
      <c r="E590" t="s">
        <v>1304</v>
      </c>
      <c r="F590" s="8">
        <v>23</v>
      </c>
      <c r="G590" t="s">
        <v>303</v>
      </c>
      <c r="H590" t="s">
        <v>1307</v>
      </c>
      <c r="I590" t="s">
        <v>734</v>
      </c>
      <c r="J590" t="s">
        <v>54</v>
      </c>
      <c r="K590" s="1" t="s">
        <v>1066</v>
      </c>
      <c r="M590" t="s">
        <v>270</v>
      </c>
      <c r="N590" s="9">
        <v>118.32</v>
      </c>
      <c r="O590" s="9">
        <v>118.32</v>
      </c>
      <c r="P590" s="1">
        <v>13</v>
      </c>
      <c r="Q590" s="8">
        <v>17</v>
      </c>
      <c r="R590" t="s">
        <v>372</v>
      </c>
      <c r="S590" t="s">
        <v>488</v>
      </c>
      <c r="T590" t="s">
        <v>288</v>
      </c>
      <c r="U590" s="8">
        <v>1</v>
      </c>
      <c r="V590" s="8">
        <v>3</v>
      </c>
      <c r="W590" t="s">
        <v>1302</v>
      </c>
      <c r="X590" s="8">
        <v>1</v>
      </c>
      <c r="Y590" s="8">
        <v>3</v>
      </c>
      <c r="Z590" s="1"/>
      <c r="AA590" s="14"/>
      <c r="AB590" s="10"/>
    </row>
    <row r="591" spans="2:28" x14ac:dyDescent="0.2">
      <c r="B591" t="s">
        <v>781</v>
      </c>
      <c r="C591" s="10" t="s">
        <v>455</v>
      </c>
      <c r="D591" t="s">
        <v>782</v>
      </c>
      <c r="E591" t="s">
        <v>783</v>
      </c>
      <c r="F591" s="8">
        <v>35</v>
      </c>
      <c r="G591" t="s">
        <v>303</v>
      </c>
      <c r="H591" t="s">
        <v>588</v>
      </c>
      <c r="I591" t="s">
        <v>456</v>
      </c>
      <c r="J591" t="s">
        <v>54</v>
      </c>
      <c r="K591" s="1" t="s">
        <v>1064</v>
      </c>
      <c r="M591" t="s">
        <v>270</v>
      </c>
      <c r="N591" s="9">
        <v>3.2</v>
      </c>
      <c r="O591" s="9">
        <v>2.4</v>
      </c>
      <c r="P591" s="1">
        <v>13</v>
      </c>
      <c r="Q591" s="8">
        <v>17</v>
      </c>
      <c r="R591" t="s">
        <v>372</v>
      </c>
      <c r="S591" t="s">
        <v>488</v>
      </c>
      <c r="T591" t="s">
        <v>288</v>
      </c>
      <c r="U591" s="8">
        <v>1</v>
      </c>
      <c r="V591" s="8">
        <v>3</v>
      </c>
      <c r="W591" t="s">
        <v>781</v>
      </c>
      <c r="X591" s="8">
        <v>1</v>
      </c>
      <c r="Y591" s="8">
        <v>3</v>
      </c>
      <c r="Z591" s="1"/>
      <c r="AA591" s="14"/>
      <c r="AB591" s="10"/>
    </row>
    <row r="592" spans="2:28" x14ac:dyDescent="0.2">
      <c r="B592" t="s">
        <v>781</v>
      </c>
      <c r="C592" s="10" t="s">
        <v>436</v>
      </c>
      <c r="D592" t="s">
        <v>782</v>
      </c>
      <c r="E592" t="s">
        <v>784</v>
      </c>
      <c r="F592" s="8">
        <v>38</v>
      </c>
      <c r="G592" t="s">
        <v>303</v>
      </c>
      <c r="H592" t="s">
        <v>588</v>
      </c>
      <c r="I592" t="s">
        <v>434</v>
      </c>
      <c r="J592" t="s">
        <v>54</v>
      </c>
      <c r="K592" s="1" t="s">
        <v>1064</v>
      </c>
      <c r="M592" t="s">
        <v>270</v>
      </c>
      <c r="N592" s="9">
        <v>4.4800000000000004</v>
      </c>
      <c r="O592" s="9">
        <v>3.36</v>
      </c>
      <c r="P592" s="1">
        <v>13</v>
      </c>
      <c r="Q592" s="8">
        <v>17</v>
      </c>
      <c r="R592" t="s">
        <v>372</v>
      </c>
      <c r="S592" t="s">
        <v>488</v>
      </c>
      <c r="T592" t="s">
        <v>288</v>
      </c>
      <c r="U592" s="8">
        <v>1</v>
      </c>
      <c r="V592" s="8">
        <v>3</v>
      </c>
      <c r="W592" t="s">
        <v>781</v>
      </c>
      <c r="X592" s="8">
        <v>1</v>
      </c>
      <c r="Y592" s="8">
        <v>3</v>
      </c>
      <c r="Z592" s="1"/>
      <c r="AA592" s="14"/>
      <c r="AB592" s="10"/>
    </row>
    <row r="593" spans="2:28" x14ac:dyDescent="0.2">
      <c r="B593" t="s">
        <v>781</v>
      </c>
      <c r="C593" s="10" t="s">
        <v>146</v>
      </c>
      <c r="D593" t="s">
        <v>782</v>
      </c>
      <c r="E593" t="s">
        <v>1429</v>
      </c>
      <c r="F593" s="8">
        <v>18</v>
      </c>
      <c r="G593" t="s">
        <v>303</v>
      </c>
      <c r="H593" t="s">
        <v>588</v>
      </c>
      <c r="I593" t="s">
        <v>434</v>
      </c>
      <c r="J593" t="s">
        <v>54</v>
      </c>
      <c r="K593" s="1" t="s">
        <v>1064</v>
      </c>
      <c r="M593" t="s">
        <v>270</v>
      </c>
      <c r="N593" s="9">
        <v>4.4800000000000004</v>
      </c>
      <c r="O593" s="9">
        <v>3.36</v>
      </c>
      <c r="P593" s="1">
        <v>13</v>
      </c>
      <c r="Q593" s="8">
        <v>17</v>
      </c>
      <c r="R593" t="s">
        <v>372</v>
      </c>
      <c r="S593" t="s">
        <v>488</v>
      </c>
      <c r="T593" t="s">
        <v>288</v>
      </c>
      <c r="U593" s="8">
        <v>1</v>
      </c>
      <c r="V593" s="8">
        <v>3</v>
      </c>
      <c r="W593" t="s">
        <v>781</v>
      </c>
      <c r="X593" s="8">
        <v>1</v>
      </c>
      <c r="Y593" s="8">
        <v>3</v>
      </c>
      <c r="Z593" s="1"/>
      <c r="AA593" s="14"/>
      <c r="AB593" s="10"/>
    </row>
    <row r="594" spans="2:28" x14ac:dyDescent="0.2">
      <c r="B594" t="s">
        <v>781</v>
      </c>
      <c r="C594" s="10" t="s">
        <v>502</v>
      </c>
      <c r="D594" t="s">
        <v>782</v>
      </c>
      <c r="E594" t="s">
        <v>783</v>
      </c>
      <c r="F594" s="8">
        <v>35</v>
      </c>
      <c r="G594" t="s">
        <v>303</v>
      </c>
      <c r="H594" t="s">
        <v>588</v>
      </c>
      <c r="I594" t="s">
        <v>351</v>
      </c>
      <c r="J594" t="s">
        <v>54</v>
      </c>
      <c r="K594" s="1" t="s">
        <v>1064</v>
      </c>
      <c r="M594" t="s">
        <v>270</v>
      </c>
      <c r="N594" s="9">
        <v>4.8</v>
      </c>
      <c r="O594" s="9">
        <v>3.6</v>
      </c>
      <c r="P594" s="1">
        <v>13</v>
      </c>
      <c r="Q594" s="8">
        <v>17</v>
      </c>
      <c r="R594" t="s">
        <v>372</v>
      </c>
      <c r="S594" t="s">
        <v>488</v>
      </c>
      <c r="T594" t="s">
        <v>288</v>
      </c>
      <c r="U594" s="8">
        <v>1</v>
      </c>
      <c r="V594" s="8">
        <v>3</v>
      </c>
      <c r="W594" t="s">
        <v>781</v>
      </c>
      <c r="X594" s="8">
        <v>1</v>
      </c>
      <c r="Y594" s="8">
        <v>3</v>
      </c>
      <c r="Z594" s="1"/>
      <c r="AA594" s="14"/>
      <c r="AB594" s="10"/>
    </row>
    <row r="595" spans="2:28" x14ac:dyDescent="0.2">
      <c r="B595" t="s">
        <v>781</v>
      </c>
      <c r="C595" s="10" t="s">
        <v>46</v>
      </c>
      <c r="D595" t="s">
        <v>782</v>
      </c>
      <c r="E595" t="s">
        <v>1386</v>
      </c>
      <c r="F595" s="8">
        <v>3</v>
      </c>
      <c r="G595" t="s">
        <v>303</v>
      </c>
      <c r="H595" t="s">
        <v>588</v>
      </c>
      <c r="I595" t="s">
        <v>351</v>
      </c>
      <c r="J595" t="s">
        <v>54</v>
      </c>
      <c r="K595" s="1" t="s">
        <v>1064</v>
      </c>
      <c r="M595" t="s">
        <v>270</v>
      </c>
      <c r="N595" s="9">
        <v>4.8</v>
      </c>
      <c r="O595" s="9">
        <v>3.6</v>
      </c>
      <c r="P595" s="1">
        <v>13</v>
      </c>
      <c r="Q595" s="8">
        <v>17</v>
      </c>
      <c r="R595" t="s">
        <v>372</v>
      </c>
      <c r="S595" t="s">
        <v>488</v>
      </c>
      <c r="T595" t="s">
        <v>288</v>
      </c>
      <c r="U595" s="8">
        <v>1</v>
      </c>
      <c r="V595" s="8">
        <v>3</v>
      </c>
      <c r="W595" t="s">
        <v>781</v>
      </c>
      <c r="X595" s="8">
        <v>1</v>
      </c>
      <c r="Y595" s="8">
        <v>3</v>
      </c>
      <c r="Z595" s="1"/>
      <c r="AA595" s="14"/>
      <c r="AB595" s="10"/>
    </row>
    <row r="596" spans="2:28" x14ac:dyDescent="0.2">
      <c r="B596" t="s">
        <v>781</v>
      </c>
      <c r="C596" s="10" t="s">
        <v>345</v>
      </c>
      <c r="D596" t="s">
        <v>782</v>
      </c>
      <c r="E596" t="s">
        <v>783</v>
      </c>
      <c r="F596" s="8">
        <v>35</v>
      </c>
      <c r="G596" t="s">
        <v>303</v>
      </c>
      <c r="H596" t="s">
        <v>151</v>
      </c>
      <c r="I596" t="s">
        <v>456</v>
      </c>
      <c r="J596" t="s">
        <v>54</v>
      </c>
      <c r="K596" s="1" t="s">
        <v>1064</v>
      </c>
      <c r="M596" t="s">
        <v>270</v>
      </c>
      <c r="N596" s="9">
        <v>3.4</v>
      </c>
      <c r="O596" s="9">
        <v>2.5499999999999998</v>
      </c>
      <c r="P596" s="1">
        <v>13</v>
      </c>
      <c r="Q596" s="8">
        <v>17</v>
      </c>
      <c r="R596" t="s">
        <v>372</v>
      </c>
      <c r="S596" t="s">
        <v>488</v>
      </c>
      <c r="T596" t="s">
        <v>288</v>
      </c>
      <c r="U596" s="8">
        <v>1</v>
      </c>
      <c r="V596" s="8">
        <v>3</v>
      </c>
      <c r="W596" t="s">
        <v>781</v>
      </c>
      <c r="X596" s="8">
        <v>1</v>
      </c>
      <c r="Y596" s="8">
        <v>3</v>
      </c>
      <c r="Z596" s="1"/>
      <c r="AA596" s="14"/>
      <c r="AB596" s="10"/>
    </row>
    <row r="597" spans="2:28" x14ac:dyDescent="0.2">
      <c r="B597" t="s">
        <v>781</v>
      </c>
      <c r="C597" s="10" t="s">
        <v>546</v>
      </c>
      <c r="D597" t="s">
        <v>782</v>
      </c>
      <c r="E597" t="s">
        <v>784</v>
      </c>
      <c r="F597" s="8">
        <v>38</v>
      </c>
      <c r="G597" t="s">
        <v>303</v>
      </c>
      <c r="H597" t="s">
        <v>151</v>
      </c>
      <c r="I597" t="s">
        <v>434</v>
      </c>
      <c r="J597" t="s">
        <v>54</v>
      </c>
      <c r="K597" s="1" t="s">
        <v>1064</v>
      </c>
      <c r="M597" t="s">
        <v>270</v>
      </c>
      <c r="N597" s="9">
        <v>4.76</v>
      </c>
      <c r="O597" s="9">
        <v>3.57</v>
      </c>
      <c r="P597" s="1">
        <v>13</v>
      </c>
      <c r="Q597" s="8">
        <v>17</v>
      </c>
      <c r="R597" t="s">
        <v>372</v>
      </c>
      <c r="S597" t="s">
        <v>488</v>
      </c>
      <c r="T597" t="s">
        <v>288</v>
      </c>
      <c r="U597" s="8">
        <v>1</v>
      </c>
      <c r="V597" s="8">
        <v>3</v>
      </c>
      <c r="W597" t="s">
        <v>781</v>
      </c>
      <c r="X597" s="8">
        <v>1</v>
      </c>
      <c r="Y597" s="8">
        <v>3</v>
      </c>
      <c r="Z597" s="1"/>
      <c r="AA597" s="14"/>
      <c r="AB597" s="10"/>
    </row>
    <row r="598" spans="2:28" x14ac:dyDescent="0.2">
      <c r="B598" t="s">
        <v>781</v>
      </c>
      <c r="C598" s="10" t="s">
        <v>223</v>
      </c>
      <c r="D598" t="s">
        <v>782</v>
      </c>
      <c r="E598" t="s">
        <v>785</v>
      </c>
      <c r="F598" s="8">
        <v>21</v>
      </c>
      <c r="G598" t="s">
        <v>303</v>
      </c>
      <c r="H598" t="s">
        <v>151</v>
      </c>
      <c r="I598" t="s">
        <v>434</v>
      </c>
      <c r="J598" t="s">
        <v>54</v>
      </c>
      <c r="K598" s="1" t="s">
        <v>1064</v>
      </c>
      <c r="M598" t="s">
        <v>270</v>
      </c>
      <c r="N598" s="9">
        <v>4.76</v>
      </c>
      <c r="O598" s="9">
        <v>3.57</v>
      </c>
      <c r="P598" s="1">
        <v>13</v>
      </c>
      <c r="Q598" s="8">
        <v>17</v>
      </c>
      <c r="R598" t="s">
        <v>372</v>
      </c>
      <c r="S598" t="s">
        <v>488</v>
      </c>
      <c r="T598" t="s">
        <v>288</v>
      </c>
      <c r="U598" s="8">
        <v>1</v>
      </c>
      <c r="V598" s="8">
        <v>3</v>
      </c>
      <c r="W598" t="s">
        <v>781</v>
      </c>
      <c r="X598" s="8">
        <v>1</v>
      </c>
      <c r="Y598" s="8">
        <v>3</v>
      </c>
      <c r="Z598" s="1"/>
      <c r="AA598" s="14"/>
      <c r="AB598" s="10"/>
    </row>
    <row r="599" spans="2:28" x14ac:dyDescent="0.2">
      <c r="B599" t="s">
        <v>781</v>
      </c>
      <c r="C599" s="10" t="s">
        <v>188</v>
      </c>
      <c r="D599" t="s">
        <v>782</v>
      </c>
      <c r="E599" t="s">
        <v>1429</v>
      </c>
      <c r="F599" s="8">
        <v>18</v>
      </c>
      <c r="G599" t="s">
        <v>303</v>
      </c>
      <c r="H599" t="s">
        <v>151</v>
      </c>
      <c r="I599" t="s">
        <v>434</v>
      </c>
      <c r="J599" t="s">
        <v>54</v>
      </c>
      <c r="K599" s="1" t="s">
        <v>1064</v>
      </c>
      <c r="M599" t="s">
        <v>270</v>
      </c>
      <c r="N599" s="9">
        <v>4.76</v>
      </c>
      <c r="O599" s="9">
        <v>3.57</v>
      </c>
      <c r="P599" s="1">
        <v>13</v>
      </c>
      <c r="Q599" s="8">
        <v>17</v>
      </c>
      <c r="R599" t="s">
        <v>372</v>
      </c>
      <c r="S599" t="s">
        <v>488</v>
      </c>
      <c r="T599" t="s">
        <v>288</v>
      </c>
      <c r="U599" s="8">
        <v>1</v>
      </c>
      <c r="V599" s="8">
        <v>3</v>
      </c>
      <c r="W599" t="s">
        <v>781</v>
      </c>
      <c r="X599" s="8">
        <v>1</v>
      </c>
      <c r="Y599" s="8">
        <v>3</v>
      </c>
      <c r="Z599" s="1"/>
      <c r="AA599" s="14"/>
      <c r="AB599" s="10"/>
    </row>
    <row r="600" spans="2:28" x14ac:dyDescent="0.2">
      <c r="B600" t="s">
        <v>781</v>
      </c>
      <c r="C600" s="10" t="s">
        <v>201</v>
      </c>
      <c r="D600" t="s">
        <v>782</v>
      </c>
      <c r="E600" t="s">
        <v>783</v>
      </c>
      <c r="F600" s="8">
        <v>35</v>
      </c>
      <c r="G600" t="s">
        <v>303</v>
      </c>
      <c r="H600" t="s">
        <v>151</v>
      </c>
      <c r="I600" t="s">
        <v>351</v>
      </c>
      <c r="J600" t="s">
        <v>54</v>
      </c>
      <c r="K600" s="1" t="s">
        <v>1064</v>
      </c>
      <c r="M600" t="s">
        <v>270</v>
      </c>
      <c r="N600" s="9">
        <v>5.0999999999999996</v>
      </c>
      <c r="O600" s="9">
        <v>3.83</v>
      </c>
      <c r="P600" s="1">
        <v>13</v>
      </c>
      <c r="Q600" s="8">
        <v>17</v>
      </c>
      <c r="R600" t="s">
        <v>372</v>
      </c>
      <c r="S600" t="s">
        <v>488</v>
      </c>
      <c r="T600" t="s">
        <v>288</v>
      </c>
      <c r="U600" s="8">
        <v>1</v>
      </c>
      <c r="V600" s="8">
        <v>3</v>
      </c>
      <c r="W600" t="s">
        <v>781</v>
      </c>
      <c r="X600" s="8">
        <v>1</v>
      </c>
      <c r="Y600" s="8">
        <v>3</v>
      </c>
      <c r="Z600" s="1"/>
      <c r="AA600" s="14"/>
      <c r="AB600" s="10"/>
    </row>
    <row r="601" spans="2:28" x14ac:dyDescent="0.2">
      <c r="B601" t="s">
        <v>781</v>
      </c>
      <c r="C601" s="10" t="s">
        <v>483</v>
      </c>
      <c r="D601" t="s">
        <v>782</v>
      </c>
      <c r="E601" t="s">
        <v>1386</v>
      </c>
      <c r="F601" s="8">
        <v>3</v>
      </c>
      <c r="G601" t="s">
        <v>303</v>
      </c>
      <c r="H601" t="s">
        <v>151</v>
      </c>
      <c r="I601" t="s">
        <v>351</v>
      </c>
      <c r="J601" t="s">
        <v>54</v>
      </c>
      <c r="K601" s="1" t="s">
        <v>1064</v>
      </c>
      <c r="M601" t="s">
        <v>270</v>
      </c>
      <c r="N601" s="9">
        <v>5.0999999999999996</v>
      </c>
      <c r="O601" s="9">
        <v>3.83</v>
      </c>
      <c r="P601" s="1">
        <v>13</v>
      </c>
      <c r="Q601" s="8">
        <v>17</v>
      </c>
      <c r="R601" t="s">
        <v>372</v>
      </c>
      <c r="S601" t="s">
        <v>488</v>
      </c>
      <c r="T601" t="s">
        <v>288</v>
      </c>
      <c r="U601" s="8">
        <v>1</v>
      </c>
      <c r="V601" s="8">
        <v>3</v>
      </c>
      <c r="W601" t="s">
        <v>781</v>
      </c>
      <c r="X601" s="8">
        <v>1</v>
      </c>
      <c r="Y601" s="8">
        <v>3</v>
      </c>
      <c r="Z601" s="1"/>
      <c r="AA601" s="14"/>
      <c r="AB601" s="10"/>
    </row>
    <row r="602" spans="2:28" x14ac:dyDescent="0.2">
      <c r="B602" t="s">
        <v>786</v>
      </c>
      <c r="C602" s="10" t="s">
        <v>455</v>
      </c>
      <c r="D602" t="s">
        <v>787</v>
      </c>
      <c r="E602" t="s">
        <v>788</v>
      </c>
      <c r="F602" s="8">
        <v>1</v>
      </c>
      <c r="G602" t="s">
        <v>303</v>
      </c>
      <c r="H602" t="s">
        <v>588</v>
      </c>
      <c r="I602" t="s">
        <v>351</v>
      </c>
      <c r="J602" t="s">
        <v>54</v>
      </c>
      <c r="K602" s="1" t="s">
        <v>1064</v>
      </c>
      <c r="M602" t="s">
        <v>270</v>
      </c>
      <c r="N602" s="9">
        <v>4.5</v>
      </c>
      <c r="O602" s="9">
        <v>1.35</v>
      </c>
      <c r="P602" s="1">
        <v>13</v>
      </c>
      <c r="Q602" s="8">
        <v>17</v>
      </c>
      <c r="R602" t="s">
        <v>372</v>
      </c>
      <c r="S602" t="s">
        <v>488</v>
      </c>
      <c r="T602" t="s">
        <v>530</v>
      </c>
      <c r="U602" s="8">
        <v>1</v>
      </c>
      <c r="V602" s="8">
        <v>3</v>
      </c>
      <c r="W602" t="s">
        <v>786</v>
      </c>
      <c r="X602" s="8">
        <v>1</v>
      </c>
      <c r="Y602" s="8">
        <v>3</v>
      </c>
      <c r="Z602" s="1"/>
      <c r="AA602" s="14"/>
      <c r="AB602" s="10"/>
    </row>
    <row r="603" spans="2:28" x14ac:dyDescent="0.2">
      <c r="B603" t="s">
        <v>786</v>
      </c>
      <c r="C603" s="10" t="s">
        <v>146</v>
      </c>
      <c r="D603" t="s">
        <v>787</v>
      </c>
      <c r="E603" t="s">
        <v>789</v>
      </c>
      <c r="F603" s="8">
        <v>72</v>
      </c>
      <c r="G603" t="s">
        <v>303</v>
      </c>
      <c r="H603" t="s">
        <v>588</v>
      </c>
      <c r="I603" t="s">
        <v>351</v>
      </c>
      <c r="J603" t="s">
        <v>54</v>
      </c>
      <c r="K603" s="1" t="s">
        <v>1064</v>
      </c>
      <c r="M603" t="s">
        <v>270</v>
      </c>
      <c r="N603" s="9">
        <v>4.5</v>
      </c>
      <c r="O603" s="9">
        <v>1.35</v>
      </c>
      <c r="P603" s="1">
        <v>13</v>
      </c>
      <c r="Q603" s="8">
        <v>17</v>
      </c>
      <c r="R603" t="s">
        <v>372</v>
      </c>
      <c r="S603" t="s">
        <v>488</v>
      </c>
      <c r="T603" t="s">
        <v>530</v>
      </c>
      <c r="U603" s="8">
        <v>1</v>
      </c>
      <c r="V603" s="8">
        <v>3</v>
      </c>
      <c r="W603" t="s">
        <v>786</v>
      </c>
      <c r="X603" s="8">
        <v>1</v>
      </c>
      <c r="Y603" s="8">
        <v>3</v>
      </c>
      <c r="Z603" s="1"/>
      <c r="AA603" s="14"/>
      <c r="AB603" s="10"/>
    </row>
    <row r="604" spans="2:28" x14ac:dyDescent="0.2">
      <c r="B604" t="s">
        <v>786</v>
      </c>
      <c r="C604" s="10" t="s">
        <v>66</v>
      </c>
      <c r="D604" t="s">
        <v>787</v>
      </c>
      <c r="E604" t="s">
        <v>1143</v>
      </c>
      <c r="F604" s="8">
        <v>35</v>
      </c>
      <c r="G604" t="s">
        <v>303</v>
      </c>
      <c r="H604" t="s">
        <v>588</v>
      </c>
      <c r="I604" t="s">
        <v>351</v>
      </c>
      <c r="J604" t="s">
        <v>54</v>
      </c>
      <c r="K604" s="1" t="s">
        <v>1064</v>
      </c>
      <c r="M604" t="s">
        <v>270</v>
      </c>
      <c r="N604" s="9">
        <v>4.5</v>
      </c>
      <c r="O604" s="9">
        <v>1.35</v>
      </c>
      <c r="P604" s="1">
        <v>13</v>
      </c>
      <c r="Q604" s="8">
        <v>17</v>
      </c>
      <c r="R604" t="s">
        <v>372</v>
      </c>
      <c r="S604" t="s">
        <v>488</v>
      </c>
      <c r="T604" t="s">
        <v>530</v>
      </c>
      <c r="U604" s="8">
        <v>1</v>
      </c>
      <c r="V604" s="8">
        <v>3</v>
      </c>
      <c r="W604" t="s">
        <v>786</v>
      </c>
      <c r="X604" s="8">
        <v>1</v>
      </c>
      <c r="Y604" s="8">
        <v>3</v>
      </c>
      <c r="Z604" s="1"/>
      <c r="AA604" s="14"/>
      <c r="AB604" s="10"/>
    </row>
    <row r="605" spans="2:28" ht="13.5" customHeight="1" x14ac:dyDescent="0.2">
      <c r="B605" t="s">
        <v>786</v>
      </c>
      <c r="C605" s="10" t="s">
        <v>585</v>
      </c>
      <c r="D605" t="s">
        <v>787</v>
      </c>
      <c r="E605" t="s">
        <v>790</v>
      </c>
      <c r="F605" s="8">
        <v>34</v>
      </c>
      <c r="G605" t="s">
        <v>303</v>
      </c>
      <c r="H605" t="s">
        <v>588</v>
      </c>
      <c r="I605" t="s">
        <v>351</v>
      </c>
      <c r="J605" t="s">
        <v>54</v>
      </c>
      <c r="K605" s="1" t="s">
        <v>1064</v>
      </c>
      <c r="M605" t="s">
        <v>270</v>
      </c>
      <c r="N605" s="9">
        <v>4.5</v>
      </c>
      <c r="O605" s="9">
        <v>1.35</v>
      </c>
      <c r="P605" s="1">
        <v>13</v>
      </c>
      <c r="Q605" s="8">
        <v>17</v>
      </c>
      <c r="R605" t="s">
        <v>372</v>
      </c>
      <c r="S605" t="s">
        <v>488</v>
      </c>
      <c r="T605" t="s">
        <v>530</v>
      </c>
      <c r="U605" s="8">
        <v>1</v>
      </c>
      <c r="V605" s="8">
        <v>3</v>
      </c>
      <c r="W605" t="s">
        <v>786</v>
      </c>
      <c r="X605" s="8">
        <v>1</v>
      </c>
      <c r="Y605" s="8">
        <v>3</v>
      </c>
      <c r="Z605" s="1"/>
      <c r="AA605" s="14"/>
      <c r="AB605" s="10"/>
    </row>
    <row r="606" spans="2:28" x14ac:dyDescent="0.2">
      <c r="B606" t="s">
        <v>786</v>
      </c>
      <c r="C606" s="10" t="s">
        <v>25</v>
      </c>
      <c r="D606" t="s">
        <v>787</v>
      </c>
      <c r="E606" t="s">
        <v>1298</v>
      </c>
      <c r="F606" s="8">
        <v>38</v>
      </c>
      <c r="G606" t="s">
        <v>303</v>
      </c>
      <c r="H606" t="s">
        <v>588</v>
      </c>
      <c r="I606" t="s">
        <v>351</v>
      </c>
      <c r="J606" t="s">
        <v>54</v>
      </c>
      <c r="K606" s="1" t="s">
        <v>1064</v>
      </c>
      <c r="M606" t="s">
        <v>270</v>
      </c>
      <c r="N606" s="9">
        <v>4.5</v>
      </c>
      <c r="O606" s="9">
        <v>1.35</v>
      </c>
      <c r="P606" s="1">
        <v>13</v>
      </c>
      <c r="Q606" s="8">
        <v>17</v>
      </c>
      <c r="R606" t="s">
        <v>372</v>
      </c>
      <c r="S606" t="s">
        <v>488</v>
      </c>
      <c r="T606" t="s">
        <v>530</v>
      </c>
      <c r="U606" s="8">
        <v>1</v>
      </c>
      <c r="V606" s="8">
        <v>3</v>
      </c>
      <c r="W606" t="s">
        <v>786</v>
      </c>
      <c r="X606" s="8">
        <v>1</v>
      </c>
      <c r="Y606" s="8">
        <v>3</v>
      </c>
      <c r="Z606" s="1"/>
      <c r="AA606" s="14"/>
      <c r="AB606" s="10"/>
    </row>
    <row r="607" spans="2:28" x14ac:dyDescent="0.2">
      <c r="B607" t="s">
        <v>786</v>
      </c>
      <c r="C607" s="10" t="s">
        <v>436</v>
      </c>
      <c r="D607" t="s">
        <v>787</v>
      </c>
      <c r="E607" t="s">
        <v>1376</v>
      </c>
      <c r="F607" s="8">
        <v>3</v>
      </c>
      <c r="G607" t="s">
        <v>303</v>
      </c>
      <c r="H607" t="s">
        <v>588</v>
      </c>
      <c r="I607" t="s">
        <v>351</v>
      </c>
      <c r="J607" t="s">
        <v>54</v>
      </c>
      <c r="K607" s="1" t="s">
        <v>1064</v>
      </c>
      <c r="M607" t="s">
        <v>270</v>
      </c>
      <c r="N607" s="9">
        <v>4.5</v>
      </c>
      <c r="O607" s="9">
        <v>1.35</v>
      </c>
      <c r="P607" s="1">
        <v>13</v>
      </c>
      <c r="Q607" s="8">
        <v>17</v>
      </c>
      <c r="R607" t="s">
        <v>372</v>
      </c>
      <c r="S607" t="s">
        <v>488</v>
      </c>
      <c r="T607" t="s">
        <v>530</v>
      </c>
      <c r="U607" s="8">
        <v>1</v>
      </c>
      <c r="V607" s="8">
        <v>3</v>
      </c>
      <c r="W607" t="s">
        <v>786</v>
      </c>
      <c r="X607" s="8">
        <v>1</v>
      </c>
      <c r="Y607" s="8">
        <v>3</v>
      </c>
      <c r="Z607" s="1"/>
      <c r="AA607" s="14"/>
      <c r="AB607" s="10"/>
    </row>
    <row r="608" spans="2:28" x14ac:dyDescent="0.2">
      <c r="B608" t="s">
        <v>786</v>
      </c>
      <c r="C608" s="10" t="s">
        <v>327</v>
      </c>
      <c r="D608" t="s">
        <v>787</v>
      </c>
      <c r="E608" t="s">
        <v>1430</v>
      </c>
      <c r="F608" s="8">
        <v>18</v>
      </c>
      <c r="G608" t="s">
        <v>303</v>
      </c>
      <c r="H608" t="s">
        <v>588</v>
      </c>
      <c r="I608" t="s">
        <v>351</v>
      </c>
      <c r="J608" t="s">
        <v>54</v>
      </c>
      <c r="K608" s="1" t="s">
        <v>1064</v>
      </c>
      <c r="M608" t="s">
        <v>270</v>
      </c>
      <c r="N608" s="9">
        <v>4.5</v>
      </c>
      <c r="O608" s="9">
        <v>1.35</v>
      </c>
      <c r="P608" s="1">
        <v>13</v>
      </c>
      <c r="Q608" s="8">
        <v>17</v>
      </c>
      <c r="R608" t="s">
        <v>372</v>
      </c>
      <c r="S608" t="s">
        <v>488</v>
      </c>
      <c r="T608" t="s">
        <v>530</v>
      </c>
      <c r="U608" s="8">
        <v>1</v>
      </c>
      <c r="V608" s="8">
        <v>3</v>
      </c>
      <c r="W608" t="s">
        <v>786</v>
      </c>
      <c r="X608" s="8">
        <v>1</v>
      </c>
      <c r="Y608" s="8">
        <v>3</v>
      </c>
      <c r="Z608" s="1"/>
      <c r="AA608" s="14"/>
      <c r="AB608" s="10"/>
    </row>
    <row r="609" spans="2:28" x14ac:dyDescent="0.2">
      <c r="B609" t="s">
        <v>786</v>
      </c>
      <c r="C609" s="10" t="s">
        <v>36</v>
      </c>
      <c r="D609" t="s">
        <v>787</v>
      </c>
      <c r="E609" t="s">
        <v>1454</v>
      </c>
      <c r="F609" s="8">
        <v>2</v>
      </c>
      <c r="G609" t="s">
        <v>303</v>
      </c>
      <c r="H609" t="s">
        <v>588</v>
      </c>
      <c r="I609" t="s">
        <v>351</v>
      </c>
      <c r="J609" t="s">
        <v>54</v>
      </c>
      <c r="K609" s="1" t="s">
        <v>1064</v>
      </c>
      <c r="M609" t="s">
        <v>270</v>
      </c>
      <c r="N609" s="9">
        <v>4.5</v>
      </c>
      <c r="O609" s="9">
        <v>1.35</v>
      </c>
      <c r="P609" s="1">
        <v>13</v>
      </c>
      <c r="Q609" s="8">
        <v>17</v>
      </c>
      <c r="R609" t="s">
        <v>372</v>
      </c>
      <c r="S609" t="s">
        <v>488</v>
      </c>
      <c r="T609" t="s">
        <v>530</v>
      </c>
      <c r="U609" s="8">
        <v>1</v>
      </c>
      <c r="V609" s="8">
        <v>3</v>
      </c>
      <c r="W609" t="s">
        <v>786</v>
      </c>
      <c r="X609" s="8">
        <v>1</v>
      </c>
      <c r="Y609" s="8">
        <v>3</v>
      </c>
      <c r="Z609" s="1"/>
      <c r="AA609" s="14"/>
      <c r="AB609" s="10"/>
    </row>
    <row r="610" spans="2:28" x14ac:dyDescent="0.2">
      <c r="B610" t="s">
        <v>786</v>
      </c>
      <c r="C610" s="10" t="s">
        <v>483</v>
      </c>
      <c r="D610" t="s">
        <v>787</v>
      </c>
      <c r="E610" t="s">
        <v>788</v>
      </c>
      <c r="F610" s="8">
        <v>1</v>
      </c>
      <c r="G610" t="s">
        <v>303</v>
      </c>
      <c r="H610" t="s">
        <v>151</v>
      </c>
      <c r="I610" t="s">
        <v>351</v>
      </c>
      <c r="J610" t="s">
        <v>54</v>
      </c>
      <c r="K610" s="1" t="s">
        <v>1064</v>
      </c>
      <c r="M610" t="s">
        <v>270</v>
      </c>
      <c r="N610" s="9">
        <v>7.2</v>
      </c>
      <c r="O610" s="9">
        <v>2.16</v>
      </c>
      <c r="P610" s="1">
        <v>13</v>
      </c>
      <c r="Q610" s="8">
        <v>17</v>
      </c>
      <c r="R610" t="s">
        <v>372</v>
      </c>
      <c r="S610" t="s">
        <v>488</v>
      </c>
      <c r="T610" t="s">
        <v>530</v>
      </c>
      <c r="U610" s="8">
        <v>1</v>
      </c>
      <c r="V610" s="8">
        <v>3</v>
      </c>
      <c r="W610" t="s">
        <v>786</v>
      </c>
      <c r="X610" s="8">
        <v>1</v>
      </c>
      <c r="Y610" s="8">
        <v>3</v>
      </c>
      <c r="Z610" s="1"/>
      <c r="AA610" s="14"/>
      <c r="AB610" s="10"/>
    </row>
    <row r="611" spans="2:28" x14ac:dyDescent="0.2">
      <c r="B611" t="s">
        <v>786</v>
      </c>
      <c r="C611" s="10" t="s">
        <v>413</v>
      </c>
      <c r="D611" t="s">
        <v>787</v>
      </c>
      <c r="E611" t="s">
        <v>789</v>
      </c>
      <c r="F611" s="8">
        <v>72</v>
      </c>
      <c r="G611" t="s">
        <v>303</v>
      </c>
      <c r="H611" t="s">
        <v>151</v>
      </c>
      <c r="I611" t="s">
        <v>351</v>
      </c>
      <c r="J611" t="s">
        <v>54</v>
      </c>
      <c r="K611" s="1" t="s">
        <v>1064</v>
      </c>
      <c r="M611" t="s">
        <v>270</v>
      </c>
      <c r="N611" s="9">
        <v>7.2</v>
      </c>
      <c r="O611" s="9">
        <v>2.16</v>
      </c>
      <c r="P611" s="1">
        <v>13</v>
      </c>
      <c r="Q611" s="8">
        <v>17</v>
      </c>
      <c r="R611" t="s">
        <v>372</v>
      </c>
      <c r="S611" t="s">
        <v>488</v>
      </c>
      <c r="T611" t="s">
        <v>530</v>
      </c>
      <c r="U611" s="8">
        <v>1</v>
      </c>
      <c r="V611" s="8">
        <v>3</v>
      </c>
      <c r="W611" t="s">
        <v>786</v>
      </c>
      <c r="X611" s="8">
        <v>1</v>
      </c>
      <c r="Y611" s="8">
        <v>3</v>
      </c>
      <c r="Z611" s="1"/>
      <c r="AA611" s="14"/>
      <c r="AB611" s="10"/>
    </row>
    <row r="612" spans="2:28" x14ac:dyDescent="0.2">
      <c r="B612" t="s">
        <v>786</v>
      </c>
      <c r="C612" s="10" t="s">
        <v>355</v>
      </c>
      <c r="D612" t="s">
        <v>787</v>
      </c>
      <c r="E612" t="s">
        <v>1143</v>
      </c>
      <c r="F612" s="8">
        <v>35</v>
      </c>
      <c r="G612" t="s">
        <v>303</v>
      </c>
      <c r="H612" t="s">
        <v>151</v>
      </c>
      <c r="I612" t="s">
        <v>351</v>
      </c>
      <c r="J612" t="s">
        <v>54</v>
      </c>
      <c r="K612" s="1" t="s">
        <v>1064</v>
      </c>
      <c r="M612" t="s">
        <v>270</v>
      </c>
      <c r="N612" s="9">
        <v>7.2</v>
      </c>
      <c r="O612" s="9">
        <v>2.16</v>
      </c>
      <c r="P612" s="1">
        <v>13</v>
      </c>
      <c r="Q612" s="8">
        <v>17</v>
      </c>
      <c r="R612" t="s">
        <v>372</v>
      </c>
      <c r="S612" t="s">
        <v>488</v>
      </c>
      <c r="T612" t="s">
        <v>530</v>
      </c>
      <c r="U612" s="8">
        <v>1</v>
      </c>
      <c r="V612" s="8">
        <v>3</v>
      </c>
      <c r="W612" t="s">
        <v>786</v>
      </c>
      <c r="X612" s="8">
        <v>1</v>
      </c>
      <c r="Y612" s="8">
        <v>3</v>
      </c>
      <c r="Z612" s="1"/>
      <c r="AA612" s="14"/>
      <c r="AB612" s="10"/>
    </row>
    <row r="613" spans="2:28" x14ac:dyDescent="0.2">
      <c r="B613" t="s">
        <v>786</v>
      </c>
      <c r="C613" s="10" t="s">
        <v>298</v>
      </c>
      <c r="D613" t="s">
        <v>787</v>
      </c>
      <c r="E613" t="s">
        <v>790</v>
      </c>
      <c r="F613" s="8">
        <v>34</v>
      </c>
      <c r="G613" t="s">
        <v>303</v>
      </c>
      <c r="H613" t="s">
        <v>151</v>
      </c>
      <c r="I613" t="s">
        <v>351</v>
      </c>
      <c r="J613" t="s">
        <v>54</v>
      </c>
      <c r="K613" s="1" t="s">
        <v>1064</v>
      </c>
      <c r="M613" t="s">
        <v>270</v>
      </c>
      <c r="N613" s="9">
        <v>7.2</v>
      </c>
      <c r="O613" s="9">
        <v>2.16</v>
      </c>
      <c r="P613" s="1">
        <v>13</v>
      </c>
      <c r="Q613" s="8">
        <v>17</v>
      </c>
      <c r="R613" t="s">
        <v>372</v>
      </c>
      <c r="S613" t="s">
        <v>488</v>
      </c>
      <c r="T613" t="s">
        <v>530</v>
      </c>
      <c r="U613" s="8">
        <v>1</v>
      </c>
      <c r="V613" s="8">
        <v>3</v>
      </c>
      <c r="W613" t="s">
        <v>786</v>
      </c>
      <c r="X613" s="8">
        <v>1</v>
      </c>
      <c r="Y613" s="8">
        <v>3</v>
      </c>
      <c r="Z613" s="1"/>
      <c r="AA613" s="14"/>
      <c r="AB613" s="10"/>
    </row>
    <row r="614" spans="2:28" x14ac:dyDescent="0.2">
      <c r="B614" t="s">
        <v>786</v>
      </c>
      <c r="C614" s="10" t="s">
        <v>834</v>
      </c>
      <c r="D614" t="s">
        <v>787</v>
      </c>
      <c r="E614" t="s">
        <v>1298</v>
      </c>
      <c r="F614" s="8">
        <v>38</v>
      </c>
      <c r="G614" t="s">
        <v>303</v>
      </c>
      <c r="H614" t="s">
        <v>151</v>
      </c>
      <c r="I614" t="s">
        <v>351</v>
      </c>
      <c r="J614" t="s">
        <v>54</v>
      </c>
      <c r="K614" s="1" t="s">
        <v>1064</v>
      </c>
      <c r="M614" t="s">
        <v>270</v>
      </c>
      <c r="N614" s="9">
        <v>7.2</v>
      </c>
      <c r="O614" s="9">
        <v>2.16</v>
      </c>
      <c r="P614" s="1">
        <v>13</v>
      </c>
      <c r="Q614" s="8">
        <v>17</v>
      </c>
      <c r="R614" t="s">
        <v>372</v>
      </c>
      <c r="S614" t="s">
        <v>488</v>
      </c>
      <c r="T614" t="s">
        <v>530</v>
      </c>
      <c r="U614" s="8">
        <v>1</v>
      </c>
      <c r="V614" s="8">
        <v>3</v>
      </c>
      <c r="W614" t="s">
        <v>786</v>
      </c>
      <c r="X614" s="8">
        <v>1</v>
      </c>
      <c r="Y614" s="8">
        <v>3</v>
      </c>
      <c r="Z614" s="1"/>
      <c r="AA614" s="14"/>
      <c r="AB614" s="10"/>
    </row>
    <row r="615" spans="2:28" x14ac:dyDescent="0.2">
      <c r="B615" t="s">
        <v>786</v>
      </c>
      <c r="C615" s="10" t="s">
        <v>130</v>
      </c>
      <c r="D615" t="s">
        <v>787</v>
      </c>
      <c r="E615" t="s">
        <v>1376</v>
      </c>
      <c r="F615" s="8">
        <v>3</v>
      </c>
      <c r="G615" t="s">
        <v>303</v>
      </c>
      <c r="H615" t="s">
        <v>151</v>
      </c>
      <c r="I615" t="s">
        <v>351</v>
      </c>
      <c r="J615" t="s">
        <v>54</v>
      </c>
      <c r="K615" s="1" t="s">
        <v>1064</v>
      </c>
      <c r="M615" t="s">
        <v>270</v>
      </c>
      <c r="N615" s="9">
        <v>7.2</v>
      </c>
      <c r="O615" s="9">
        <v>2.16</v>
      </c>
      <c r="P615" s="1">
        <v>13</v>
      </c>
      <c r="Q615" s="8">
        <v>17</v>
      </c>
      <c r="R615" t="s">
        <v>372</v>
      </c>
      <c r="S615" t="s">
        <v>488</v>
      </c>
      <c r="T615" t="s">
        <v>530</v>
      </c>
      <c r="U615" s="8">
        <v>1</v>
      </c>
      <c r="V615" s="8">
        <v>3</v>
      </c>
      <c r="W615" t="s">
        <v>786</v>
      </c>
      <c r="X615" s="8">
        <v>1</v>
      </c>
      <c r="Y615" s="8">
        <v>3</v>
      </c>
      <c r="Z615" s="1"/>
      <c r="AA615" s="14"/>
      <c r="AB615" s="10"/>
    </row>
    <row r="616" spans="2:28" x14ac:dyDescent="0.2">
      <c r="B616" t="s">
        <v>786</v>
      </c>
      <c r="C616" s="10" t="s">
        <v>71</v>
      </c>
      <c r="D616" t="s">
        <v>787</v>
      </c>
      <c r="E616" t="s">
        <v>1430</v>
      </c>
      <c r="F616" s="8">
        <v>18</v>
      </c>
      <c r="G616" t="s">
        <v>303</v>
      </c>
      <c r="H616" t="s">
        <v>151</v>
      </c>
      <c r="I616" t="s">
        <v>351</v>
      </c>
      <c r="J616" t="s">
        <v>54</v>
      </c>
      <c r="K616" s="1" t="s">
        <v>1064</v>
      </c>
      <c r="M616" t="s">
        <v>270</v>
      </c>
      <c r="N616" s="9">
        <v>7.2</v>
      </c>
      <c r="O616" s="9">
        <v>2.16</v>
      </c>
      <c r="P616" s="1">
        <v>13</v>
      </c>
      <c r="Q616" s="8">
        <v>17</v>
      </c>
      <c r="R616" t="s">
        <v>372</v>
      </c>
      <c r="S616" t="s">
        <v>488</v>
      </c>
      <c r="T616" t="s">
        <v>530</v>
      </c>
      <c r="U616" s="8">
        <v>1</v>
      </c>
      <c r="V616" s="8">
        <v>3</v>
      </c>
      <c r="W616" t="s">
        <v>786</v>
      </c>
      <c r="X616" s="8">
        <v>1</v>
      </c>
      <c r="Y616" s="8">
        <v>3</v>
      </c>
      <c r="Z616" s="1"/>
      <c r="AA616" s="14"/>
      <c r="AB616" s="10"/>
    </row>
    <row r="617" spans="2:28" x14ac:dyDescent="0.2">
      <c r="B617" t="s">
        <v>786</v>
      </c>
      <c r="C617" s="10" t="s">
        <v>201</v>
      </c>
      <c r="D617" t="s">
        <v>787</v>
      </c>
      <c r="E617" t="s">
        <v>1454</v>
      </c>
      <c r="F617" s="8">
        <v>2</v>
      </c>
      <c r="G617" t="s">
        <v>303</v>
      </c>
      <c r="H617" t="s">
        <v>151</v>
      </c>
      <c r="I617" t="s">
        <v>351</v>
      </c>
      <c r="J617" t="s">
        <v>54</v>
      </c>
      <c r="K617" s="1" t="s">
        <v>1064</v>
      </c>
      <c r="M617" t="s">
        <v>270</v>
      </c>
      <c r="N617" s="9">
        <v>7.2</v>
      </c>
      <c r="O617" s="9">
        <v>2.16</v>
      </c>
      <c r="P617" s="1">
        <v>13</v>
      </c>
      <c r="Q617" s="8">
        <v>17</v>
      </c>
      <c r="R617" t="s">
        <v>372</v>
      </c>
      <c r="S617" t="s">
        <v>488</v>
      </c>
      <c r="T617" t="s">
        <v>530</v>
      </c>
      <c r="U617" s="8">
        <v>1</v>
      </c>
      <c r="V617" s="8">
        <v>3</v>
      </c>
      <c r="W617" t="s">
        <v>786</v>
      </c>
      <c r="X617" s="8">
        <v>1</v>
      </c>
      <c r="Y617" s="8">
        <v>3</v>
      </c>
      <c r="Z617" s="1"/>
      <c r="AA617" s="14"/>
      <c r="AB617" s="10"/>
    </row>
    <row r="618" spans="2:28" x14ac:dyDescent="0.2">
      <c r="B618" t="s">
        <v>786</v>
      </c>
      <c r="C618" s="10" t="s">
        <v>620</v>
      </c>
      <c r="D618" t="s">
        <v>787</v>
      </c>
      <c r="E618" t="s">
        <v>789</v>
      </c>
      <c r="F618" s="8">
        <v>72</v>
      </c>
      <c r="G618" t="s">
        <v>303</v>
      </c>
      <c r="H618" t="s">
        <v>409</v>
      </c>
      <c r="I618" t="s">
        <v>351</v>
      </c>
      <c r="J618" t="s">
        <v>54</v>
      </c>
      <c r="K618" s="1" t="s">
        <v>1064</v>
      </c>
      <c r="M618" t="s">
        <v>270</v>
      </c>
      <c r="N618" s="9">
        <v>9</v>
      </c>
      <c r="O618" s="9">
        <v>2.7</v>
      </c>
      <c r="P618" s="1">
        <v>13</v>
      </c>
      <c r="Q618" s="8">
        <v>17</v>
      </c>
      <c r="R618" t="s">
        <v>372</v>
      </c>
      <c r="S618" t="s">
        <v>488</v>
      </c>
      <c r="T618" t="s">
        <v>530</v>
      </c>
      <c r="U618" s="8">
        <v>1</v>
      </c>
      <c r="V618" s="8">
        <v>3</v>
      </c>
      <c r="W618" t="s">
        <v>786</v>
      </c>
      <c r="X618" s="8">
        <v>1</v>
      </c>
      <c r="Y618" s="8">
        <v>3</v>
      </c>
      <c r="Z618" s="1"/>
      <c r="AA618" s="14"/>
      <c r="AB618" s="10"/>
    </row>
    <row r="619" spans="2:28" x14ac:dyDescent="0.2">
      <c r="B619" t="s">
        <v>786</v>
      </c>
      <c r="C619" s="10" t="s">
        <v>541</v>
      </c>
      <c r="D619" t="s">
        <v>787</v>
      </c>
      <c r="E619" t="s">
        <v>1143</v>
      </c>
      <c r="F619" s="8">
        <v>35</v>
      </c>
      <c r="G619" t="s">
        <v>303</v>
      </c>
      <c r="H619" t="s">
        <v>409</v>
      </c>
      <c r="I619" t="s">
        <v>351</v>
      </c>
      <c r="J619" t="s">
        <v>54</v>
      </c>
      <c r="K619" s="1" t="s">
        <v>1064</v>
      </c>
      <c r="M619" t="s">
        <v>270</v>
      </c>
      <c r="N619" s="9">
        <v>9</v>
      </c>
      <c r="O619" s="9">
        <v>2.7</v>
      </c>
      <c r="P619" s="1">
        <v>13</v>
      </c>
      <c r="Q619" s="8">
        <v>17</v>
      </c>
      <c r="R619" t="s">
        <v>372</v>
      </c>
      <c r="S619" t="s">
        <v>488</v>
      </c>
      <c r="T619" t="s">
        <v>530</v>
      </c>
      <c r="U619" s="8">
        <v>1</v>
      </c>
      <c r="V619" s="8">
        <v>3</v>
      </c>
      <c r="W619" t="s">
        <v>786</v>
      </c>
      <c r="X619" s="8">
        <v>1</v>
      </c>
      <c r="Y619" s="8">
        <v>3</v>
      </c>
      <c r="Z619" s="1"/>
      <c r="AA619" s="14"/>
      <c r="AB619" s="10"/>
    </row>
    <row r="620" spans="2:28" x14ac:dyDescent="0.2">
      <c r="B620" t="s">
        <v>786</v>
      </c>
      <c r="C620" s="10" t="s">
        <v>449</v>
      </c>
      <c r="D620" t="s">
        <v>787</v>
      </c>
      <c r="E620" t="s">
        <v>790</v>
      </c>
      <c r="F620" s="8">
        <v>34</v>
      </c>
      <c r="G620" t="s">
        <v>303</v>
      </c>
      <c r="H620" t="s">
        <v>409</v>
      </c>
      <c r="I620" t="s">
        <v>351</v>
      </c>
      <c r="J620" t="s">
        <v>54</v>
      </c>
      <c r="K620" s="1" t="s">
        <v>1064</v>
      </c>
      <c r="M620" t="s">
        <v>270</v>
      </c>
      <c r="N620" s="9">
        <v>9</v>
      </c>
      <c r="O620" s="9">
        <v>2.7</v>
      </c>
      <c r="P620" s="1">
        <v>13</v>
      </c>
      <c r="Q620" s="8">
        <v>17</v>
      </c>
      <c r="R620" t="s">
        <v>372</v>
      </c>
      <c r="S620" t="s">
        <v>488</v>
      </c>
      <c r="T620" t="s">
        <v>530</v>
      </c>
      <c r="U620" s="8">
        <v>1</v>
      </c>
      <c r="V620" s="8">
        <v>3</v>
      </c>
      <c r="W620" t="s">
        <v>786</v>
      </c>
      <c r="X620" s="8">
        <v>1</v>
      </c>
      <c r="Y620" s="8">
        <v>3</v>
      </c>
      <c r="Z620" s="1"/>
      <c r="AA620" s="14"/>
      <c r="AB620" s="10"/>
    </row>
    <row r="621" spans="2:28" x14ac:dyDescent="0.2">
      <c r="B621" t="s">
        <v>786</v>
      </c>
      <c r="C621" s="10" t="s">
        <v>835</v>
      </c>
      <c r="D621" t="s">
        <v>787</v>
      </c>
      <c r="E621" t="s">
        <v>1298</v>
      </c>
      <c r="F621" s="8">
        <v>38</v>
      </c>
      <c r="G621" t="s">
        <v>303</v>
      </c>
      <c r="H621" t="s">
        <v>409</v>
      </c>
      <c r="I621" t="s">
        <v>351</v>
      </c>
      <c r="J621" t="s">
        <v>54</v>
      </c>
      <c r="K621" s="1" t="s">
        <v>1064</v>
      </c>
      <c r="M621" t="s">
        <v>270</v>
      </c>
      <c r="N621" s="9">
        <v>9</v>
      </c>
      <c r="O621" s="9">
        <v>2.7</v>
      </c>
      <c r="P621" s="1">
        <v>13</v>
      </c>
      <c r="Q621" s="8">
        <v>17</v>
      </c>
      <c r="R621" t="s">
        <v>372</v>
      </c>
      <c r="S621" t="s">
        <v>488</v>
      </c>
      <c r="T621" t="s">
        <v>530</v>
      </c>
      <c r="U621" s="8">
        <v>1</v>
      </c>
      <c r="V621" s="8">
        <v>3</v>
      </c>
      <c r="W621" t="s">
        <v>786</v>
      </c>
      <c r="X621" s="8">
        <v>1</v>
      </c>
      <c r="Y621" s="8">
        <v>3</v>
      </c>
      <c r="Z621" s="1"/>
      <c r="AA621" s="14"/>
      <c r="AB621" s="10"/>
    </row>
    <row r="622" spans="2:28" x14ac:dyDescent="0.2">
      <c r="B622" t="s">
        <v>786</v>
      </c>
      <c r="C622" s="10" t="s">
        <v>274</v>
      </c>
      <c r="D622" t="s">
        <v>787</v>
      </c>
      <c r="E622" t="s">
        <v>1376</v>
      </c>
      <c r="F622" s="8">
        <v>3</v>
      </c>
      <c r="G622" t="s">
        <v>303</v>
      </c>
      <c r="H622" t="s">
        <v>409</v>
      </c>
      <c r="I622" t="s">
        <v>351</v>
      </c>
      <c r="J622" t="s">
        <v>54</v>
      </c>
      <c r="K622" s="1" t="s">
        <v>1064</v>
      </c>
      <c r="M622" t="s">
        <v>270</v>
      </c>
      <c r="N622" s="9">
        <v>9</v>
      </c>
      <c r="O622" s="9">
        <v>2.7</v>
      </c>
      <c r="P622" s="1">
        <v>13</v>
      </c>
      <c r="Q622" s="8">
        <v>17</v>
      </c>
      <c r="R622" t="s">
        <v>372</v>
      </c>
      <c r="S622" t="s">
        <v>488</v>
      </c>
      <c r="T622" t="s">
        <v>530</v>
      </c>
      <c r="U622" s="8">
        <v>1</v>
      </c>
      <c r="V622" s="8">
        <v>3</v>
      </c>
      <c r="W622" t="s">
        <v>786</v>
      </c>
      <c r="X622" s="8">
        <v>1</v>
      </c>
      <c r="Y622" s="8">
        <v>3</v>
      </c>
      <c r="Z622" s="1"/>
      <c r="AA622" s="14"/>
      <c r="AB622" s="10"/>
    </row>
    <row r="623" spans="2:28" x14ac:dyDescent="0.2">
      <c r="B623" t="s">
        <v>786</v>
      </c>
      <c r="C623" s="10" t="s">
        <v>160</v>
      </c>
      <c r="D623" t="s">
        <v>787</v>
      </c>
      <c r="E623" t="s">
        <v>1430</v>
      </c>
      <c r="F623" s="8">
        <v>18</v>
      </c>
      <c r="G623" t="s">
        <v>303</v>
      </c>
      <c r="H623" t="s">
        <v>409</v>
      </c>
      <c r="I623" t="s">
        <v>351</v>
      </c>
      <c r="J623" t="s">
        <v>54</v>
      </c>
      <c r="K623" s="1" t="s">
        <v>1064</v>
      </c>
      <c r="M623" t="s">
        <v>270</v>
      </c>
      <c r="N623" s="9">
        <v>9</v>
      </c>
      <c r="O623" s="9">
        <v>2.7</v>
      </c>
      <c r="P623" s="1">
        <v>13</v>
      </c>
      <c r="Q623" s="8">
        <v>17</v>
      </c>
      <c r="R623" t="s">
        <v>372</v>
      </c>
      <c r="S623" t="s">
        <v>488</v>
      </c>
      <c r="T623" t="s">
        <v>530</v>
      </c>
      <c r="U623" s="8">
        <v>1</v>
      </c>
      <c r="V623" s="8">
        <v>3</v>
      </c>
      <c r="W623" t="s">
        <v>786</v>
      </c>
      <c r="X623" s="8">
        <v>1</v>
      </c>
      <c r="Y623" s="8">
        <v>3</v>
      </c>
      <c r="Z623" s="1"/>
      <c r="AA623" s="14"/>
      <c r="AB623" s="10"/>
    </row>
    <row r="624" spans="2:28" x14ac:dyDescent="0.2">
      <c r="B624" t="s">
        <v>791</v>
      </c>
      <c r="C624" s="10" t="s">
        <v>546</v>
      </c>
      <c r="D624" t="s">
        <v>792</v>
      </c>
      <c r="E624" t="s">
        <v>1144</v>
      </c>
      <c r="F624" s="8">
        <v>1</v>
      </c>
      <c r="G624" t="s">
        <v>115</v>
      </c>
      <c r="H624" t="s">
        <v>583</v>
      </c>
      <c r="I624" t="s">
        <v>351</v>
      </c>
      <c r="J624" t="s">
        <v>54</v>
      </c>
      <c r="K624" s="1" t="s">
        <v>1064</v>
      </c>
      <c r="M624" t="s">
        <v>270</v>
      </c>
      <c r="N624" s="9">
        <v>5.4</v>
      </c>
      <c r="O624" s="9">
        <v>1.08</v>
      </c>
      <c r="P624" s="1">
        <v>13</v>
      </c>
      <c r="Q624" s="8">
        <v>17</v>
      </c>
      <c r="R624" t="s">
        <v>372</v>
      </c>
      <c r="S624" t="s">
        <v>488</v>
      </c>
      <c r="T624" t="s">
        <v>530</v>
      </c>
      <c r="U624" s="8">
        <v>1</v>
      </c>
      <c r="V624" s="8">
        <v>3</v>
      </c>
      <c r="W624" t="s">
        <v>791</v>
      </c>
      <c r="X624" s="8">
        <v>1</v>
      </c>
      <c r="Y624" s="8">
        <v>3</v>
      </c>
      <c r="Z624" s="1"/>
      <c r="AA624" s="14"/>
      <c r="AB624" s="10"/>
    </row>
    <row r="625" spans="2:28" x14ac:dyDescent="0.2">
      <c r="B625" t="s">
        <v>791</v>
      </c>
      <c r="C625" s="10" t="s">
        <v>502</v>
      </c>
      <c r="D625" t="s">
        <v>792</v>
      </c>
      <c r="E625" t="s">
        <v>1191</v>
      </c>
      <c r="F625" s="8">
        <v>35</v>
      </c>
      <c r="G625" t="s">
        <v>115</v>
      </c>
      <c r="H625" t="s">
        <v>583</v>
      </c>
      <c r="I625" t="s">
        <v>351</v>
      </c>
      <c r="J625" t="s">
        <v>54</v>
      </c>
      <c r="K625" s="1" t="s">
        <v>1064</v>
      </c>
      <c r="M625" t="s">
        <v>270</v>
      </c>
      <c r="N625" s="9">
        <v>5.4</v>
      </c>
      <c r="O625" s="9">
        <v>1.08</v>
      </c>
      <c r="P625" s="1">
        <v>13</v>
      </c>
      <c r="Q625" s="8">
        <v>17</v>
      </c>
      <c r="R625" t="s">
        <v>372</v>
      </c>
      <c r="S625" t="s">
        <v>488</v>
      </c>
      <c r="T625" t="s">
        <v>530</v>
      </c>
      <c r="U625" s="8">
        <v>1</v>
      </c>
      <c r="V625" s="8">
        <v>3</v>
      </c>
      <c r="W625" t="s">
        <v>791</v>
      </c>
      <c r="X625" s="8">
        <v>1</v>
      </c>
      <c r="Y625" s="8">
        <v>3</v>
      </c>
      <c r="Z625" s="1"/>
      <c r="AA625" s="14"/>
      <c r="AB625" s="10"/>
    </row>
    <row r="626" spans="2:28" x14ac:dyDescent="0.2">
      <c r="B626" t="s">
        <v>791</v>
      </c>
      <c r="C626" s="10" t="s">
        <v>465</v>
      </c>
      <c r="D626" t="s">
        <v>792</v>
      </c>
      <c r="E626" t="s">
        <v>1360</v>
      </c>
      <c r="F626" s="8">
        <v>3</v>
      </c>
      <c r="G626" t="s">
        <v>115</v>
      </c>
      <c r="H626" t="s">
        <v>583</v>
      </c>
      <c r="I626" t="s">
        <v>351</v>
      </c>
      <c r="J626" t="s">
        <v>54</v>
      </c>
      <c r="K626" s="1" t="s">
        <v>1064</v>
      </c>
      <c r="M626" t="s">
        <v>270</v>
      </c>
      <c r="N626" s="9">
        <v>5.4</v>
      </c>
      <c r="O626" s="9">
        <v>1.08</v>
      </c>
      <c r="P626" s="1">
        <v>13</v>
      </c>
      <c r="Q626" s="8">
        <v>17</v>
      </c>
      <c r="R626" t="s">
        <v>372</v>
      </c>
      <c r="S626" t="s">
        <v>488</v>
      </c>
      <c r="T626" t="s">
        <v>530</v>
      </c>
      <c r="U626" s="8">
        <v>1</v>
      </c>
      <c r="V626" s="8">
        <v>3</v>
      </c>
      <c r="W626" t="s">
        <v>791</v>
      </c>
      <c r="X626" s="8">
        <v>1</v>
      </c>
      <c r="Y626" s="8">
        <v>3</v>
      </c>
      <c r="Z626" s="1"/>
      <c r="AA626" s="14"/>
      <c r="AB626" s="10"/>
    </row>
    <row r="627" spans="2:28" x14ac:dyDescent="0.2">
      <c r="B627" t="s">
        <v>791</v>
      </c>
      <c r="C627" s="10" t="s">
        <v>585</v>
      </c>
      <c r="D627" t="s">
        <v>792</v>
      </c>
      <c r="E627" t="s">
        <v>1431</v>
      </c>
      <c r="F627" s="8">
        <v>18</v>
      </c>
      <c r="G627" t="s">
        <v>115</v>
      </c>
      <c r="H627" t="s">
        <v>583</v>
      </c>
      <c r="I627" t="s">
        <v>351</v>
      </c>
      <c r="J627" t="s">
        <v>54</v>
      </c>
      <c r="K627" s="1" t="s">
        <v>1064</v>
      </c>
      <c r="M627" t="s">
        <v>270</v>
      </c>
      <c r="N627" s="9">
        <v>5.4</v>
      </c>
      <c r="O627" s="9">
        <v>1.08</v>
      </c>
      <c r="P627" s="1">
        <v>13</v>
      </c>
      <c r="Q627" s="8">
        <v>17</v>
      </c>
      <c r="R627" t="s">
        <v>372</v>
      </c>
      <c r="S627" t="s">
        <v>488</v>
      </c>
      <c r="T627" t="s">
        <v>530</v>
      </c>
      <c r="U627" s="8">
        <v>1</v>
      </c>
      <c r="V627" s="8">
        <v>3</v>
      </c>
      <c r="W627" t="s">
        <v>791</v>
      </c>
      <c r="X627" s="8">
        <v>1</v>
      </c>
      <c r="Y627" s="8">
        <v>3</v>
      </c>
      <c r="Z627" s="1"/>
      <c r="AA627" s="14"/>
      <c r="AB627" s="10"/>
    </row>
    <row r="628" spans="2:28" x14ac:dyDescent="0.2">
      <c r="B628" t="s">
        <v>791</v>
      </c>
      <c r="C628" s="10" t="s">
        <v>36</v>
      </c>
      <c r="D628" t="s">
        <v>792</v>
      </c>
      <c r="E628" t="s">
        <v>1500</v>
      </c>
      <c r="F628" s="8">
        <v>5</v>
      </c>
      <c r="G628" t="s">
        <v>115</v>
      </c>
      <c r="H628" t="s">
        <v>583</v>
      </c>
      <c r="I628" t="s">
        <v>351</v>
      </c>
      <c r="J628" t="s">
        <v>54</v>
      </c>
      <c r="K628" s="1" t="s">
        <v>1064</v>
      </c>
      <c r="M628" t="s">
        <v>270</v>
      </c>
      <c r="N628" s="9">
        <v>5.4</v>
      </c>
      <c r="O628" s="9">
        <v>1.08</v>
      </c>
      <c r="P628" s="1">
        <v>13</v>
      </c>
      <c r="Q628" s="8">
        <v>17</v>
      </c>
      <c r="R628" t="s">
        <v>372</v>
      </c>
      <c r="S628" t="s">
        <v>488</v>
      </c>
      <c r="T628" t="s">
        <v>530</v>
      </c>
      <c r="U628" s="8">
        <v>1</v>
      </c>
      <c r="V628" s="8">
        <v>3</v>
      </c>
      <c r="W628" t="s">
        <v>791</v>
      </c>
      <c r="X628" s="8">
        <v>1</v>
      </c>
      <c r="Y628" s="8">
        <v>3</v>
      </c>
      <c r="Z628" s="1"/>
      <c r="AA628" s="14"/>
      <c r="AB628" s="10"/>
    </row>
    <row r="629" spans="2:28" x14ac:dyDescent="0.2">
      <c r="B629" t="s">
        <v>791</v>
      </c>
      <c r="C629" s="10" t="s">
        <v>146</v>
      </c>
      <c r="D629" t="s">
        <v>792</v>
      </c>
      <c r="E629" t="s">
        <v>793</v>
      </c>
      <c r="F629" s="8">
        <v>38</v>
      </c>
      <c r="G629" t="s">
        <v>115</v>
      </c>
      <c r="H629" t="s">
        <v>588</v>
      </c>
      <c r="I629" t="s">
        <v>434</v>
      </c>
      <c r="J629" t="s">
        <v>54</v>
      </c>
      <c r="K629" s="1" t="s">
        <v>1064</v>
      </c>
      <c r="M629" t="s">
        <v>270</v>
      </c>
      <c r="N629" s="9">
        <v>6.44</v>
      </c>
      <c r="O629" s="9">
        <v>1.29</v>
      </c>
      <c r="P629" s="1">
        <v>13</v>
      </c>
      <c r="Q629" s="8">
        <v>17</v>
      </c>
      <c r="R629" t="s">
        <v>372</v>
      </c>
      <c r="S629" t="s">
        <v>488</v>
      </c>
      <c r="T629" t="s">
        <v>530</v>
      </c>
      <c r="U629" s="8">
        <v>1</v>
      </c>
      <c r="V629" s="8">
        <v>3</v>
      </c>
      <c r="W629" t="s">
        <v>791</v>
      </c>
      <c r="X629" s="8">
        <v>1</v>
      </c>
      <c r="Y629" s="8">
        <v>3</v>
      </c>
      <c r="Z629" s="1"/>
      <c r="AA629" s="14"/>
      <c r="AB629" s="10"/>
    </row>
    <row r="630" spans="2:28" x14ac:dyDescent="0.2">
      <c r="B630" t="s">
        <v>791</v>
      </c>
      <c r="C630" s="10" t="s">
        <v>188</v>
      </c>
      <c r="D630" t="s">
        <v>792</v>
      </c>
      <c r="E630" t="s">
        <v>1144</v>
      </c>
      <c r="F630" s="8">
        <v>1</v>
      </c>
      <c r="G630" t="s">
        <v>115</v>
      </c>
      <c r="H630" t="s">
        <v>588</v>
      </c>
      <c r="I630" t="s">
        <v>351</v>
      </c>
      <c r="J630" t="s">
        <v>54</v>
      </c>
      <c r="K630" s="1" t="s">
        <v>1064</v>
      </c>
      <c r="M630" t="s">
        <v>270</v>
      </c>
      <c r="N630" s="9">
        <v>6.9</v>
      </c>
      <c r="O630" s="9">
        <v>1.38</v>
      </c>
      <c r="P630" s="1">
        <v>13</v>
      </c>
      <c r="Q630" s="8">
        <v>17</v>
      </c>
      <c r="R630" t="s">
        <v>372</v>
      </c>
      <c r="S630" t="s">
        <v>488</v>
      </c>
      <c r="T630" t="s">
        <v>530</v>
      </c>
      <c r="U630" s="8">
        <v>1</v>
      </c>
      <c r="V630" s="8">
        <v>3</v>
      </c>
      <c r="W630" t="s">
        <v>791</v>
      </c>
      <c r="X630" s="8">
        <v>1</v>
      </c>
      <c r="Y630" s="8">
        <v>3</v>
      </c>
      <c r="Z630" s="1"/>
      <c r="AA630" s="14"/>
      <c r="AB630" s="10"/>
    </row>
    <row r="631" spans="2:28" x14ac:dyDescent="0.2">
      <c r="B631" t="s">
        <v>791</v>
      </c>
      <c r="C631" s="10" t="s">
        <v>413</v>
      </c>
      <c r="D631" t="s">
        <v>792</v>
      </c>
      <c r="E631" t="s">
        <v>1191</v>
      </c>
      <c r="F631" s="8">
        <v>35</v>
      </c>
      <c r="G631" t="s">
        <v>115</v>
      </c>
      <c r="H631" t="s">
        <v>588</v>
      </c>
      <c r="I631" t="s">
        <v>351</v>
      </c>
      <c r="J631" t="s">
        <v>54</v>
      </c>
      <c r="K631" s="1" t="s">
        <v>1064</v>
      </c>
      <c r="M631" t="s">
        <v>270</v>
      </c>
      <c r="N631" s="9">
        <v>6.9</v>
      </c>
      <c r="O631" s="9">
        <v>1.38</v>
      </c>
      <c r="P631" s="1">
        <v>13</v>
      </c>
      <c r="Q631" s="8">
        <v>17</v>
      </c>
      <c r="R631" t="s">
        <v>372</v>
      </c>
      <c r="S631" t="s">
        <v>488</v>
      </c>
      <c r="T631" t="s">
        <v>530</v>
      </c>
      <c r="U631" s="8">
        <v>1</v>
      </c>
      <c r="V631" s="8">
        <v>3</v>
      </c>
      <c r="W631" t="s">
        <v>791</v>
      </c>
      <c r="X631" s="8">
        <v>1</v>
      </c>
      <c r="Y631" s="8">
        <v>3</v>
      </c>
      <c r="Z631" s="1"/>
      <c r="AA631" s="14"/>
      <c r="AB631" s="10"/>
    </row>
    <row r="632" spans="2:28" x14ac:dyDescent="0.2">
      <c r="B632" t="s">
        <v>791</v>
      </c>
      <c r="C632" s="10" t="s">
        <v>355</v>
      </c>
      <c r="D632" t="s">
        <v>792</v>
      </c>
      <c r="E632" t="s">
        <v>1259</v>
      </c>
      <c r="F632" s="8">
        <v>72</v>
      </c>
      <c r="G632" t="s">
        <v>115</v>
      </c>
      <c r="H632" t="s">
        <v>588</v>
      </c>
      <c r="I632" t="s">
        <v>351</v>
      </c>
      <c r="J632" t="s">
        <v>54</v>
      </c>
      <c r="K632" s="1" t="s">
        <v>1064</v>
      </c>
      <c r="M632" t="s">
        <v>270</v>
      </c>
      <c r="N632" s="9">
        <v>6.9</v>
      </c>
      <c r="O632" s="9">
        <v>1.38</v>
      </c>
      <c r="P632" s="1">
        <v>13</v>
      </c>
      <c r="Q632" s="8">
        <v>17</v>
      </c>
      <c r="R632" t="s">
        <v>372</v>
      </c>
      <c r="S632" t="s">
        <v>488</v>
      </c>
      <c r="T632" t="s">
        <v>530</v>
      </c>
      <c r="U632" s="8">
        <v>1</v>
      </c>
      <c r="V632" s="8">
        <v>3</v>
      </c>
      <c r="W632" t="s">
        <v>791</v>
      </c>
      <c r="X632" s="8">
        <v>1</v>
      </c>
      <c r="Y632" s="8">
        <v>3</v>
      </c>
      <c r="Z632" s="1"/>
      <c r="AA632" s="14"/>
      <c r="AB632" s="10"/>
    </row>
    <row r="633" spans="2:28" x14ac:dyDescent="0.2">
      <c r="B633" t="s">
        <v>791</v>
      </c>
      <c r="C633" s="10" t="s">
        <v>114</v>
      </c>
      <c r="D633" t="s">
        <v>792</v>
      </c>
      <c r="E633" t="s">
        <v>1360</v>
      </c>
      <c r="F633" s="8">
        <v>3</v>
      </c>
      <c r="G633" t="s">
        <v>115</v>
      </c>
      <c r="H633" t="s">
        <v>588</v>
      </c>
      <c r="I633" t="s">
        <v>351</v>
      </c>
      <c r="J633" t="s">
        <v>54</v>
      </c>
      <c r="K633" s="1" t="s">
        <v>1064</v>
      </c>
      <c r="M633" t="s">
        <v>270</v>
      </c>
      <c r="N633" s="9">
        <v>6.9</v>
      </c>
      <c r="O633" s="9">
        <v>1.38</v>
      </c>
      <c r="P633" s="1">
        <v>13</v>
      </c>
      <c r="Q633" s="8">
        <v>17</v>
      </c>
      <c r="R633" t="s">
        <v>372</v>
      </c>
      <c r="S633" t="s">
        <v>488</v>
      </c>
      <c r="T633" t="s">
        <v>530</v>
      </c>
      <c r="U633" s="8">
        <v>1</v>
      </c>
      <c r="V633" s="8">
        <v>3</v>
      </c>
      <c r="W633" t="s">
        <v>791</v>
      </c>
      <c r="X633" s="8">
        <v>1</v>
      </c>
      <c r="Y633" s="8">
        <v>3</v>
      </c>
      <c r="Z633" s="1"/>
      <c r="AA633" s="14"/>
      <c r="AB633" s="10"/>
    </row>
    <row r="634" spans="2:28" x14ac:dyDescent="0.2">
      <c r="B634" t="s">
        <v>791</v>
      </c>
      <c r="C634" s="10" t="s">
        <v>223</v>
      </c>
      <c r="D634" t="s">
        <v>792</v>
      </c>
      <c r="E634" t="s">
        <v>1431</v>
      </c>
      <c r="F634" s="8">
        <v>18</v>
      </c>
      <c r="G634" t="s">
        <v>115</v>
      </c>
      <c r="H634" t="s">
        <v>588</v>
      </c>
      <c r="I634" t="s">
        <v>351</v>
      </c>
      <c r="J634" t="s">
        <v>54</v>
      </c>
      <c r="K634" s="1" t="s">
        <v>1064</v>
      </c>
      <c r="M634" t="s">
        <v>270</v>
      </c>
      <c r="N634" s="9">
        <v>6.9</v>
      </c>
      <c r="O634" s="9">
        <v>1.38</v>
      </c>
      <c r="P634" s="1">
        <v>13</v>
      </c>
      <c r="Q634" s="8">
        <v>17</v>
      </c>
      <c r="R634" t="s">
        <v>372</v>
      </c>
      <c r="S634" t="s">
        <v>488</v>
      </c>
      <c r="T634" t="s">
        <v>530</v>
      </c>
      <c r="U634" s="8">
        <v>1</v>
      </c>
      <c r="V634" s="8">
        <v>3</v>
      </c>
      <c r="W634" t="s">
        <v>791</v>
      </c>
      <c r="X634" s="8">
        <v>1</v>
      </c>
      <c r="Y634" s="8">
        <v>3</v>
      </c>
      <c r="Z634" s="1"/>
      <c r="AA634" s="14"/>
      <c r="AB634" s="10"/>
    </row>
    <row r="635" spans="2:28" x14ac:dyDescent="0.2">
      <c r="B635" t="s">
        <v>791</v>
      </c>
      <c r="C635" s="10" t="s">
        <v>66</v>
      </c>
      <c r="D635" t="s">
        <v>792</v>
      </c>
      <c r="E635" t="s">
        <v>1500</v>
      </c>
      <c r="F635" s="8">
        <v>5</v>
      </c>
      <c r="G635" t="s">
        <v>115</v>
      </c>
      <c r="H635" t="s">
        <v>588</v>
      </c>
      <c r="I635" t="s">
        <v>351</v>
      </c>
      <c r="J635" t="s">
        <v>54</v>
      </c>
      <c r="K635" s="1" t="s">
        <v>1064</v>
      </c>
      <c r="M635" t="s">
        <v>270</v>
      </c>
      <c r="N635" s="9">
        <v>6.9</v>
      </c>
      <c r="O635" s="9">
        <v>1.38</v>
      </c>
      <c r="P635" s="1">
        <v>13</v>
      </c>
      <c r="Q635" s="8">
        <v>17</v>
      </c>
      <c r="R635" t="s">
        <v>372</v>
      </c>
      <c r="S635" t="s">
        <v>488</v>
      </c>
      <c r="T635" t="s">
        <v>530</v>
      </c>
      <c r="U635" s="8">
        <v>1</v>
      </c>
      <c r="V635" s="8">
        <v>3</v>
      </c>
      <c r="W635" t="s">
        <v>791</v>
      </c>
      <c r="X635" s="8">
        <v>1</v>
      </c>
      <c r="Y635" s="8">
        <v>3</v>
      </c>
      <c r="Z635" s="1"/>
      <c r="AA635" s="14"/>
      <c r="AB635" s="10"/>
    </row>
    <row r="636" spans="2:28" x14ac:dyDescent="0.2">
      <c r="B636" t="s">
        <v>791</v>
      </c>
      <c r="C636" s="10" t="s">
        <v>305</v>
      </c>
      <c r="D636" t="s">
        <v>792</v>
      </c>
      <c r="E636" t="s">
        <v>1144</v>
      </c>
      <c r="F636" s="8">
        <v>1</v>
      </c>
      <c r="G636" t="s">
        <v>115</v>
      </c>
      <c r="H636" t="s">
        <v>151</v>
      </c>
      <c r="I636" t="s">
        <v>351</v>
      </c>
      <c r="J636" t="s">
        <v>54</v>
      </c>
      <c r="K636" s="1" t="s">
        <v>1064</v>
      </c>
      <c r="M636" t="s">
        <v>270</v>
      </c>
      <c r="N636" s="9">
        <v>9.3000000000000007</v>
      </c>
      <c r="O636" s="9">
        <v>1.86</v>
      </c>
      <c r="P636" s="1">
        <v>13</v>
      </c>
      <c r="Q636" s="8">
        <v>17</v>
      </c>
      <c r="R636" t="s">
        <v>372</v>
      </c>
      <c r="S636" t="s">
        <v>488</v>
      </c>
      <c r="T636" t="s">
        <v>530</v>
      </c>
      <c r="U636" s="8">
        <v>1</v>
      </c>
      <c r="V636" s="8">
        <v>3</v>
      </c>
      <c r="W636" t="s">
        <v>791</v>
      </c>
      <c r="X636" s="8">
        <v>1</v>
      </c>
      <c r="Y636" s="8">
        <v>3</v>
      </c>
      <c r="Z636" s="1"/>
      <c r="AA636" s="14"/>
      <c r="AB636" s="10"/>
    </row>
    <row r="637" spans="2:28" x14ac:dyDescent="0.2">
      <c r="B637" t="s">
        <v>791</v>
      </c>
      <c r="C637" s="10" t="s">
        <v>130</v>
      </c>
      <c r="D637" t="s">
        <v>792</v>
      </c>
      <c r="E637" t="s">
        <v>1191</v>
      </c>
      <c r="F637" s="8">
        <v>35</v>
      </c>
      <c r="G637" t="s">
        <v>115</v>
      </c>
      <c r="H637" t="s">
        <v>151</v>
      </c>
      <c r="I637" t="s">
        <v>351</v>
      </c>
      <c r="J637" t="s">
        <v>54</v>
      </c>
      <c r="K637" s="1" t="s">
        <v>1064</v>
      </c>
      <c r="M637" t="s">
        <v>270</v>
      </c>
      <c r="N637" s="9">
        <v>9.3000000000000007</v>
      </c>
      <c r="O637" s="9">
        <v>1.86</v>
      </c>
      <c r="P637" s="1">
        <v>13</v>
      </c>
      <c r="Q637" s="8">
        <v>17</v>
      </c>
      <c r="R637" t="s">
        <v>372</v>
      </c>
      <c r="S637" t="s">
        <v>488</v>
      </c>
      <c r="T637" t="s">
        <v>530</v>
      </c>
      <c r="U637" s="8">
        <v>1</v>
      </c>
      <c r="V637" s="8">
        <v>3</v>
      </c>
      <c r="W637" t="s">
        <v>791</v>
      </c>
      <c r="X637" s="8">
        <v>1</v>
      </c>
      <c r="Y637" s="8">
        <v>3</v>
      </c>
      <c r="Z637" s="1"/>
      <c r="AA637" s="14"/>
      <c r="AB637" s="10"/>
    </row>
    <row r="638" spans="2:28" x14ac:dyDescent="0.2">
      <c r="B638" t="s">
        <v>791</v>
      </c>
      <c r="C638" s="10" t="s">
        <v>384</v>
      </c>
      <c r="D638" t="s">
        <v>792</v>
      </c>
      <c r="E638" t="s">
        <v>1360</v>
      </c>
      <c r="F638" s="8">
        <v>3</v>
      </c>
      <c r="G638" t="s">
        <v>115</v>
      </c>
      <c r="H638" t="s">
        <v>151</v>
      </c>
      <c r="I638" t="s">
        <v>351</v>
      </c>
      <c r="J638" t="s">
        <v>54</v>
      </c>
      <c r="K638" s="1" t="s">
        <v>1064</v>
      </c>
      <c r="M638" t="s">
        <v>270</v>
      </c>
      <c r="N638" s="9">
        <v>9.3000000000000007</v>
      </c>
      <c r="O638" s="9">
        <v>1.86</v>
      </c>
      <c r="P638" s="1">
        <v>13</v>
      </c>
      <c r="Q638" s="8">
        <v>17</v>
      </c>
      <c r="R638" t="s">
        <v>372</v>
      </c>
      <c r="S638" t="s">
        <v>488</v>
      </c>
      <c r="T638" t="s">
        <v>530</v>
      </c>
      <c r="U638" s="8">
        <v>1</v>
      </c>
      <c r="V638" s="8">
        <v>3</v>
      </c>
      <c r="W638" t="s">
        <v>791</v>
      </c>
      <c r="X638" s="8">
        <v>1</v>
      </c>
      <c r="Y638" s="8">
        <v>3</v>
      </c>
      <c r="Z638" s="1"/>
      <c r="AA638" s="14"/>
      <c r="AB638" s="10"/>
    </row>
    <row r="639" spans="2:28" x14ac:dyDescent="0.2">
      <c r="B639" t="s">
        <v>791</v>
      </c>
      <c r="C639" s="10" t="s">
        <v>71</v>
      </c>
      <c r="D639" t="s">
        <v>792</v>
      </c>
      <c r="E639" t="s">
        <v>1259</v>
      </c>
      <c r="F639" s="8">
        <v>72</v>
      </c>
      <c r="G639" t="s">
        <v>115</v>
      </c>
      <c r="H639" t="s">
        <v>151</v>
      </c>
      <c r="I639" t="s">
        <v>351</v>
      </c>
      <c r="J639" t="s">
        <v>54</v>
      </c>
      <c r="K639" s="1" t="s">
        <v>1064</v>
      </c>
      <c r="M639" t="s">
        <v>270</v>
      </c>
      <c r="N639" s="9">
        <v>9.3000000000000007</v>
      </c>
      <c r="O639" s="9">
        <v>1.86</v>
      </c>
      <c r="P639" s="1">
        <v>13</v>
      </c>
      <c r="Q639" s="8">
        <v>17</v>
      </c>
      <c r="R639" t="s">
        <v>372</v>
      </c>
      <c r="S639" t="s">
        <v>488</v>
      </c>
      <c r="T639" t="s">
        <v>530</v>
      </c>
      <c r="U639" s="8">
        <v>1</v>
      </c>
      <c r="V639" s="8">
        <v>3</v>
      </c>
      <c r="W639" t="s">
        <v>791</v>
      </c>
      <c r="X639" s="8">
        <v>1</v>
      </c>
      <c r="Y639" s="8">
        <v>3</v>
      </c>
      <c r="Z639" s="1"/>
      <c r="AA639" s="14"/>
      <c r="AB639" s="10"/>
    </row>
    <row r="640" spans="2:28" x14ac:dyDescent="0.2">
      <c r="B640" t="s">
        <v>791</v>
      </c>
      <c r="C640" s="10" t="s">
        <v>483</v>
      </c>
      <c r="D640" t="s">
        <v>792</v>
      </c>
      <c r="E640" t="s">
        <v>1431</v>
      </c>
      <c r="F640" s="8">
        <v>18</v>
      </c>
      <c r="G640" t="s">
        <v>115</v>
      </c>
      <c r="H640" t="s">
        <v>151</v>
      </c>
      <c r="I640" t="s">
        <v>351</v>
      </c>
      <c r="J640" t="s">
        <v>54</v>
      </c>
      <c r="K640" s="1" t="s">
        <v>1064</v>
      </c>
      <c r="M640" t="s">
        <v>270</v>
      </c>
      <c r="N640" s="9">
        <v>9.3000000000000007</v>
      </c>
      <c r="O640" s="9">
        <v>1.86</v>
      </c>
      <c r="P640" s="1">
        <v>13</v>
      </c>
      <c r="Q640" s="8">
        <v>17</v>
      </c>
      <c r="R640" t="s">
        <v>372</v>
      </c>
      <c r="S640" t="s">
        <v>488</v>
      </c>
      <c r="T640" t="s">
        <v>530</v>
      </c>
      <c r="U640" s="8">
        <v>1</v>
      </c>
      <c r="V640" s="8">
        <v>3</v>
      </c>
      <c r="W640" t="s">
        <v>791</v>
      </c>
      <c r="X640" s="8">
        <v>1</v>
      </c>
      <c r="Y640" s="8">
        <v>3</v>
      </c>
      <c r="Z640" s="1"/>
      <c r="AA640" s="14"/>
      <c r="AB640" s="10"/>
    </row>
    <row r="641" spans="2:28" x14ac:dyDescent="0.2">
      <c r="B641" t="s">
        <v>791</v>
      </c>
      <c r="C641" s="10" t="s">
        <v>248</v>
      </c>
      <c r="D641" t="s">
        <v>792</v>
      </c>
      <c r="E641" t="s">
        <v>1500</v>
      </c>
      <c r="F641" s="8">
        <v>5</v>
      </c>
      <c r="G641" t="s">
        <v>115</v>
      </c>
      <c r="H641" t="s">
        <v>151</v>
      </c>
      <c r="I641" t="s">
        <v>351</v>
      </c>
      <c r="J641" t="s">
        <v>54</v>
      </c>
      <c r="K641" s="1" t="s">
        <v>1064</v>
      </c>
      <c r="M641" t="s">
        <v>270</v>
      </c>
      <c r="N641" s="9">
        <v>9.3000000000000007</v>
      </c>
      <c r="O641" s="9">
        <v>1.86</v>
      </c>
      <c r="P641" s="1">
        <v>13</v>
      </c>
      <c r="Q641" s="8">
        <v>17</v>
      </c>
      <c r="R641" t="s">
        <v>372</v>
      </c>
      <c r="S641" t="s">
        <v>488</v>
      </c>
      <c r="T641" t="s">
        <v>530</v>
      </c>
      <c r="U641" s="8">
        <v>1</v>
      </c>
      <c r="V641" s="8">
        <v>3</v>
      </c>
      <c r="W641" t="s">
        <v>791</v>
      </c>
      <c r="X641" s="8">
        <v>1</v>
      </c>
      <c r="Y641" s="8">
        <v>3</v>
      </c>
      <c r="Z641" s="1"/>
      <c r="AA641" s="14"/>
      <c r="AB641" s="10"/>
    </row>
    <row r="642" spans="2:28" x14ac:dyDescent="0.2">
      <c r="B642" t="s">
        <v>791</v>
      </c>
      <c r="C642" s="10" t="s">
        <v>604</v>
      </c>
      <c r="D642" t="s">
        <v>792</v>
      </c>
      <c r="E642" t="s">
        <v>1431</v>
      </c>
      <c r="F642" s="8">
        <v>18</v>
      </c>
      <c r="G642" t="s">
        <v>115</v>
      </c>
      <c r="H642" t="s">
        <v>409</v>
      </c>
      <c r="I642" t="s">
        <v>434</v>
      </c>
      <c r="J642" t="s">
        <v>54</v>
      </c>
      <c r="K642" s="1" t="s">
        <v>1064</v>
      </c>
      <c r="M642" t="s">
        <v>270</v>
      </c>
      <c r="N642" s="9">
        <v>14.28</v>
      </c>
      <c r="O642" s="9">
        <v>2.86</v>
      </c>
      <c r="P642" s="1">
        <v>13</v>
      </c>
      <c r="Q642" s="8">
        <v>17</v>
      </c>
      <c r="R642" t="s">
        <v>372</v>
      </c>
      <c r="S642" t="s">
        <v>488</v>
      </c>
      <c r="T642" t="s">
        <v>530</v>
      </c>
      <c r="U642" s="8">
        <v>1</v>
      </c>
      <c r="V642" s="8">
        <v>3</v>
      </c>
      <c r="W642" t="s">
        <v>791</v>
      </c>
      <c r="X642" s="8">
        <v>1</v>
      </c>
      <c r="Y642" s="8">
        <v>3</v>
      </c>
      <c r="Z642" s="1"/>
      <c r="AA642" s="14"/>
      <c r="AB642" s="10"/>
    </row>
    <row r="643" spans="2:28" x14ac:dyDescent="0.2">
      <c r="B643" t="s">
        <v>791</v>
      </c>
      <c r="C643" s="10" t="s">
        <v>6</v>
      </c>
      <c r="D643" t="s">
        <v>792</v>
      </c>
      <c r="E643" t="s">
        <v>1360</v>
      </c>
      <c r="F643" s="8">
        <v>3</v>
      </c>
      <c r="G643" t="s">
        <v>115</v>
      </c>
      <c r="H643" t="s">
        <v>409</v>
      </c>
      <c r="I643" t="s">
        <v>351</v>
      </c>
      <c r="J643" t="s">
        <v>54</v>
      </c>
      <c r="K643" s="1" t="s">
        <v>1064</v>
      </c>
      <c r="M643" t="s">
        <v>270</v>
      </c>
      <c r="N643" s="9">
        <v>15.3</v>
      </c>
      <c r="O643" s="9">
        <v>3.06</v>
      </c>
      <c r="P643" s="1">
        <v>13</v>
      </c>
      <c r="Q643" s="8">
        <v>17</v>
      </c>
      <c r="R643" t="s">
        <v>372</v>
      </c>
      <c r="S643" t="s">
        <v>488</v>
      </c>
      <c r="T643" t="s">
        <v>530</v>
      </c>
      <c r="U643" s="8">
        <v>1</v>
      </c>
      <c r="V643" s="8">
        <v>3</v>
      </c>
      <c r="W643" t="s">
        <v>791</v>
      </c>
      <c r="X643" s="8">
        <v>1</v>
      </c>
      <c r="Y643" s="8">
        <v>3</v>
      </c>
      <c r="Z643" s="1"/>
      <c r="AA643" s="14"/>
      <c r="AB643" s="10"/>
    </row>
    <row r="644" spans="2:28" x14ac:dyDescent="0.2">
      <c r="B644" t="s">
        <v>1361</v>
      </c>
      <c r="C644" s="10" t="s">
        <v>455</v>
      </c>
      <c r="D644" t="s">
        <v>1362</v>
      </c>
      <c r="E644" t="s">
        <v>1363</v>
      </c>
      <c r="F644" s="8">
        <v>3</v>
      </c>
      <c r="G644" t="s">
        <v>115</v>
      </c>
      <c r="H644" t="s">
        <v>1364</v>
      </c>
      <c r="I644" t="s">
        <v>351</v>
      </c>
      <c r="J644" t="s">
        <v>54</v>
      </c>
      <c r="K644" s="1" t="s">
        <v>1064</v>
      </c>
      <c r="M644" t="s">
        <v>270</v>
      </c>
      <c r="N644" s="9">
        <v>9.4</v>
      </c>
      <c r="O644" s="9">
        <v>9.4</v>
      </c>
      <c r="P644" s="1">
        <v>13</v>
      </c>
      <c r="Q644" s="8">
        <v>17</v>
      </c>
      <c r="R644" t="s">
        <v>372</v>
      </c>
      <c r="S644" t="s">
        <v>488</v>
      </c>
      <c r="T644" t="s">
        <v>530</v>
      </c>
      <c r="U644" s="8">
        <v>1</v>
      </c>
      <c r="V644" s="8">
        <v>3</v>
      </c>
      <c r="W644" t="s">
        <v>1361</v>
      </c>
      <c r="X644" s="8">
        <v>1</v>
      </c>
      <c r="Y644" s="8">
        <v>3</v>
      </c>
      <c r="Z644" s="1"/>
      <c r="AA644" s="14"/>
      <c r="AB644" s="10"/>
    </row>
    <row r="645" spans="2:28" x14ac:dyDescent="0.2">
      <c r="B645" t="s">
        <v>1294</v>
      </c>
      <c r="C645" s="10" t="s">
        <v>36</v>
      </c>
      <c r="D645" t="s">
        <v>1295</v>
      </c>
      <c r="E645" t="s">
        <v>1293</v>
      </c>
      <c r="F645" s="8">
        <v>38</v>
      </c>
      <c r="G645" t="s">
        <v>115</v>
      </c>
      <c r="H645" t="s">
        <v>1258</v>
      </c>
      <c r="I645" t="s">
        <v>351</v>
      </c>
      <c r="J645" t="s">
        <v>54</v>
      </c>
      <c r="K645" s="1" t="s">
        <v>1064</v>
      </c>
      <c r="M645" t="s">
        <v>270</v>
      </c>
      <c r="N645" s="9">
        <v>26.4</v>
      </c>
      <c r="O645" s="9">
        <v>13.2</v>
      </c>
      <c r="P645" s="1">
        <v>13</v>
      </c>
      <c r="Q645" s="8">
        <v>17</v>
      </c>
      <c r="R645" t="s">
        <v>372</v>
      </c>
      <c r="S645" t="s">
        <v>488</v>
      </c>
      <c r="T645" t="s">
        <v>530</v>
      </c>
      <c r="U645" s="8">
        <v>1</v>
      </c>
      <c r="V645" s="8">
        <v>3</v>
      </c>
      <c r="W645" t="s">
        <v>1294</v>
      </c>
      <c r="X645" s="8">
        <v>1</v>
      </c>
      <c r="Y645" s="8">
        <v>3</v>
      </c>
      <c r="Z645" s="1"/>
      <c r="AA645" s="14"/>
      <c r="AB645" s="10"/>
    </row>
    <row r="646" spans="2:28" x14ac:dyDescent="0.2">
      <c r="B646" t="s">
        <v>1294</v>
      </c>
      <c r="C646" s="10" t="s">
        <v>396</v>
      </c>
      <c r="D646" t="s">
        <v>1295</v>
      </c>
      <c r="E646" t="s">
        <v>1432</v>
      </c>
      <c r="F646" s="8">
        <v>18</v>
      </c>
      <c r="G646" t="s">
        <v>115</v>
      </c>
      <c r="H646" t="s">
        <v>1258</v>
      </c>
      <c r="I646" t="s">
        <v>351</v>
      </c>
      <c r="J646" t="s">
        <v>54</v>
      </c>
      <c r="K646" s="1" t="s">
        <v>1064</v>
      </c>
      <c r="M646" t="s">
        <v>270</v>
      </c>
      <c r="N646" s="9">
        <v>26.4</v>
      </c>
      <c r="O646" s="9">
        <v>13.2</v>
      </c>
      <c r="P646" s="1">
        <v>13</v>
      </c>
      <c r="Q646" s="8">
        <v>17</v>
      </c>
      <c r="R646" t="s">
        <v>372</v>
      </c>
      <c r="S646" t="s">
        <v>488</v>
      </c>
      <c r="T646" t="s">
        <v>530</v>
      </c>
      <c r="U646" s="8">
        <v>1</v>
      </c>
      <c r="V646" s="8">
        <v>3</v>
      </c>
      <c r="W646" t="s">
        <v>1294</v>
      </c>
      <c r="X646" s="8">
        <v>1</v>
      </c>
      <c r="Y646" s="8">
        <v>3</v>
      </c>
      <c r="Z646" s="1"/>
      <c r="AA646" s="14"/>
      <c r="AB646" s="10"/>
    </row>
    <row r="647" spans="2:28" x14ac:dyDescent="0.2">
      <c r="B647" t="s">
        <v>1294</v>
      </c>
      <c r="C647" s="10" t="s">
        <v>455</v>
      </c>
      <c r="D647" t="s">
        <v>1295</v>
      </c>
      <c r="E647" t="s">
        <v>1293</v>
      </c>
      <c r="F647" s="8">
        <v>38</v>
      </c>
      <c r="G647" t="s">
        <v>115</v>
      </c>
      <c r="H647" t="s">
        <v>1296</v>
      </c>
      <c r="I647" t="s">
        <v>351</v>
      </c>
      <c r="J647" t="s">
        <v>54</v>
      </c>
      <c r="K647" s="1" t="s">
        <v>1064</v>
      </c>
      <c r="M647" t="s">
        <v>270</v>
      </c>
      <c r="N647" s="9">
        <v>28.8</v>
      </c>
      <c r="O647" s="9">
        <v>14.4</v>
      </c>
      <c r="P647" s="1">
        <v>13</v>
      </c>
      <c r="Q647" s="8">
        <v>17</v>
      </c>
      <c r="R647" t="s">
        <v>372</v>
      </c>
      <c r="S647" t="s">
        <v>488</v>
      </c>
      <c r="T647" t="s">
        <v>530</v>
      </c>
      <c r="U647" s="8">
        <v>1</v>
      </c>
      <c r="V647" s="8">
        <v>3</v>
      </c>
      <c r="W647" t="s">
        <v>1294</v>
      </c>
      <c r="X647" s="8">
        <v>1</v>
      </c>
      <c r="Y647" s="8">
        <v>3</v>
      </c>
      <c r="Z647" s="1"/>
      <c r="AA647" s="14"/>
      <c r="AB647" s="10"/>
    </row>
    <row r="648" spans="2:28" x14ac:dyDescent="0.2">
      <c r="B648" t="s">
        <v>1294</v>
      </c>
      <c r="C648" s="10" t="s">
        <v>146</v>
      </c>
      <c r="D648" t="s">
        <v>1295</v>
      </c>
      <c r="E648" t="s">
        <v>1432</v>
      </c>
      <c r="F648" s="8">
        <v>18</v>
      </c>
      <c r="G648" t="s">
        <v>115</v>
      </c>
      <c r="H648" t="s">
        <v>1296</v>
      </c>
      <c r="I648" t="s">
        <v>351</v>
      </c>
      <c r="J648" t="s">
        <v>54</v>
      </c>
      <c r="K648" s="1" t="s">
        <v>1064</v>
      </c>
      <c r="M648" t="s">
        <v>270</v>
      </c>
      <c r="N648" s="9">
        <v>28.8</v>
      </c>
      <c r="O648" s="9">
        <v>14.4</v>
      </c>
      <c r="P648" s="1">
        <v>13</v>
      </c>
      <c r="Q648" s="8">
        <v>17</v>
      </c>
      <c r="R648" t="s">
        <v>372</v>
      </c>
      <c r="S648" t="s">
        <v>488</v>
      </c>
      <c r="T648" t="s">
        <v>530</v>
      </c>
      <c r="U648" s="8">
        <v>1</v>
      </c>
      <c r="V648" s="8">
        <v>3</v>
      </c>
      <c r="W648" t="s">
        <v>1294</v>
      </c>
      <c r="X648" s="8">
        <v>1</v>
      </c>
      <c r="Y648" s="8">
        <v>3</v>
      </c>
      <c r="Z648" s="1"/>
      <c r="AA648" s="14"/>
      <c r="AB648" s="10"/>
    </row>
    <row r="649" spans="2:28" x14ac:dyDescent="0.2">
      <c r="B649" t="s">
        <v>794</v>
      </c>
      <c r="C649" s="10" t="s">
        <v>455</v>
      </c>
      <c r="D649" t="s">
        <v>795</v>
      </c>
      <c r="E649" t="s">
        <v>796</v>
      </c>
      <c r="F649" s="8">
        <v>25</v>
      </c>
      <c r="G649" t="s">
        <v>9</v>
      </c>
      <c r="H649" t="s">
        <v>797</v>
      </c>
      <c r="I649" t="s">
        <v>435</v>
      </c>
      <c r="J649" t="s">
        <v>51</v>
      </c>
      <c r="K649" s="1" t="s">
        <v>1064</v>
      </c>
      <c r="M649" t="s">
        <v>270</v>
      </c>
      <c r="N649" s="9">
        <v>5</v>
      </c>
      <c r="O649" s="9">
        <v>1.25</v>
      </c>
      <c r="P649" s="1">
        <v>13</v>
      </c>
      <c r="Q649" s="8">
        <v>17</v>
      </c>
      <c r="R649" t="s">
        <v>372</v>
      </c>
      <c r="S649" t="s">
        <v>488</v>
      </c>
      <c r="T649" t="s">
        <v>530</v>
      </c>
      <c r="U649" s="8">
        <v>1</v>
      </c>
      <c r="V649" s="8">
        <v>3</v>
      </c>
      <c r="W649" t="s">
        <v>794</v>
      </c>
      <c r="X649" s="8">
        <v>1</v>
      </c>
      <c r="Y649" s="8">
        <v>3</v>
      </c>
      <c r="Z649" s="1"/>
      <c r="AA649" s="14"/>
      <c r="AB649" s="10"/>
    </row>
    <row r="650" spans="2:28" x14ac:dyDescent="0.2">
      <c r="B650" t="s">
        <v>794</v>
      </c>
      <c r="C650" s="10" t="s">
        <v>36</v>
      </c>
      <c r="D650" t="s">
        <v>795</v>
      </c>
      <c r="E650" t="s">
        <v>1192</v>
      </c>
      <c r="F650" s="8">
        <v>86</v>
      </c>
      <c r="G650" t="s">
        <v>9</v>
      </c>
      <c r="H650" t="s">
        <v>797</v>
      </c>
      <c r="I650" t="s">
        <v>435</v>
      </c>
      <c r="J650" t="s">
        <v>51</v>
      </c>
      <c r="K650" s="1" t="s">
        <v>1064</v>
      </c>
      <c r="M650" t="s">
        <v>270</v>
      </c>
      <c r="N650" s="9">
        <v>5</v>
      </c>
      <c r="O650" s="9">
        <v>1.25</v>
      </c>
      <c r="P650" s="1">
        <v>13</v>
      </c>
      <c r="Q650" s="8">
        <v>17</v>
      </c>
      <c r="R650" t="s">
        <v>372</v>
      </c>
      <c r="S650" t="s">
        <v>488</v>
      </c>
      <c r="T650" t="s">
        <v>1267</v>
      </c>
      <c r="U650" s="8">
        <v>1</v>
      </c>
      <c r="V650" s="8">
        <v>3</v>
      </c>
      <c r="W650" t="s">
        <v>794</v>
      </c>
      <c r="X650" s="8">
        <v>1</v>
      </c>
      <c r="Y650" s="8">
        <v>3</v>
      </c>
      <c r="Z650" s="1"/>
      <c r="AA650" s="14"/>
      <c r="AB650" s="10"/>
    </row>
    <row r="651" spans="2:28" x14ac:dyDescent="0.2">
      <c r="B651" t="s">
        <v>294</v>
      </c>
      <c r="C651" s="10" t="s">
        <v>455</v>
      </c>
      <c r="D651" t="s">
        <v>243</v>
      </c>
      <c r="E651" t="s">
        <v>214</v>
      </c>
      <c r="F651" s="8">
        <v>5</v>
      </c>
      <c r="G651" t="s">
        <v>287</v>
      </c>
      <c r="H651" t="s">
        <v>568</v>
      </c>
      <c r="I651" t="s">
        <v>435</v>
      </c>
      <c r="J651" t="s">
        <v>51</v>
      </c>
      <c r="K651" s="1" t="s">
        <v>1064</v>
      </c>
      <c r="M651" t="s">
        <v>270</v>
      </c>
      <c r="N651" s="9">
        <v>3.47</v>
      </c>
      <c r="O651" s="9">
        <v>1.74</v>
      </c>
      <c r="P651" s="1">
        <v>13</v>
      </c>
      <c r="Q651" s="8">
        <v>17</v>
      </c>
      <c r="R651" t="s">
        <v>372</v>
      </c>
      <c r="S651" t="s">
        <v>488</v>
      </c>
      <c r="T651" t="s">
        <v>288</v>
      </c>
      <c r="U651" s="8">
        <v>1</v>
      </c>
      <c r="V651" s="8">
        <v>3</v>
      </c>
      <c r="W651" t="s">
        <v>294</v>
      </c>
      <c r="X651" s="8">
        <v>1</v>
      </c>
      <c r="Y651" s="8">
        <v>3</v>
      </c>
      <c r="Z651" s="1"/>
      <c r="AA651" s="14"/>
      <c r="AB651" s="10"/>
    </row>
    <row r="652" spans="2:28" x14ac:dyDescent="0.2">
      <c r="B652" t="s">
        <v>798</v>
      </c>
      <c r="C652" s="10" t="s">
        <v>455</v>
      </c>
      <c r="D652" t="s">
        <v>799</v>
      </c>
      <c r="E652" t="s">
        <v>799</v>
      </c>
      <c r="F652" s="8">
        <v>1</v>
      </c>
      <c r="G652" t="s">
        <v>287</v>
      </c>
      <c r="H652" s="12">
        <v>1E-3</v>
      </c>
      <c r="I652" t="s">
        <v>518</v>
      </c>
      <c r="J652" t="s">
        <v>51</v>
      </c>
      <c r="K652" s="1" t="s">
        <v>1064</v>
      </c>
      <c r="M652" t="s">
        <v>270</v>
      </c>
      <c r="N652" s="9">
        <v>3.36</v>
      </c>
      <c r="O652" s="9">
        <v>1.68</v>
      </c>
      <c r="P652" s="1">
        <v>13</v>
      </c>
      <c r="Q652" s="8">
        <v>17</v>
      </c>
      <c r="R652" t="s">
        <v>372</v>
      </c>
      <c r="S652" t="s">
        <v>488</v>
      </c>
      <c r="T652" t="s">
        <v>530</v>
      </c>
      <c r="U652" s="8">
        <v>1</v>
      </c>
      <c r="V652" s="8">
        <v>3</v>
      </c>
      <c r="W652" t="s">
        <v>798</v>
      </c>
      <c r="X652" s="8">
        <v>1</v>
      </c>
      <c r="Y652" s="8">
        <v>3</v>
      </c>
      <c r="Z652" s="1"/>
      <c r="AA652" s="14"/>
      <c r="AB652" s="10"/>
    </row>
    <row r="653" spans="2:28" x14ac:dyDescent="0.2">
      <c r="B653" t="s">
        <v>404</v>
      </c>
      <c r="C653" s="10" t="s">
        <v>455</v>
      </c>
      <c r="D653" t="s">
        <v>431</v>
      </c>
      <c r="E653" t="s">
        <v>143</v>
      </c>
      <c r="F653" s="8">
        <v>39</v>
      </c>
      <c r="G653" t="s">
        <v>287</v>
      </c>
      <c r="H653" s="11" t="s">
        <v>800</v>
      </c>
      <c r="I653" t="s">
        <v>94</v>
      </c>
      <c r="J653" t="s">
        <v>51</v>
      </c>
      <c r="K653" s="1" t="s">
        <v>1064</v>
      </c>
      <c r="M653" t="s">
        <v>270</v>
      </c>
      <c r="N653" s="9">
        <v>7.41</v>
      </c>
      <c r="O653" s="9">
        <v>3.71</v>
      </c>
      <c r="P653" s="1">
        <v>13</v>
      </c>
      <c r="Q653" s="8">
        <v>17</v>
      </c>
      <c r="R653" t="s">
        <v>372</v>
      </c>
      <c r="S653" t="s">
        <v>488</v>
      </c>
      <c r="T653" t="s">
        <v>288</v>
      </c>
      <c r="U653" s="8">
        <v>1</v>
      </c>
      <c r="V653" s="8">
        <v>3</v>
      </c>
      <c r="W653" t="s">
        <v>404</v>
      </c>
      <c r="X653" s="8">
        <v>1</v>
      </c>
      <c r="Y653" s="8">
        <v>3</v>
      </c>
      <c r="Z653" s="1"/>
      <c r="AA653" s="14"/>
      <c r="AB653" s="10"/>
    </row>
    <row r="654" spans="2:28" x14ac:dyDescent="0.2">
      <c r="B654" t="s">
        <v>404</v>
      </c>
      <c r="C654" s="10" t="s">
        <v>396</v>
      </c>
      <c r="D654" t="s">
        <v>431</v>
      </c>
      <c r="E654" t="s">
        <v>265</v>
      </c>
      <c r="F654" s="8">
        <v>25</v>
      </c>
      <c r="G654" t="s">
        <v>9</v>
      </c>
      <c r="H654" s="11" t="s">
        <v>800</v>
      </c>
      <c r="I654" t="s">
        <v>16</v>
      </c>
      <c r="J654" t="s">
        <v>51</v>
      </c>
      <c r="K654" s="1" t="s">
        <v>1064</v>
      </c>
      <c r="M654" t="s">
        <v>270</v>
      </c>
      <c r="N654" s="9">
        <v>3.99</v>
      </c>
      <c r="O654" s="9">
        <v>2</v>
      </c>
      <c r="P654" s="1">
        <v>13</v>
      </c>
      <c r="Q654" s="8">
        <v>17</v>
      </c>
      <c r="R654" t="s">
        <v>372</v>
      </c>
      <c r="S654" t="s">
        <v>488</v>
      </c>
      <c r="T654" t="s">
        <v>288</v>
      </c>
      <c r="U654" s="8">
        <v>1</v>
      </c>
      <c r="V654" s="8">
        <v>3</v>
      </c>
      <c r="W654" t="s">
        <v>404</v>
      </c>
      <c r="X654" s="8">
        <v>1</v>
      </c>
      <c r="Y654" s="8">
        <v>3</v>
      </c>
      <c r="Z654" s="1"/>
      <c r="AA654" s="14"/>
      <c r="AB654" s="10"/>
    </row>
    <row r="655" spans="2:28" x14ac:dyDescent="0.2">
      <c r="B655" t="s">
        <v>138</v>
      </c>
      <c r="C655" s="10" t="s">
        <v>455</v>
      </c>
      <c r="D655" t="s">
        <v>133</v>
      </c>
      <c r="E655" t="s">
        <v>377</v>
      </c>
      <c r="F655" s="8">
        <v>25</v>
      </c>
      <c r="G655" t="s">
        <v>9</v>
      </c>
      <c r="H655" t="s">
        <v>503</v>
      </c>
      <c r="I655" t="s">
        <v>618</v>
      </c>
      <c r="J655" t="s">
        <v>51</v>
      </c>
      <c r="K655" s="1" t="s">
        <v>1064</v>
      </c>
      <c r="M655" t="s">
        <v>270</v>
      </c>
      <c r="N655" s="9">
        <v>4.9000000000000004</v>
      </c>
      <c r="O655" s="9">
        <v>4.9000000000000004</v>
      </c>
      <c r="P655" s="1">
        <v>13</v>
      </c>
      <c r="Q655" s="8">
        <v>17</v>
      </c>
      <c r="R655" t="s">
        <v>372</v>
      </c>
      <c r="S655" t="s">
        <v>488</v>
      </c>
      <c r="T655" t="s">
        <v>288</v>
      </c>
      <c r="U655" s="8">
        <v>1</v>
      </c>
      <c r="V655" s="8">
        <v>3</v>
      </c>
      <c r="W655" t="s">
        <v>138</v>
      </c>
      <c r="X655" s="8">
        <v>1</v>
      </c>
      <c r="Y655" s="8">
        <v>3</v>
      </c>
      <c r="Z655" s="1"/>
      <c r="AA655" s="14"/>
      <c r="AB655" s="10"/>
    </row>
    <row r="656" spans="2:28" x14ac:dyDescent="0.2">
      <c r="B656" t="s">
        <v>138</v>
      </c>
      <c r="C656" s="10" t="s">
        <v>36</v>
      </c>
      <c r="D656" t="s">
        <v>133</v>
      </c>
      <c r="E656" t="s">
        <v>377</v>
      </c>
      <c r="F656" s="8">
        <v>25</v>
      </c>
      <c r="G656" t="s">
        <v>287</v>
      </c>
      <c r="H656" t="s">
        <v>503</v>
      </c>
      <c r="I656" t="s">
        <v>385</v>
      </c>
      <c r="J656" t="s">
        <v>51</v>
      </c>
      <c r="K656" s="1" t="s">
        <v>1064</v>
      </c>
      <c r="M656" t="s">
        <v>270</v>
      </c>
      <c r="N656" s="9">
        <v>4.9000000000000004</v>
      </c>
      <c r="O656" s="9">
        <v>4.9000000000000004</v>
      </c>
      <c r="P656" s="1">
        <v>13</v>
      </c>
      <c r="Q656" s="8">
        <v>17</v>
      </c>
      <c r="R656" t="s">
        <v>372</v>
      </c>
      <c r="S656" t="s">
        <v>488</v>
      </c>
      <c r="T656" t="s">
        <v>288</v>
      </c>
      <c r="U656" s="8">
        <v>1</v>
      </c>
      <c r="V656" s="8">
        <v>3</v>
      </c>
      <c r="W656" t="s">
        <v>138</v>
      </c>
      <c r="X656" s="8">
        <v>1</v>
      </c>
      <c r="Y656" s="8">
        <v>3</v>
      </c>
      <c r="Z656" s="1"/>
      <c r="AA656" s="14"/>
      <c r="AB656" s="10"/>
    </row>
    <row r="657" spans="2:28" x14ac:dyDescent="0.2">
      <c r="B657" t="s">
        <v>802</v>
      </c>
      <c r="C657" s="10" t="s">
        <v>455</v>
      </c>
      <c r="D657" t="s">
        <v>803</v>
      </c>
      <c r="E657" t="s">
        <v>804</v>
      </c>
      <c r="F657" s="8">
        <v>1</v>
      </c>
      <c r="G657" t="s">
        <v>287</v>
      </c>
      <c r="H657" s="11" t="s">
        <v>805</v>
      </c>
      <c r="I657" t="s">
        <v>518</v>
      </c>
      <c r="J657" t="s">
        <v>51</v>
      </c>
      <c r="K657" s="1" t="s">
        <v>1064</v>
      </c>
      <c r="M657" t="s">
        <v>270</v>
      </c>
      <c r="N657" s="9">
        <v>2.5499999999999998</v>
      </c>
      <c r="O657" s="9">
        <v>1.28</v>
      </c>
      <c r="P657" s="1">
        <v>13</v>
      </c>
      <c r="Q657" s="8">
        <v>17</v>
      </c>
      <c r="R657" t="s">
        <v>372</v>
      </c>
      <c r="S657" t="s">
        <v>488</v>
      </c>
      <c r="T657" t="s">
        <v>288</v>
      </c>
      <c r="U657" s="8">
        <v>1</v>
      </c>
      <c r="V657" s="8">
        <v>3</v>
      </c>
      <c r="W657" t="s">
        <v>802</v>
      </c>
      <c r="X657" s="8">
        <v>1</v>
      </c>
      <c r="Y657" s="8">
        <v>3</v>
      </c>
      <c r="Z657" s="1"/>
      <c r="AA657" s="14"/>
      <c r="AB657" s="10"/>
    </row>
    <row r="658" spans="2:28" x14ac:dyDescent="0.2">
      <c r="B658" t="s">
        <v>802</v>
      </c>
      <c r="C658" s="10" t="s">
        <v>36</v>
      </c>
      <c r="D658" t="s">
        <v>803</v>
      </c>
      <c r="E658" t="s">
        <v>806</v>
      </c>
      <c r="F658" s="8">
        <v>38</v>
      </c>
      <c r="G658" t="s">
        <v>9</v>
      </c>
      <c r="H658" s="11" t="s">
        <v>805</v>
      </c>
      <c r="I658" t="s">
        <v>518</v>
      </c>
      <c r="J658" t="s">
        <v>51</v>
      </c>
      <c r="K658" s="1" t="s">
        <v>1064</v>
      </c>
      <c r="M658" t="s">
        <v>270</v>
      </c>
      <c r="N658" s="9">
        <v>2.25</v>
      </c>
      <c r="O658" s="9">
        <v>1.1299999999999999</v>
      </c>
      <c r="P658" s="1">
        <v>13</v>
      </c>
      <c r="Q658" s="8">
        <v>17</v>
      </c>
      <c r="R658" t="s">
        <v>372</v>
      </c>
      <c r="S658" t="s">
        <v>488</v>
      </c>
      <c r="T658" t="s">
        <v>288</v>
      </c>
      <c r="U658" s="8">
        <v>1</v>
      </c>
      <c r="V658" s="8">
        <v>3</v>
      </c>
      <c r="W658" t="s">
        <v>802</v>
      </c>
      <c r="X658" s="8">
        <v>1</v>
      </c>
      <c r="Y658" s="8">
        <v>3</v>
      </c>
      <c r="Z658" s="1"/>
      <c r="AA658" s="14"/>
      <c r="AB658" s="10"/>
    </row>
    <row r="659" spans="2:28" x14ac:dyDescent="0.2">
      <c r="B659" t="s">
        <v>802</v>
      </c>
      <c r="C659" s="10" t="s">
        <v>436</v>
      </c>
      <c r="D659" t="s">
        <v>803</v>
      </c>
      <c r="E659" t="s">
        <v>806</v>
      </c>
      <c r="F659" s="8">
        <v>38</v>
      </c>
      <c r="G659" t="s">
        <v>9</v>
      </c>
      <c r="H659" s="11" t="s">
        <v>805</v>
      </c>
      <c r="I659" t="s">
        <v>435</v>
      </c>
      <c r="J659" t="s">
        <v>51</v>
      </c>
      <c r="K659" s="1" t="s">
        <v>1064</v>
      </c>
      <c r="M659" t="s">
        <v>270</v>
      </c>
      <c r="N659" s="9">
        <v>4.5</v>
      </c>
      <c r="O659" s="9">
        <v>2.25</v>
      </c>
      <c r="P659" s="1">
        <v>13</v>
      </c>
      <c r="Q659" s="8">
        <v>17</v>
      </c>
      <c r="R659" t="s">
        <v>372</v>
      </c>
      <c r="S659" t="s">
        <v>488</v>
      </c>
      <c r="T659" t="s">
        <v>288</v>
      </c>
      <c r="U659" s="8">
        <v>1</v>
      </c>
      <c r="V659" s="8">
        <v>3</v>
      </c>
      <c r="W659" t="s">
        <v>802</v>
      </c>
      <c r="X659" s="8">
        <v>1</v>
      </c>
      <c r="Y659" s="8">
        <v>3</v>
      </c>
      <c r="Z659" s="1"/>
      <c r="AA659" s="14"/>
      <c r="AB659" s="10"/>
    </row>
    <row r="660" spans="2:28" x14ac:dyDescent="0.2">
      <c r="B660" t="s">
        <v>802</v>
      </c>
      <c r="C660" s="10" t="s">
        <v>66</v>
      </c>
      <c r="D660" t="s">
        <v>803</v>
      </c>
      <c r="E660" t="s">
        <v>806</v>
      </c>
      <c r="F660" s="8">
        <v>38</v>
      </c>
      <c r="G660" t="s">
        <v>287</v>
      </c>
      <c r="H660" s="11" t="s">
        <v>805</v>
      </c>
      <c r="I660" t="s">
        <v>518</v>
      </c>
      <c r="J660" t="s">
        <v>51</v>
      </c>
      <c r="K660" s="1" t="s">
        <v>1064</v>
      </c>
      <c r="M660" t="s">
        <v>270</v>
      </c>
      <c r="N660" s="9">
        <v>2.5499999999999998</v>
      </c>
      <c r="O660" s="9">
        <v>1.28</v>
      </c>
      <c r="P660" s="1">
        <v>13</v>
      </c>
      <c r="Q660" s="8">
        <v>17</v>
      </c>
      <c r="R660" t="s">
        <v>372</v>
      </c>
      <c r="S660" t="s">
        <v>488</v>
      </c>
      <c r="T660" t="s">
        <v>288</v>
      </c>
      <c r="U660" s="8">
        <v>1</v>
      </c>
      <c r="V660" s="8">
        <v>3</v>
      </c>
      <c r="W660" t="s">
        <v>802</v>
      </c>
      <c r="X660" s="8">
        <v>1</v>
      </c>
      <c r="Y660" s="8">
        <v>3</v>
      </c>
      <c r="Z660" s="1"/>
      <c r="AA660" s="14"/>
      <c r="AB660" s="10"/>
    </row>
    <row r="661" spans="2:28" x14ac:dyDescent="0.2">
      <c r="B661" t="s">
        <v>802</v>
      </c>
      <c r="C661" s="10" t="s">
        <v>46</v>
      </c>
      <c r="D661" t="s">
        <v>803</v>
      </c>
      <c r="E661" t="s">
        <v>806</v>
      </c>
      <c r="F661" s="8">
        <v>38</v>
      </c>
      <c r="G661" t="s">
        <v>287</v>
      </c>
      <c r="H661" s="11" t="s">
        <v>805</v>
      </c>
      <c r="I661" t="s">
        <v>435</v>
      </c>
      <c r="J661" t="s">
        <v>51</v>
      </c>
      <c r="K661" s="1" t="s">
        <v>1064</v>
      </c>
      <c r="M661" t="s">
        <v>270</v>
      </c>
      <c r="N661" s="9">
        <v>4.7</v>
      </c>
      <c r="O661" s="9">
        <v>2.35</v>
      </c>
      <c r="P661" s="1">
        <v>13</v>
      </c>
      <c r="Q661" s="8">
        <v>17</v>
      </c>
      <c r="R661" t="s">
        <v>372</v>
      </c>
      <c r="S661" t="s">
        <v>488</v>
      </c>
      <c r="T661" t="s">
        <v>288</v>
      </c>
      <c r="U661" s="8">
        <v>1</v>
      </c>
      <c r="V661" s="8">
        <v>3</v>
      </c>
      <c r="W661" t="s">
        <v>802</v>
      </c>
      <c r="X661" s="8">
        <v>1</v>
      </c>
      <c r="Y661" s="8">
        <v>3</v>
      </c>
      <c r="Z661" s="1"/>
      <c r="AA661" s="14"/>
      <c r="AB661" s="10"/>
    </row>
    <row r="662" spans="2:28" x14ac:dyDescent="0.2">
      <c r="B662" t="s">
        <v>802</v>
      </c>
      <c r="C662" s="10" t="s">
        <v>345</v>
      </c>
      <c r="D662" t="s">
        <v>803</v>
      </c>
      <c r="E662" t="s">
        <v>806</v>
      </c>
      <c r="F662" s="8">
        <v>38</v>
      </c>
      <c r="G662" t="s">
        <v>157</v>
      </c>
      <c r="H662" s="11" t="s">
        <v>1193</v>
      </c>
      <c r="I662" t="s">
        <v>813</v>
      </c>
      <c r="J662" t="s">
        <v>51</v>
      </c>
      <c r="K662" s="1" t="s">
        <v>1064</v>
      </c>
      <c r="M662" t="s">
        <v>270</v>
      </c>
      <c r="N662" s="9">
        <v>5.8</v>
      </c>
      <c r="O662" s="9">
        <v>2.9</v>
      </c>
      <c r="P662" s="1">
        <v>13</v>
      </c>
      <c r="Q662" s="8">
        <v>17</v>
      </c>
      <c r="R662" t="s">
        <v>372</v>
      </c>
      <c r="S662" t="s">
        <v>488</v>
      </c>
      <c r="T662" t="s">
        <v>288</v>
      </c>
      <c r="U662" s="8">
        <v>1</v>
      </c>
      <c r="V662" s="8">
        <v>3</v>
      </c>
      <c r="W662" t="s">
        <v>802</v>
      </c>
      <c r="X662" s="8">
        <v>1</v>
      </c>
      <c r="Y662" s="8">
        <v>3</v>
      </c>
      <c r="Z662" s="1"/>
      <c r="AA662" s="14"/>
      <c r="AB662" s="10"/>
    </row>
    <row r="663" spans="2:28" x14ac:dyDescent="0.2">
      <c r="B663" t="s">
        <v>808</v>
      </c>
      <c r="C663" s="10" t="s">
        <v>455</v>
      </c>
      <c r="D663" t="s">
        <v>809</v>
      </c>
      <c r="E663" t="s">
        <v>810</v>
      </c>
      <c r="F663" s="8">
        <v>21</v>
      </c>
      <c r="G663" t="s">
        <v>9</v>
      </c>
      <c r="H663" s="12">
        <v>1E-3</v>
      </c>
      <c r="I663" t="s">
        <v>435</v>
      </c>
      <c r="J663" t="s">
        <v>51</v>
      </c>
      <c r="K663" s="1" t="s">
        <v>1064</v>
      </c>
      <c r="M663" t="s">
        <v>270</v>
      </c>
      <c r="N663" s="9">
        <v>7.62</v>
      </c>
      <c r="O663" s="9">
        <v>1.91</v>
      </c>
      <c r="P663" s="1">
        <v>13</v>
      </c>
      <c r="Q663" s="8">
        <v>17</v>
      </c>
      <c r="R663" t="s">
        <v>372</v>
      </c>
      <c r="S663" t="s">
        <v>488</v>
      </c>
      <c r="T663" t="s">
        <v>530</v>
      </c>
      <c r="U663" s="8">
        <v>1</v>
      </c>
      <c r="V663" s="8">
        <v>3</v>
      </c>
      <c r="W663" t="s">
        <v>808</v>
      </c>
      <c r="X663" s="8">
        <v>1</v>
      </c>
      <c r="Y663" s="8">
        <v>3</v>
      </c>
      <c r="Z663" s="1"/>
      <c r="AA663" s="14"/>
      <c r="AB663" s="10"/>
    </row>
    <row r="664" spans="2:28" x14ac:dyDescent="0.2">
      <c r="B664" t="s">
        <v>808</v>
      </c>
      <c r="C664" s="10" t="s">
        <v>36</v>
      </c>
      <c r="D664" t="s">
        <v>809</v>
      </c>
      <c r="E664" t="s">
        <v>810</v>
      </c>
      <c r="F664" s="8">
        <v>21</v>
      </c>
      <c r="G664" t="s">
        <v>287</v>
      </c>
      <c r="H664" s="12">
        <v>1E-3</v>
      </c>
      <c r="I664" t="s">
        <v>435</v>
      </c>
      <c r="J664" t="s">
        <v>51</v>
      </c>
      <c r="K664" s="1" t="s">
        <v>1064</v>
      </c>
      <c r="M664" t="s">
        <v>270</v>
      </c>
      <c r="N664" s="9">
        <v>8.4</v>
      </c>
      <c r="O664" s="9">
        <v>2.1</v>
      </c>
      <c r="P664" s="1">
        <v>13</v>
      </c>
      <c r="Q664" s="8">
        <v>17</v>
      </c>
      <c r="R664" t="s">
        <v>372</v>
      </c>
      <c r="S664" t="s">
        <v>488</v>
      </c>
      <c r="T664" t="s">
        <v>530</v>
      </c>
      <c r="U664" s="8">
        <v>1</v>
      </c>
      <c r="V664" s="8">
        <v>3</v>
      </c>
      <c r="W664" t="s">
        <v>808</v>
      </c>
      <c r="X664" s="8">
        <v>1</v>
      </c>
      <c r="Y664" s="8">
        <v>3</v>
      </c>
      <c r="Z664" s="1"/>
      <c r="AA664" s="14"/>
      <c r="AB664" s="10"/>
    </row>
    <row r="665" spans="2:28" x14ac:dyDescent="0.2">
      <c r="B665" t="s">
        <v>207</v>
      </c>
      <c r="C665" s="10" t="s">
        <v>86</v>
      </c>
      <c r="D665" t="s">
        <v>139</v>
      </c>
      <c r="E665" t="s">
        <v>408</v>
      </c>
      <c r="F665" s="8">
        <v>38</v>
      </c>
      <c r="G665" t="s">
        <v>9</v>
      </c>
      <c r="H665" t="s">
        <v>814</v>
      </c>
      <c r="I665" t="s">
        <v>77</v>
      </c>
      <c r="J665" t="s">
        <v>51</v>
      </c>
      <c r="K665" s="1" t="s">
        <v>1064</v>
      </c>
      <c r="M665" t="s">
        <v>270</v>
      </c>
      <c r="N665" s="9">
        <v>3.15</v>
      </c>
      <c r="O665" s="9">
        <v>1.58</v>
      </c>
      <c r="P665" s="1">
        <v>13</v>
      </c>
      <c r="Q665" s="8">
        <v>17</v>
      </c>
      <c r="R665" t="s">
        <v>372</v>
      </c>
      <c r="S665" t="s">
        <v>488</v>
      </c>
      <c r="T665" t="s">
        <v>288</v>
      </c>
      <c r="U665" s="8">
        <v>1</v>
      </c>
      <c r="V665" s="8">
        <v>3</v>
      </c>
      <c r="W665" t="s">
        <v>207</v>
      </c>
      <c r="X665" s="8">
        <v>1</v>
      </c>
      <c r="Y665" s="8">
        <v>3</v>
      </c>
      <c r="Z665" s="1"/>
      <c r="AA665" s="14"/>
      <c r="AB665" s="10"/>
    </row>
    <row r="666" spans="2:28" x14ac:dyDescent="0.2">
      <c r="B666" t="s">
        <v>208</v>
      </c>
      <c r="C666" s="10" t="s">
        <v>396</v>
      </c>
      <c r="D666" t="s">
        <v>139</v>
      </c>
      <c r="E666" t="s">
        <v>408</v>
      </c>
      <c r="F666" s="8">
        <v>38</v>
      </c>
      <c r="G666" t="s">
        <v>287</v>
      </c>
      <c r="H666" t="s">
        <v>814</v>
      </c>
      <c r="I666" t="s">
        <v>379</v>
      </c>
      <c r="J666" t="s">
        <v>51</v>
      </c>
      <c r="K666" s="1" t="s">
        <v>1064</v>
      </c>
      <c r="M666" t="s">
        <v>270</v>
      </c>
      <c r="N666" s="9">
        <v>3.15</v>
      </c>
      <c r="O666" s="9">
        <v>1.58</v>
      </c>
      <c r="P666" s="1">
        <v>13</v>
      </c>
      <c r="Q666" s="8">
        <v>17</v>
      </c>
      <c r="R666" t="s">
        <v>372</v>
      </c>
      <c r="S666" t="s">
        <v>488</v>
      </c>
      <c r="T666" t="s">
        <v>288</v>
      </c>
      <c r="U666" s="8">
        <v>1</v>
      </c>
      <c r="V666" s="8">
        <v>3</v>
      </c>
      <c r="W666" t="s">
        <v>207</v>
      </c>
      <c r="X666" s="8">
        <v>1</v>
      </c>
      <c r="Y666" s="8">
        <v>3</v>
      </c>
      <c r="Z666" s="1"/>
      <c r="AA666" s="14"/>
      <c r="AB666" s="10"/>
    </row>
    <row r="667" spans="2:28" x14ac:dyDescent="0.2">
      <c r="B667" t="s">
        <v>207</v>
      </c>
      <c r="C667" s="10" t="s">
        <v>441</v>
      </c>
      <c r="D667" t="s">
        <v>139</v>
      </c>
      <c r="E667" t="s">
        <v>308</v>
      </c>
      <c r="F667" s="8">
        <v>1</v>
      </c>
      <c r="G667" t="s">
        <v>9</v>
      </c>
      <c r="H667" t="s">
        <v>814</v>
      </c>
      <c r="I667" t="s">
        <v>77</v>
      </c>
      <c r="J667" t="s">
        <v>51</v>
      </c>
      <c r="K667" s="1" t="s">
        <v>1064</v>
      </c>
      <c r="M667" t="s">
        <v>270</v>
      </c>
      <c r="N667" s="9">
        <v>3.15</v>
      </c>
      <c r="O667" s="9">
        <v>1.58</v>
      </c>
      <c r="P667" s="1">
        <v>13</v>
      </c>
      <c r="Q667" s="8">
        <v>17</v>
      </c>
      <c r="R667" t="s">
        <v>372</v>
      </c>
      <c r="S667" t="s">
        <v>488</v>
      </c>
      <c r="T667" t="s">
        <v>288</v>
      </c>
      <c r="U667" s="8">
        <v>1</v>
      </c>
      <c r="V667" s="8">
        <v>3</v>
      </c>
      <c r="W667" t="s">
        <v>207</v>
      </c>
      <c r="X667" s="8">
        <v>1</v>
      </c>
      <c r="Y667" s="8">
        <v>3</v>
      </c>
      <c r="Z667" s="1"/>
      <c r="AA667" s="14"/>
      <c r="AB667" s="10"/>
    </row>
    <row r="668" spans="2:28" x14ac:dyDescent="0.2">
      <c r="B668" t="s">
        <v>207</v>
      </c>
      <c r="C668" s="10" t="s">
        <v>345</v>
      </c>
      <c r="D668" t="s">
        <v>139</v>
      </c>
      <c r="E668" t="s">
        <v>88</v>
      </c>
      <c r="F668" s="8">
        <v>21</v>
      </c>
      <c r="G668" t="s">
        <v>287</v>
      </c>
      <c r="H668" t="s">
        <v>814</v>
      </c>
      <c r="I668" t="s">
        <v>379</v>
      </c>
      <c r="J668" t="s">
        <v>51</v>
      </c>
      <c r="K668" s="1" t="s">
        <v>1064</v>
      </c>
      <c r="M668" t="s">
        <v>270</v>
      </c>
      <c r="N668" s="9">
        <v>3.15</v>
      </c>
      <c r="O668" s="9">
        <v>1.58</v>
      </c>
      <c r="P668" s="1">
        <v>13</v>
      </c>
      <c r="Q668" s="8">
        <v>17</v>
      </c>
      <c r="R668" t="s">
        <v>372</v>
      </c>
      <c r="S668" t="s">
        <v>488</v>
      </c>
      <c r="T668" t="s">
        <v>288</v>
      </c>
      <c r="U668" s="8">
        <v>1</v>
      </c>
      <c r="V668" s="8">
        <v>3</v>
      </c>
      <c r="W668" t="s">
        <v>207</v>
      </c>
      <c r="X668" s="8">
        <v>1</v>
      </c>
      <c r="Y668" s="8">
        <v>3</v>
      </c>
      <c r="Z668" s="1"/>
      <c r="AA668" s="14"/>
      <c r="AB668" s="10"/>
    </row>
    <row r="669" spans="2:28" x14ac:dyDescent="0.2">
      <c r="B669" t="s">
        <v>207</v>
      </c>
      <c r="C669" s="10" t="s">
        <v>248</v>
      </c>
      <c r="D669" t="s">
        <v>139</v>
      </c>
      <c r="E669" t="s">
        <v>88</v>
      </c>
      <c r="F669" s="8">
        <v>21</v>
      </c>
      <c r="G669" t="s">
        <v>9</v>
      </c>
      <c r="H669" t="s">
        <v>814</v>
      </c>
      <c r="I669" t="s">
        <v>77</v>
      </c>
      <c r="J669" t="s">
        <v>51</v>
      </c>
      <c r="K669" s="1" t="s">
        <v>1064</v>
      </c>
      <c r="M669" t="s">
        <v>270</v>
      </c>
      <c r="N669" s="9">
        <v>3.15</v>
      </c>
      <c r="O669" s="9">
        <v>1.58</v>
      </c>
      <c r="P669" s="1">
        <v>13</v>
      </c>
      <c r="Q669" s="8">
        <v>17</v>
      </c>
      <c r="R669" t="s">
        <v>372</v>
      </c>
      <c r="S669" t="s">
        <v>488</v>
      </c>
      <c r="T669" t="s">
        <v>288</v>
      </c>
      <c r="U669" s="8">
        <v>1</v>
      </c>
      <c r="V669" s="8">
        <v>3</v>
      </c>
      <c r="W669" t="s">
        <v>207</v>
      </c>
      <c r="X669" s="8">
        <v>1</v>
      </c>
      <c r="Y669" s="8">
        <v>3</v>
      </c>
      <c r="Z669" s="1"/>
      <c r="AA669" s="14"/>
      <c r="AB669" s="10"/>
    </row>
    <row r="670" spans="2:28" x14ac:dyDescent="0.2">
      <c r="B670" t="s">
        <v>812</v>
      </c>
      <c r="C670" s="10" t="s">
        <v>455</v>
      </c>
      <c r="D670" t="s">
        <v>53</v>
      </c>
      <c r="E670" t="s">
        <v>632</v>
      </c>
      <c r="F670" s="8">
        <v>1</v>
      </c>
      <c r="G670" t="s">
        <v>287</v>
      </c>
      <c r="H670" t="s">
        <v>199</v>
      </c>
      <c r="I670" t="s">
        <v>598</v>
      </c>
      <c r="J670" t="s">
        <v>51</v>
      </c>
      <c r="K670" s="1" t="s">
        <v>1064</v>
      </c>
      <c r="M670" t="s">
        <v>270</v>
      </c>
      <c r="N670" s="9">
        <v>4.5</v>
      </c>
      <c r="O670" s="9">
        <v>2.25</v>
      </c>
      <c r="P670" s="1">
        <v>13</v>
      </c>
      <c r="Q670" s="8">
        <v>17</v>
      </c>
      <c r="R670" t="s">
        <v>372</v>
      </c>
      <c r="S670" t="s">
        <v>488</v>
      </c>
      <c r="T670" t="s">
        <v>288</v>
      </c>
      <c r="U670" s="8">
        <v>1</v>
      </c>
      <c r="V670" s="8">
        <v>3</v>
      </c>
      <c r="W670" t="s">
        <v>812</v>
      </c>
      <c r="X670" s="8">
        <v>1</v>
      </c>
      <c r="Y670" s="8">
        <v>3</v>
      </c>
      <c r="Z670" s="1"/>
      <c r="AA670" s="14"/>
      <c r="AB670" s="10"/>
    </row>
    <row r="671" spans="2:28" x14ac:dyDescent="0.2">
      <c r="B671" t="s">
        <v>812</v>
      </c>
      <c r="C671" s="10" t="s">
        <v>396</v>
      </c>
      <c r="D671" t="s">
        <v>53</v>
      </c>
      <c r="E671" t="s">
        <v>268</v>
      </c>
      <c r="F671" s="8">
        <v>38</v>
      </c>
      <c r="G671" t="s">
        <v>287</v>
      </c>
      <c r="H671" t="s">
        <v>199</v>
      </c>
      <c r="I671" t="s">
        <v>598</v>
      </c>
      <c r="J671" t="s">
        <v>51</v>
      </c>
      <c r="K671" s="1" t="s">
        <v>1064</v>
      </c>
      <c r="M671" t="s">
        <v>270</v>
      </c>
      <c r="N671" s="9">
        <v>4.5</v>
      </c>
      <c r="O671" s="9">
        <v>2.25</v>
      </c>
      <c r="P671" s="1">
        <v>13</v>
      </c>
      <c r="Q671" s="8">
        <v>17</v>
      </c>
      <c r="R671" t="s">
        <v>372</v>
      </c>
      <c r="S671" t="s">
        <v>488</v>
      </c>
      <c r="T671" t="s">
        <v>288</v>
      </c>
      <c r="U671" s="8">
        <v>1</v>
      </c>
      <c r="V671" s="8">
        <v>3</v>
      </c>
      <c r="W671" t="s">
        <v>812</v>
      </c>
      <c r="X671" s="8">
        <v>1</v>
      </c>
      <c r="Y671" s="8">
        <v>3</v>
      </c>
      <c r="Z671" s="1"/>
      <c r="AA671" s="14"/>
      <c r="AB671" s="10"/>
    </row>
    <row r="672" spans="2:28" x14ac:dyDescent="0.2">
      <c r="B672" t="s">
        <v>812</v>
      </c>
      <c r="C672" s="10" t="s">
        <v>146</v>
      </c>
      <c r="D672" t="s">
        <v>53</v>
      </c>
      <c r="E672" t="s">
        <v>268</v>
      </c>
      <c r="F672" s="8">
        <v>38</v>
      </c>
      <c r="G672" t="s">
        <v>811</v>
      </c>
      <c r="H672" t="s">
        <v>199</v>
      </c>
      <c r="I672" t="s">
        <v>813</v>
      </c>
      <c r="J672" t="s">
        <v>51</v>
      </c>
      <c r="K672" s="1" t="s">
        <v>1064</v>
      </c>
      <c r="M672" t="s">
        <v>270</v>
      </c>
      <c r="N672" s="9">
        <v>8.5</v>
      </c>
      <c r="O672" s="9">
        <v>4.25</v>
      </c>
      <c r="P672" s="1">
        <v>13</v>
      </c>
      <c r="Q672" s="8">
        <v>17</v>
      </c>
      <c r="R672" t="s">
        <v>372</v>
      </c>
      <c r="S672" t="s">
        <v>488</v>
      </c>
      <c r="T672" t="s">
        <v>288</v>
      </c>
      <c r="U672" s="8">
        <v>1</v>
      </c>
      <c r="V672" s="8">
        <v>3</v>
      </c>
      <c r="W672" t="s">
        <v>812</v>
      </c>
      <c r="X672" s="8">
        <v>1</v>
      </c>
      <c r="Y672" s="8">
        <v>3</v>
      </c>
      <c r="Z672" s="1"/>
      <c r="AA672" s="14"/>
      <c r="AB672" s="10"/>
    </row>
    <row r="673" spans="2:28" x14ac:dyDescent="0.2">
      <c r="B673" t="s">
        <v>812</v>
      </c>
      <c r="C673" s="10" t="s">
        <v>436</v>
      </c>
      <c r="D673" t="s">
        <v>53</v>
      </c>
      <c r="E673" t="s">
        <v>268</v>
      </c>
      <c r="F673" s="8">
        <v>38</v>
      </c>
      <c r="G673" t="s">
        <v>811</v>
      </c>
      <c r="H673" t="s">
        <v>199</v>
      </c>
      <c r="I673" t="s">
        <v>240</v>
      </c>
      <c r="J673" t="s">
        <v>51</v>
      </c>
      <c r="K673" s="1" t="s">
        <v>1064</v>
      </c>
      <c r="M673" t="s">
        <v>270</v>
      </c>
      <c r="N673" s="9">
        <v>16</v>
      </c>
      <c r="O673" s="9">
        <v>8</v>
      </c>
      <c r="P673" s="1">
        <v>13</v>
      </c>
      <c r="Q673" s="8">
        <v>17</v>
      </c>
      <c r="R673" t="s">
        <v>372</v>
      </c>
      <c r="S673" t="s">
        <v>488</v>
      </c>
      <c r="T673" t="s">
        <v>288</v>
      </c>
      <c r="U673" s="8">
        <v>1</v>
      </c>
      <c r="V673" s="8">
        <v>3</v>
      </c>
      <c r="W673" t="s">
        <v>812</v>
      </c>
      <c r="X673" s="8">
        <v>1</v>
      </c>
      <c r="Y673" s="8">
        <v>3</v>
      </c>
      <c r="Z673" s="1"/>
      <c r="AA673" s="14"/>
      <c r="AB673" s="10"/>
    </row>
    <row r="674" spans="2:28" x14ac:dyDescent="0.2">
      <c r="B674" t="s">
        <v>1231</v>
      </c>
      <c r="C674" s="10" t="s">
        <v>455</v>
      </c>
      <c r="D674" t="s">
        <v>816</v>
      </c>
      <c r="E674" t="s">
        <v>817</v>
      </c>
      <c r="F674" s="8">
        <v>64</v>
      </c>
      <c r="G674" t="s">
        <v>9</v>
      </c>
      <c r="H674" t="s">
        <v>99</v>
      </c>
      <c r="I674" t="s">
        <v>518</v>
      </c>
      <c r="J674" t="s">
        <v>51</v>
      </c>
      <c r="K674" s="1" t="s">
        <v>1064</v>
      </c>
      <c r="M674" t="s">
        <v>270</v>
      </c>
      <c r="N674" s="9">
        <v>23.4</v>
      </c>
      <c r="O674" s="9">
        <v>4.68</v>
      </c>
      <c r="P674" s="1">
        <v>13</v>
      </c>
      <c r="Q674" s="8">
        <v>17</v>
      </c>
      <c r="R674" t="s">
        <v>372</v>
      </c>
      <c r="S674" t="s">
        <v>488</v>
      </c>
      <c r="T674" t="s">
        <v>530</v>
      </c>
      <c r="U674" s="8">
        <v>1</v>
      </c>
      <c r="V674" s="8">
        <v>3</v>
      </c>
      <c r="W674" t="s">
        <v>815</v>
      </c>
      <c r="X674" s="8">
        <v>1</v>
      </c>
      <c r="Y674" s="8">
        <v>3</v>
      </c>
      <c r="Z674" s="1"/>
      <c r="AA674" s="14"/>
      <c r="AB674" s="10"/>
    </row>
    <row r="675" spans="2:28" x14ac:dyDescent="0.2">
      <c r="B675" t="s">
        <v>818</v>
      </c>
      <c r="C675" s="10" t="s">
        <v>396</v>
      </c>
      <c r="D675" t="s">
        <v>819</v>
      </c>
      <c r="E675" t="s">
        <v>820</v>
      </c>
      <c r="F675" s="8">
        <v>62</v>
      </c>
      <c r="G675" t="s">
        <v>392</v>
      </c>
      <c r="H675" t="s">
        <v>823</v>
      </c>
      <c r="I675" t="s">
        <v>821</v>
      </c>
      <c r="J675" t="s">
        <v>564</v>
      </c>
      <c r="K675" s="1" t="s">
        <v>1064</v>
      </c>
      <c r="M675" t="s">
        <v>270</v>
      </c>
      <c r="N675" s="9">
        <v>5.91</v>
      </c>
      <c r="O675" s="9">
        <v>5.91</v>
      </c>
      <c r="P675" s="1">
        <v>13</v>
      </c>
      <c r="Q675" s="8">
        <v>17</v>
      </c>
      <c r="R675" t="s">
        <v>372</v>
      </c>
      <c r="S675" t="s">
        <v>488</v>
      </c>
      <c r="T675" t="s">
        <v>530</v>
      </c>
      <c r="U675" s="8">
        <v>1</v>
      </c>
      <c r="V675" s="8">
        <v>3</v>
      </c>
      <c r="W675" t="s">
        <v>818</v>
      </c>
      <c r="X675" s="8">
        <v>1</v>
      </c>
      <c r="Y675" s="8">
        <v>3</v>
      </c>
      <c r="Z675" s="1"/>
      <c r="AA675" s="14"/>
      <c r="AB675" s="10"/>
    </row>
    <row r="676" spans="2:28" x14ac:dyDescent="0.2">
      <c r="B676" t="s">
        <v>818</v>
      </c>
      <c r="C676" s="10" t="s">
        <v>36</v>
      </c>
      <c r="D676" t="s">
        <v>819</v>
      </c>
      <c r="E676" t="s">
        <v>820</v>
      </c>
      <c r="F676" s="8">
        <v>62</v>
      </c>
      <c r="G676" t="s">
        <v>392</v>
      </c>
      <c r="H676" t="s">
        <v>823</v>
      </c>
      <c r="I676" t="s">
        <v>822</v>
      </c>
      <c r="J676" t="s">
        <v>564</v>
      </c>
      <c r="K676" s="1" t="s">
        <v>1064</v>
      </c>
      <c r="M676" t="s">
        <v>270</v>
      </c>
      <c r="N676" s="9">
        <v>11.8</v>
      </c>
      <c r="O676" s="9">
        <v>11.8</v>
      </c>
      <c r="P676" s="1">
        <v>13</v>
      </c>
      <c r="Q676" s="8">
        <v>17</v>
      </c>
      <c r="R676" t="s">
        <v>372</v>
      </c>
      <c r="S676" t="s">
        <v>488</v>
      </c>
      <c r="T676" t="s">
        <v>530</v>
      </c>
      <c r="U676" s="8">
        <v>1</v>
      </c>
      <c r="V676" s="8">
        <v>3</v>
      </c>
      <c r="W676" t="s">
        <v>818</v>
      </c>
      <c r="X676" s="8">
        <v>1</v>
      </c>
      <c r="Y676" s="8">
        <v>3</v>
      </c>
      <c r="Z676" s="1"/>
      <c r="AA676" s="14"/>
      <c r="AB676" s="10"/>
    </row>
    <row r="677" spans="2:28" x14ac:dyDescent="0.2">
      <c r="B677" t="s">
        <v>35</v>
      </c>
      <c r="C677" s="10" t="s">
        <v>455</v>
      </c>
      <c r="D677" t="s">
        <v>573</v>
      </c>
      <c r="E677" t="s">
        <v>82</v>
      </c>
      <c r="F677" s="8">
        <v>25</v>
      </c>
      <c r="G677" t="s">
        <v>392</v>
      </c>
      <c r="H677" t="s">
        <v>631</v>
      </c>
      <c r="I677" t="s">
        <v>29</v>
      </c>
      <c r="J677" t="s">
        <v>564</v>
      </c>
      <c r="K677" s="1" t="s">
        <v>1064</v>
      </c>
      <c r="M677" t="s">
        <v>270</v>
      </c>
      <c r="N677" s="9">
        <v>3.6</v>
      </c>
      <c r="O677" s="9">
        <v>3.6</v>
      </c>
      <c r="P677" s="1">
        <v>13</v>
      </c>
      <c r="Q677" s="8">
        <v>17</v>
      </c>
      <c r="R677" t="s">
        <v>372</v>
      </c>
      <c r="S677" t="s">
        <v>488</v>
      </c>
      <c r="T677" t="s">
        <v>288</v>
      </c>
      <c r="U677" s="8">
        <v>1</v>
      </c>
      <c r="V677" s="8">
        <v>3</v>
      </c>
      <c r="W677" t="s">
        <v>35</v>
      </c>
      <c r="X677" s="8">
        <v>1</v>
      </c>
      <c r="Y677" s="8">
        <v>3</v>
      </c>
      <c r="Z677" s="1"/>
      <c r="AA677" s="14"/>
      <c r="AB677" s="10"/>
    </row>
    <row r="678" spans="2:28" x14ac:dyDescent="0.2">
      <c r="B678" t="s">
        <v>35</v>
      </c>
      <c r="C678" s="10" t="s">
        <v>36</v>
      </c>
      <c r="D678" t="s">
        <v>573</v>
      </c>
      <c r="E678" t="s">
        <v>1194</v>
      </c>
      <c r="F678" s="8">
        <v>86</v>
      </c>
      <c r="G678" t="s">
        <v>392</v>
      </c>
      <c r="H678" t="s">
        <v>631</v>
      </c>
      <c r="I678" t="s">
        <v>29</v>
      </c>
      <c r="J678" t="s">
        <v>564</v>
      </c>
      <c r="K678" s="1" t="s">
        <v>1064</v>
      </c>
      <c r="M678" t="s">
        <v>270</v>
      </c>
      <c r="N678" s="9">
        <v>3.6</v>
      </c>
      <c r="O678" s="9">
        <v>3.6</v>
      </c>
      <c r="P678" s="1">
        <v>13</v>
      </c>
      <c r="Q678" s="8">
        <v>17</v>
      </c>
      <c r="R678" t="s">
        <v>372</v>
      </c>
      <c r="S678" t="s">
        <v>488</v>
      </c>
      <c r="T678" t="s">
        <v>288</v>
      </c>
      <c r="U678" s="8">
        <v>1</v>
      </c>
      <c r="V678" s="8">
        <v>3</v>
      </c>
      <c r="W678" t="s">
        <v>35</v>
      </c>
      <c r="X678" s="8">
        <v>1</v>
      </c>
      <c r="Y678" s="8">
        <v>3</v>
      </c>
      <c r="Z678" s="1"/>
      <c r="AA678" s="14"/>
      <c r="AB678" s="10"/>
    </row>
    <row r="679" spans="2:28" x14ac:dyDescent="0.2">
      <c r="B679" t="s">
        <v>1030</v>
      </c>
      <c r="C679" s="10" t="s">
        <v>455</v>
      </c>
      <c r="D679" t="s">
        <v>1031</v>
      </c>
      <c r="E679" t="s">
        <v>1032</v>
      </c>
      <c r="F679" s="8">
        <v>33</v>
      </c>
      <c r="G679" t="s">
        <v>557</v>
      </c>
      <c r="H679" t="s">
        <v>578</v>
      </c>
      <c r="I679" t="s">
        <v>446</v>
      </c>
      <c r="J679" t="s">
        <v>54</v>
      </c>
      <c r="K679" s="1" t="s">
        <v>1065</v>
      </c>
      <c r="M679" t="s">
        <v>270</v>
      </c>
      <c r="N679" s="9">
        <v>10.5</v>
      </c>
      <c r="O679" s="9">
        <v>10.5</v>
      </c>
      <c r="P679" s="1">
        <v>13</v>
      </c>
      <c r="Q679" s="8">
        <v>17</v>
      </c>
      <c r="R679" t="s">
        <v>372</v>
      </c>
      <c r="S679" t="s">
        <v>488</v>
      </c>
      <c r="T679" t="s">
        <v>288</v>
      </c>
      <c r="U679" s="8">
        <v>1</v>
      </c>
      <c r="V679" s="8">
        <v>3</v>
      </c>
      <c r="W679" t="s">
        <v>1030</v>
      </c>
      <c r="X679" s="8">
        <v>1</v>
      </c>
      <c r="Y679" s="8">
        <v>3</v>
      </c>
      <c r="Z679" s="1"/>
      <c r="AA679" s="14"/>
      <c r="AB679" s="10"/>
    </row>
    <row r="680" spans="2:28" x14ac:dyDescent="0.2">
      <c r="B680" t="s">
        <v>322</v>
      </c>
      <c r="C680" s="10" t="s">
        <v>455</v>
      </c>
      <c r="D680" t="s">
        <v>73</v>
      </c>
      <c r="E680" t="s">
        <v>1006</v>
      </c>
      <c r="F680" s="8">
        <v>7</v>
      </c>
      <c r="G680" t="s">
        <v>303</v>
      </c>
      <c r="H680" t="s">
        <v>588</v>
      </c>
      <c r="I680" t="s">
        <v>351</v>
      </c>
      <c r="J680" t="s">
        <v>54</v>
      </c>
      <c r="K680" s="1" t="s">
        <v>1064</v>
      </c>
      <c r="M680" t="s">
        <v>270</v>
      </c>
      <c r="N680" s="9">
        <v>13.6</v>
      </c>
      <c r="O680" s="9">
        <v>13.6</v>
      </c>
      <c r="P680" s="1">
        <v>13</v>
      </c>
      <c r="Q680" s="8">
        <v>17</v>
      </c>
      <c r="R680" t="s">
        <v>372</v>
      </c>
      <c r="S680" t="s">
        <v>488</v>
      </c>
      <c r="T680" t="s">
        <v>288</v>
      </c>
      <c r="U680" s="8">
        <v>2</v>
      </c>
      <c r="V680" s="8">
        <v>6</v>
      </c>
      <c r="W680" t="s">
        <v>322</v>
      </c>
      <c r="X680" s="8">
        <v>1</v>
      </c>
      <c r="Y680" s="8">
        <v>3</v>
      </c>
      <c r="Z680" s="1"/>
      <c r="AA680" s="14"/>
      <c r="AB680" s="10"/>
    </row>
    <row r="681" spans="2:28" x14ac:dyDescent="0.2">
      <c r="B681" t="s">
        <v>824</v>
      </c>
      <c r="C681" s="10" t="s">
        <v>455</v>
      </c>
      <c r="D681" t="s">
        <v>825</v>
      </c>
      <c r="E681" t="s">
        <v>826</v>
      </c>
      <c r="F681" s="8">
        <v>32</v>
      </c>
      <c r="G681" t="s">
        <v>303</v>
      </c>
      <c r="H681" t="s">
        <v>583</v>
      </c>
      <c r="I681" t="s">
        <v>456</v>
      </c>
      <c r="J681" t="s">
        <v>54</v>
      </c>
      <c r="K681" s="1" t="s">
        <v>1064</v>
      </c>
      <c r="M681" t="s">
        <v>270</v>
      </c>
      <c r="N681" s="9">
        <v>3.7</v>
      </c>
      <c r="O681" s="9">
        <v>0.93</v>
      </c>
      <c r="P681" s="1">
        <v>13</v>
      </c>
      <c r="Q681" s="8">
        <v>17</v>
      </c>
      <c r="R681" t="s">
        <v>372</v>
      </c>
      <c r="S681" t="s">
        <v>488</v>
      </c>
      <c r="T681" t="s">
        <v>530</v>
      </c>
      <c r="U681" s="8">
        <v>2</v>
      </c>
      <c r="V681" s="8">
        <v>6</v>
      </c>
      <c r="W681" t="s">
        <v>824</v>
      </c>
      <c r="X681" s="8">
        <v>1</v>
      </c>
      <c r="Y681" s="8">
        <v>3</v>
      </c>
      <c r="Z681" s="1"/>
      <c r="AA681" s="14"/>
      <c r="AB681" s="10"/>
    </row>
    <row r="682" spans="2:28" x14ac:dyDescent="0.2">
      <c r="B682" t="s">
        <v>1260</v>
      </c>
      <c r="C682" s="10" t="s">
        <v>455</v>
      </c>
      <c r="D682" t="s">
        <v>1261</v>
      </c>
      <c r="E682" t="s">
        <v>1262</v>
      </c>
      <c r="F682" s="8">
        <v>38</v>
      </c>
      <c r="G682" t="s">
        <v>557</v>
      </c>
      <c r="H682" t="s">
        <v>360</v>
      </c>
      <c r="I682" t="s">
        <v>349</v>
      </c>
      <c r="J682" t="s">
        <v>54</v>
      </c>
      <c r="K682" s="1" t="s">
        <v>1065</v>
      </c>
      <c r="M682" t="s">
        <v>270</v>
      </c>
      <c r="N682" s="9">
        <v>27.72</v>
      </c>
      <c r="O682" s="9">
        <v>20.79</v>
      </c>
      <c r="P682" s="1">
        <v>13</v>
      </c>
      <c r="Q682" s="8">
        <v>17</v>
      </c>
      <c r="R682" t="s">
        <v>372</v>
      </c>
      <c r="S682" t="s">
        <v>488</v>
      </c>
      <c r="T682" t="s">
        <v>288</v>
      </c>
      <c r="U682" s="8">
        <v>1</v>
      </c>
      <c r="V682" s="8">
        <v>3</v>
      </c>
      <c r="W682" t="s">
        <v>1260</v>
      </c>
      <c r="X682" s="8">
        <v>1</v>
      </c>
      <c r="Y682" s="8">
        <v>3</v>
      </c>
      <c r="Z682" s="1"/>
      <c r="AA682" s="14"/>
      <c r="AB682" s="10"/>
    </row>
    <row r="683" spans="2:28" x14ac:dyDescent="0.2">
      <c r="B683" t="s">
        <v>511</v>
      </c>
      <c r="C683" s="10" t="s">
        <v>455</v>
      </c>
      <c r="D683" t="s">
        <v>124</v>
      </c>
      <c r="E683" t="s">
        <v>182</v>
      </c>
      <c r="F683" s="8">
        <v>38</v>
      </c>
      <c r="G683" t="s">
        <v>557</v>
      </c>
      <c r="H683" t="s">
        <v>398</v>
      </c>
      <c r="I683" t="s">
        <v>446</v>
      </c>
      <c r="J683" t="s">
        <v>54</v>
      </c>
      <c r="K683" s="1" t="s">
        <v>1064</v>
      </c>
      <c r="M683" t="s">
        <v>270</v>
      </c>
      <c r="N683" s="9">
        <v>6.6</v>
      </c>
      <c r="O683" s="9">
        <v>4.95</v>
      </c>
      <c r="P683" s="1">
        <v>13</v>
      </c>
      <c r="Q683" s="8">
        <v>17</v>
      </c>
      <c r="R683" t="s">
        <v>372</v>
      </c>
      <c r="S683" t="s">
        <v>488</v>
      </c>
      <c r="T683" t="s">
        <v>288</v>
      </c>
      <c r="U683" s="8">
        <v>1</v>
      </c>
      <c r="V683" s="8">
        <v>3</v>
      </c>
      <c r="W683" t="s">
        <v>511</v>
      </c>
      <c r="X683" s="8">
        <v>1</v>
      </c>
      <c r="Y683" s="8">
        <v>3</v>
      </c>
      <c r="Z683" s="1"/>
      <c r="AA683" s="14"/>
      <c r="AB683" s="10"/>
    </row>
    <row r="684" spans="2:28" x14ac:dyDescent="0.2">
      <c r="B684" t="s">
        <v>511</v>
      </c>
      <c r="C684" s="10" t="s">
        <v>36</v>
      </c>
      <c r="D684" t="s">
        <v>124</v>
      </c>
      <c r="E684" t="s">
        <v>1434</v>
      </c>
      <c r="F684" s="8">
        <v>18</v>
      </c>
      <c r="G684" t="s">
        <v>557</v>
      </c>
      <c r="H684" t="s">
        <v>398</v>
      </c>
      <c r="I684" t="s">
        <v>446</v>
      </c>
      <c r="J684" t="s">
        <v>54</v>
      </c>
      <c r="K684" s="1" t="s">
        <v>1064</v>
      </c>
      <c r="M684" t="s">
        <v>270</v>
      </c>
      <c r="N684" s="9">
        <v>6.6</v>
      </c>
      <c r="O684" s="9">
        <v>4.95</v>
      </c>
      <c r="P684" s="1">
        <v>13</v>
      </c>
      <c r="Q684" s="8">
        <v>17</v>
      </c>
      <c r="R684" t="s">
        <v>372</v>
      </c>
      <c r="S684" t="s">
        <v>488</v>
      </c>
      <c r="T684" t="s">
        <v>288</v>
      </c>
      <c r="U684" s="8">
        <v>1</v>
      </c>
      <c r="V684" s="8">
        <v>3</v>
      </c>
      <c r="W684" t="s">
        <v>511</v>
      </c>
      <c r="X684" s="8">
        <v>1</v>
      </c>
      <c r="Y684" s="8">
        <v>3</v>
      </c>
      <c r="Z684" s="1"/>
      <c r="AA684" s="14"/>
      <c r="AB684" s="10"/>
    </row>
    <row r="685" spans="2:28" x14ac:dyDescent="0.2">
      <c r="B685" t="s">
        <v>511</v>
      </c>
      <c r="C685" s="10" t="s">
        <v>188</v>
      </c>
      <c r="D685" t="s">
        <v>124</v>
      </c>
      <c r="E685" t="s">
        <v>1336</v>
      </c>
      <c r="F685" s="8">
        <v>93</v>
      </c>
      <c r="G685" t="s">
        <v>557</v>
      </c>
      <c r="H685" t="s">
        <v>398</v>
      </c>
      <c r="I685" t="s">
        <v>446</v>
      </c>
      <c r="J685" t="s">
        <v>54</v>
      </c>
      <c r="K685" s="1" t="s">
        <v>1064</v>
      </c>
      <c r="M685" t="s">
        <v>270</v>
      </c>
      <c r="N685" s="9">
        <v>6.6</v>
      </c>
      <c r="O685" s="9">
        <v>4.95</v>
      </c>
      <c r="P685" s="1">
        <v>13</v>
      </c>
      <c r="Q685" s="8">
        <v>17</v>
      </c>
      <c r="R685" t="s">
        <v>372</v>
      </c>
      <c r="S685" t="s">
        <v>488</v>
      </c>
      <c r="T685" t="s">
        <v>288</v>
      </c>
      <c r="U685" s="8">
        <v>1</v>
      </c>
      <c r="V685" s="8">
        <v>3</v>
      </c>
      <c r="W685" t="s">
        <v>511</v>
      </c>
      <c r="X685" s="8">
        <v>1</v>
      </c>
      <c r="Y685" s="8">
        <v>3</v>
      </c>
      <c r="Z685" s="1"/>
      <c r="AA685" s="14"/>
      <c r="AB685" s="10"/>
    </row>
    <row r="686" spans="2:28" x14ac:dyDescent="0.2">
      <c r="B686" t="s">
        <v>511</v>
      </c>
      <c r="C686" s="10" t="s">
        <v>248</v>
      </c>
      <c r="D686" t="s">
        <v>124</v>
      </c>
      <c r="E686" t="s">
        <v>1088</v>
      </c>
      <c r="F686" s="8">
        <v>35</v>
      </c>
      <c r="G686" t="s">
        <v>557</v>
      </c>
      <c r="H686" t="s">
        <v>398</v>
      </c>
      <c r="I686" t="s">
        <v>446</v>
      </c>
      <c r="J686" t="s">
        <v>54</v>
      </c>
      <c r="K686" s="1" t="s">
        <v>1064</v>
      </c>
      <c r="M686" t="s">
        <v>270</v>
      </c>
      <c r="N686" s="9">
        <v>6.6</v>
      </c>
      <c r="O686" s="9">
        <v>4.95</v>
      </c>
      <c r="P686" s="1">
        <v>13</v>
      </c>
      <c r="Q686" s="8">
        <v>17</v>
      </c>
      <c r="R686" t="s">
        <v>372</v>
      </c>
      <c r="S686" t="s">
        <v>488</v>
      </c>
      <c r="T686" t="s">
        <v>288</v>
      </c>
      <c r="U686" s="8">
        <v>1</v>
      </c>
      <c r="V686" s="8">
        <v>3</v>
      </c>
      <c r="W686" t="s">
        <v>511</v>
      </c>
      <c r="X686" s="8">
        <v>1</v>
      </c>
      <c r="Y686" s="8">
        <v>3</v>
      </c>
      <c r="Z686" s="1"/>
      <c r="AA686" s="14"/>
      <c r="AB686" s="10"/>
    </row>
    <row r="687" spans="2:28" x14ac:dyDescent="0.2">
      <c r="B687" t="s">
        <v>511</v>
      </c>
      <c r="C687" s="10" t="s">
        <v>146</v>
      </c>
      <c r="D687" t="s">
        <v>124</v>
      </c>
      <c r="E687" t="s">
        <v>1340</v>
      </c>
      <c r="F687" s="8">
        <v>26</v>
      </c>
      <c r="G687" t="s">
        <v>557</v>
      </c>
      <c r="H687" t="s">
        <v>398</v>
      </c>
      <c r="I687" t="s">
        <v>446</v>
      </c>
      <c r="J687" t="s">
        <v>54</v>
      </c>
      <c r="K687" s="1" t="s">
        <v>1064</v>
      </c>
      <c r="M687" t="s">
        <v>270</v>
      </c>
      <c r="N687" s="9">
        <v>6.6</v>
      </c>
      <c r="O687" s="9">
        <v>4.95</v>
      </c>
      <c r="P687" s="1">
        <v>13</v>
      </c>
      <c r="Q687" s="8">
        <v>17</v>
      </c>
      <c r="R687" t="s">
        <v>372</v>
      </c>
      <c r="S687" t="s">
        <v>488</v>
      </c>
      <c r="T687" t="s">
        <v>288</v>
      </c>
      <c r="U687" s="8">
        <v>1</v>
      </c>
      <c r="V687" s="8">
        <v>3</v>
      </c>
      <c r="W687" t="s">
        <v>511</v>
      </c>
      <c r="X687" s="8">
        <v>1</v>
      </c>
      <c r="Y687" s="8">
        <v>3</v>
      </c>
      <c r="Z687" s="1"/>
      <c r="AA687" s="14"/>
      <c r="AB687" s="10"/>
    </row>
    <row r="688" spans="2:28" x14ac:dyDescent="0.2">
      <c r="B688" t="s">
        <v>511</v>
      </c>
      <c r="C688" s="10" t="s">
        <v>345</v>
      </c>
      <c r="D688" t="s">
        <v>124</v>
      </c>
      <c r="E688" t="s">
        <v>1433</v>
      </c>
      <c r="F688" s="8">
        <v>18</v>
      </c>
      <c r="G688" t="s">
        <v>557</v>
      </c>
      <c r="H688" t="s">
        <v>398</v>
      </c>
      <c r="I688" t="s">
        <v>446</v>
      </c>
      <c r="J688" t="s">
        <v>54</v>
      </c>
      <c r="K688" s="1" t="s">
        <v>1064</v>
      </c>
      <c r="M688" t="s">
        <v>270</v>
      </c>
      <c r="N688" s="9">
        <v>6.6</v>
      </c>
      <c r="O688" s="9">
        <v>4.95</v>
      </c>
      <c r="P688" s="1">
        <v>13</v>
      </c>
      <c r="Q688" s="8">
        <v>17</v>
      </c>
      <c r="R688" t="s">
        <v>372</v>
      </c>
      <c r="S688" t="s">
        <v>488</v>
      </c>
      <c r="T688" t="s">
        <v>288</v>
      </c>
      <c r="U688" s="8">
        <v>1</v>
      </c>
      <c r="V688" s="8">
        <v>3</v>
      </c>
      <c r="W688" t="s">
        <v>511</v>
      </c>
      <c r="X688" s="8">
        <v>1</v>
      </c>
      <c r="Y688" s="8">
        <v>3</v>
      </c>
      <c r="Z688" s="1"/>
      <c r="AA688" s="14"/>
      <c r="AB688" s="10"/>
    </row>
    <row r="689" spans="2:28" x14ac:dyDescent="0.2">
      <c r="B689" t="s">
        <v>511</v>
      </c>
      <c r="C689" s="10" t="s">
        <v>546</v>
      </c>
      <c r="D689" t="s">
        <v>124</v>
      </c>
      <c r="E689" t="s">
        <v>1374</v>
      </c>
      <c r="F689" s="8">
        <v>3</v>
      </c>
      <c r="G689" t="s">
        <v>557</v>
      </c>
      <c r="H689" t="s">
        <v>398</v>
      </c>
      <c r="I689" t="s">
        <v>446</v>
      </c>
      <c r="J689" t="s">
        <v>54</v>
      </c>
      <c r="K689" s="1" t="s">
        <v>1064</v>
      </c>
      <c r="M689" t="s">
        <v>270</v>
      </c>
      <c r="N689" s="9">
        <v>6.6</v>
      </c>
      <c r="O689" s="9">
        <v>4.95</v>
      </c>
      <c r="P689" s="1">
        <v>13</v>
      </c>
      <c r="Q689" s="8">
        <v>17</v>
      </c>
      <c r="R689" t="s">
        <v>372</v>
      </c>
      <c r="S689" t="s">
        <v>488</v>
      </c>
      <c r="T689" t="s">
        <v>288</v>
      </c>
      <c r="U689" s="8">
        <v>1</v>
      </c>
      <c r="V689" s="8">
        <v>3</v>
      </c>
      <c r="W689" t="s">
        <v>511</v>
      </c>
      <c r="X689" s="8">
        <v>1</v>
      </c>
      <c r="Y689" s="8">
        <v>3</v>
      </c>
      <c r="Z689" s="1"/>
      <c r="AA689" s="14"/>
      <c r="AB689" s="10"/>
    </row>
    <row r="690" spans="2:28" x14ac:dyDescent="0.2">
      <c r="B690" t="s">
        <v>511</v>
      </c>
      <c r="C690" s="10" t="s">
        <v>396</v>
      </c>
      <c r="D690" t="s">
        <v>124</v>
      </c>
      <c r="E690" t="s">
        <v>1447</v>
      </c>
      <c r="F690" s="8">
        <v>2</v>
      </c>
      <c r="G690" t="s">
        <v>557</v>
      </c>
      <c r="H690" t="s">
        <v>398</v>
      </c>
      <c r="I690" t="s">
        <v>446</v>
      </c>
      <c r="J690" t="s">
        <v>54</v>
      </c>
      <c r="K690" s="1" t="s">
        <v>1064</v>
      </c>
      <c r="M690" t="s">
        <v>270</v>
      </c>
      <c r="N690" s="9">
        <v>6.6</v>
      </c>
      <c r="O690" s="9">
        <v>4.95</v>
      </c>
      <c r="P690" s="1">
        <v>13</v>
      </c>
      <c r="Q690" s="8">
        <v>17</v>
      </c>
      <c r="R690" t="s">
        <v>372</v>
      </c>
      <c r="S690" t="s">
        <v>488</v>
      </c>
      <c r="T690" t="s">
        <v>288</v>
      </c>
      <c r="U690" s="8">
        <v>1</v>
      </c>
      <c r="V690" s="8">
        <v>3</v>
      </c>
      <c r="W690" t="s">
        <v>511</v>
      </c>
      <c r="X690" s="8">
        <v>1</v>
      </c>
      <c r="Y690" s="8">
        <v>3</v>
      </c>
      <c r="Z690" s="1"/>
      <c r="AA690" s="14"/>
      <c r="AB690" s="10"/>
    </row>
    <row r="691" spans="2:28" s="23" customFormat="1" x14ac:dyDescent="0.2">
      <c r="B691" s="23" t="s">
        <v>511</v>
      </c>
      <c r="C691" s="24"/>
      <c r="D691" s="23" t="s">
        <v>124</v>
      </c>
      <c r="E691" s="23" t="s">
        <v>1589</v>
      </c>
      <c r="F691" s="25">
        <v>2</v>
      </c>
      <c r="G691" s="23" t="s">
        <v>557</v>
      </c>
      <c r="H691" s="23" t="s">
        <v>398</v>
      </c>
      <c r="I691" s="23" t="s">
        <v>446</v>
      </c>
      <c r="J691" s="23" t="s">
        <v>54</v>
      </c>
      <c r="K691" s="26" t="s">
        <v>1065</v>
      </c>
      <c r="M691" s="23" t="s">
        <v>270</v>
      </c>
      <c r="N691" s="27">
        <v>6.6</v>
      </c>
      <c r="O691" s="27">
        <v>6.6</v>
      </c>
      <c r="P691" s="26">
        <v>13</v>
      </c>
      <c r="Q691" s="25">
        <v>17</v>
      </c>
      <c r="R691" s="23" t="s">
        <v>372</v>
      </c>
      <c r="S691" s="23" t="s">
        <v>488</v>
      </c>
      <c r="T691" s="23" t="s">
        <v>288</v>
      </c>
      <c r="U691" s="25">
        <v>1</v>
      </c>
      <c r="V691" s="25">
        <v>3</v>
      </c>
      <c r="W691" s="23" t="s">
        <v>511</v>
      </c>
      <c r="X691" s="25">
        <v>1</v>
      </c>
      <c r="Y691" s="25">
        <v>3</v>
      </c>
      <c r="Z691" s="26"/>
      <c r="AA691" s="28"/>
      <c r="AB691" s="24"/>
    </row>
    <row r="692" spans="2:28" x14ac:dyDescent="0.2">
      <c r="B692" t="s">
        <v>1469</v>
      </c>
      <c r="C692" s="10" t="s">
        <v>36</v>
      </c>
      <c r="D692" t="s">
        <v>1470</v>
      </c>
      <c r="E692" t="s">
        <v>1471</v>
      </c>
      <c r="F692" s="8">
        <v>38</v>
      </c>
      <c r="G692" t="s">
        <v>557</v>
      </c>
      <c r="H692" t="s">
        <v>1472</v>
      </c>
      <c r="I692" t="s">
        <v>446</v>
      </c>
      <c r="J692" t="s">
        <v>54</v>
      </c>
      <c r="K692" s="1" t="s">
        <v>1064</v>
      </c>
      <c r="M692" t="s">
        <v>270</v>
      </c>
      <c r="N692" s="9">
        <v>17.399999999999999</v>
      </c>
      <c r="O692" s="9">
        <v>17.399999999999999</v>
      </c>
      <c r="P692" s="1">
        <v>13</v>
      </c>
      <c r="Q692" s="8">
        <v>17</v>
      </c>
      <c r="R692" t="s">
        <v>372</v>
      </c>
      <c r="S692" t="s">
        <v>488</v>
      </c>
      <c r="T692" t="s">
        <v>288</v>
      </c>
      <c r="U692" s="8">
        <v>1</v>
      </c>
      <c r="V692" s="8">
        <v>3</v>
      </c>
      <c r="W692" t="s">
        <v>1469</v>
      </c>
      <c r="X692" s="8">
        <v>1</v>
      </c>
      <c r="Y692" s="8">
        <v>3</v>
      </c>
      <c r="Z692" s="1"/>
      <c r="AA692" s="14"/>
      <c r="AB692" s="10"/>
    </row>
    <row r="693" spans="2:28" x14ac:dyDescent="0.2">
      <c r="B693" t="s">
        <v>1469</v>
      </c>
      <c r="C693" s="10" t="s">
        <v>396</v>
      </c>
      <c r="D693" t="s">
        <v>1470</v>
      </c>
      <c r="E693" t="s">
        <v>1517</v>
      </c>
      <c r="F693" s="8">
        <v>3</v>
      </c>
      <c r="G693" t="s">
        <v>557</v>
      </c>
      <c r="H693" t="s">
        <v>1472</v>
      </c>
      <c r="I693" t="s">
        <v>446</v>
      </c>
      <c r="J693" t="s">
        <v>54</v>
      </c>
      <c r="K693" s="1" t="s">
        <v>1064</v>
      </c>
      <c r="M693" t="s">
        <v>270</v>
      </c>
      <c r="N693" s="9">
        <v>17.399999999999999</v>
      </c>
      <c r="O693" s="9">
        <v>17.399999999999999</v>
      </c>
      <c r="P693" s="1">
        <v>13</v>
      </c>
      <c r="Q693" s="8">
        <v>17</v>
      </c>
      <c r="R693" t="s">
        <v>372</v>
      </c>
      <c r="S693" t="s">
        <v>488</v>
      </c>
      <c r="T693" t="s">
        <v>288</v>
      </c>
      <c r="U693" s="8">
        <v>1</v>
      </c>
      <c r="V693" s="8">
        <v>3</v>
      </c>
      <c r="W693" t="s">
        <v>1469</v>
      </c>
      <c r="X693" s="8">
        <v>1</v>
      </c>
      <c r="Y693" s="8">
        <v>3</v>
      </c>
      <c r="Z693" s="1"/>
      <c r="AA693" s="14"/>
      <c r="AB693" s="10"/>
    </row>
    <row r="694" spans="2:28" x14ac:dyDescent="0.2">
      <c r="B694" t="s">
        <v>1469</v>
      </c>
      <c r="C694" s="10" t="s">
        <v>146</v>
      </c>
      <c r="D694" t="s">
        <v>1470</v>
      </c>
      <c r="E694" t="s">
        <v>1523</v>
      </c>
      <c r="F694" s="8">
        <v>1</v>
      </c>
      <c r="G694" t="s">
        <v>557</v>
      </c>
      <c r="H694" t="s">
        <v>1472</v>
      </c>
      <c r="I694" t="s">
        <v>446</v>
      </c>
      <c r="J694" t="s">
        <v>54</v>
      </c>
      <c r="K694" s="1" t="s">
        <v>1064</v>
      </c>
      <c r="M694" t="s">
        <v>270</v>
      </c>
      <c r="N694" s="9">
        <v>17.399999999999999</v>
      </c>
      <c r="O694" s="9">
        <v>17.399999999999999</v>
      </c>
      <c r="P694" s="1">
        <v>13</v>
      </c>
      <c r="Q694" s="8">
        <v>17</v>
      </c>
      <c r="R694" t="s">
        <v>372</v>
      </c>
      <c r="S694" t="s">
        <v>488</v>
      </c>
      <c r="T694" t="s">
        <v>288</v>
      </c>
      <c r="U694" s="8">
        <v>1</v>
      </c>
      <c r="V694" s="8">
        <v>3</v>
      </c>
      <c r="W694" t="s">
        <v>1469</v>
      </c>
      <c r="X694" s="8">
        <v>1</v>
      </c>
      <c r="Y694" s="8">
        <v>3</v>
      </c>
      <c r="Z694" s="1"/>
      <c r="AA694" s="14"/>
      <c r="AB694" s="10"/>
    </row>
    <row r="695" spans="2:28" x14ac:dyDescent="0.2">
      <c r="B695" t="s">
        <v>100</v>
      </c>
      <c r="C695" s="10" t="s">
        <v>455</v>
      </c>
      <c r="D695" t="s">
        <v>254</v>
      </c>
      <c r="E695" t="s">
        <v>254</v>
      </c>
      <c r="F695" s="8">
        <v>35</v>
      </c>
      <c r="G695" t="s">
        <v>303</v>
      </c>
      <c r="H695" t="s">
        <v>583</v>
      </c>
      <c r="I695" t="s">
        <v>351</v>
      </c>
      <c r="J695" t="s">
        <v>54</v>
      </c>
      <c r="K695" s="1" t="s">
        <v>1065</v>
      </c>
      <c r="M695" t="s">
        <v>270</v>
      </c>
      <c r="N695" s="9">
        <v>9</v>
      </c>
      <c r="O695" s="9">
        <v>4.5</v>
      </c>
      <c r="P695" s="1">
        <v>13</v>
      </c>
      <c r="Q695" s="8">
        <v>17</v>
      </c>
      <c r="R695" t="s">
        <v>372</v>
      </c>
      <c r="S695" t="s">
        <v>488</v>
      </c>
      <c r="T695" t="s">
        <v>288</v>
      </c>
      <c r="U695" s="8">
        <v>1</v>
      </c>
      <c r="V695" s="8">
        <v>3</v>
      </c>
      <c r="W695" t="s">
        <v>100</v>
      </c>
      <c r="X695" s="8">
        <v>1</v>
      </c>
      <c r="Y695" s="8">
        <v>3</v>
      </c>
      <c r="Z695" s="1"/>
      <c r="AA695" s="14"/>
      <c r="AB695" s="10"/>
    </row>
    <row r="696" spans="2:28" x14ac:dyDescent="0.2">
      <c r="B696" t="s">
        <v>100</v>
      </c>
      <c r="C696" s="10" t="s">
        <v>36</v>
      </c>
      <c r="D696" t="s">
        <v>254</v>
      </c>
      <c r="E696" t="s">
        <v>72</v>
      </c>
      <c r="F696" s="8">
        <v>21</v>
      </c>
      <c r="G696" t="s">
        <v>303</v>
      </c>
      <c r="H696" t="s">
        <v>583</v>
      </c>
      <c r="I696" t="s">
        <v>434</v>
      </c>
      <c r="J696" t="s">
        <v>54</v>
      </c>
      <c r="K696" s="1" t="s">
        <v>1065</v>
      </c>
      <c r="M696" t="s">
        <v>270</v>
      </c>
      <c r="N696" s="9">
        <v>8.4</v>
      </c>
      <c r="O696" s="9">
        <v>4.2</v>
      </c>
      <c r="P696" s="1">
        <v>13</v>
      </c>
      <c r="Q696" s="8">
        <v>17</v>
      </c>
      <c r="R696" t="s">
        <v>372</v>
      </c>
      <c r="S696" t="s">
        <v>488</v>
      </c>
      <c r="T696" t="s">
        <v>288</v>
      </c>
      <c r="U696" s="8">
        <v>1</v>
      </c>
      <c r="V696" s="8">
        <v>3</v>
      </c>
      <c r="W696" t="s">
        <v>100</v>
      </c>
      <c r="X696" s="8">
        <v>1</v>
      </c>
      <c r="Y696" s="8">
        <v>3</v>
      </c>
      <c r="Z696" s="1"/>
      <c r="AA696" s="14"/>
      <c r="AB696" s="10"/>
    </row>
    <row r="697" spans="2:28" x14ac:dyDescent="0.2">
      <c r="B697" t="s">
        <v>100</v>
      </c>
      <c r="C697" s="10" t="s">
        <v>396</v>
      </c>
      <c r="D697" t="s">
        <v>254</v>
      </c>
      <c r="E697" t="s">
        <v>1448</v>
      </c>
      <c r="F697" s="8">
        <v>2</v>
      </c>
      <c r="G697" t="s">
        <v>303</v>
      </c>
      <c r="H697" t="s">
        <v>583</v>
      </c>
      <c r="I697" t="s">
        <v>434</v>
      </c>
      <c r="J697" t="s">
        <v>54</v>
      </c>
      <c r="K697" s="1" t="s">
        <v>1065</v>
      </c>
      <c r="M697" t="s">
        <v>270</v>
      </c>
      <c r="N697" s="9">
        <v>8.4</v>
      </c>
      <c r="O697" s="9">
        <v>4.2</v>
      </c>
      <c r="P697" s="1">
        <v>13</v>
      </c>
      <c r="Q697" s="8">
        <v>17</v>
      </c>
      <c r="R697" t="s">
        <v>372</v>
      </c>
      <c r="S697" t="s">
        <v>488</v>
      </c>
      <c r="T697" t="s">
        <v>288</v>
      </c>
      <c r="U697" s="8">
        <v>1</v>
      </c>
      <c r="V697" s="8">
        <v>3</v>
      </c>
      <c r="W697" t="s">
        <v>100</v>
      </c>
      <c r="X697" s="8">
        <v>1</v>
      </c>
      <c r="Y697" s="8">
        <v>3</v>
      </c>
      <c r="Z697" s="1"/>
      <c r="AA697" s="14"/>
      <c r="AB697" s="10"/>
    </row>
    <row r="698" spans="2:28" x14ac:dyDescent="0.2">
      <c r="B698" t="s">
        <v>378</v>
      </c>
      <c r="C698" s="10" t="s">
        <v>455</v>
      </c>
      <c r="D698" t="s">
        <v>553</v>
      </c>
      <c r="E698" t="s">
        <v>391</v>
      </c>
      <c r="F698" s="8">
        <v>12</v>
      </c>
      <c r="G698" t="s">
        <v>557</v>
      </c>
      <c r="H698" t="s">
        <v>626</v>
      </c>
      <c r="I698" t="s">
        <v>446</v>
      </c>
      <c r="J698" t="s">
        <v>54</v>
      </c>
      <c r="K698" s="1" t="s">
        <v>1065</v>
      </c>
      <c r="M698" t="s">
        <v>270</v>
      </c>
      <c r="N698" s="9">
        <v>14.1</v>
      </c>
      <c r="O698" s="9">
        <v>7.05</v>
      </c>
      <c r="P698" s="1">
        <v>13</v>
      </c>
      <c r="Q698" s="8">
        <v>17</v>
      </c>
      <c r="R698" t="s">
        <v>372</v>
      </c>
      <c r="S698" t="s">
        <v>488</v>
      </c>
      <c r="T698" t="s">
        <v>288</v>
      </c>
      <c r="U698" s="8">
        <v>1</v>
      </c>
      <c r="V698" s="8">
        <v>3</v>
      </c>
      <c r="W698" t="s">
        <v>378</v>
      </c>
      <c r="X698" s="8">
        <v>1</v>
      </c>
      <c r="Y698" s="8">
        <v>3</v>
      </c>
      <c r="Z698" s="1"/>
      <c r="AA698" s="14"/>
      <c r="AB698" s="10"/>
    </row>
    <row r="699" spans="2:28" x14ac:dyDescent="0.2">
      <c r="B699" t="s">
        <v>378</v>
      </c>
      <c r="C699" s="10" t="s">
        <v>396</v>
      </c>
      <c r="D699" t="s">
        <v>553</v>
      </c>
      <c r="E699" t="s">
        <v>1145</v>
      </c>
      <c r="F699" s="8">
        <v>1</v>
      </c>
      <c r="G699" t="s">
        <v>557</v>
      </c>
      <c r="H699" t="s">
        <v>626</v>
      </c>
      <c r="I699" t="s">
        <v>446</v>
      </c>
      <c r="J699" t="s">
        <v>54</v>
      </c>
      <c r="K699" s="1" t="s">
        <v>1065</v>
      </c>
      <c r="M699" t="s">
        <v>270</v>
      </c>
      <c r="N699" s="9">
        <v>14.1</v>
      </c>
      <c r="O699" s="9">
        <v>7.05</v>
      </c>
      <c r="P699" s="1">
        <v>13</v>
      </c>
      <c r="Q699" s="8">
        <v>17</v>
      </c>
      <c r="R699" t="s">
        <v>372</v>
      </c>
      <c r="S699" t="s">
        <v>488</v>
      </c>
      <c r="T699" t="s">
        <v>288</v>
      </c>
      <c r="U699" s="8">
        <v>1</v>
      </c>
      <c r="V699" s="8">
        <v>3</v>
      </c>
      <c r="W699" t="s">
        <v>378</v>
      </c>
      <c r="X699" s="8">
        <v>1</v>
      </c>
      <c r="Y699" s="8">
        <v>3</v>
      </c>
      <c r="Z699" s="1"/>
      <c r="AA699" s="14"/>
      <c r="AB699" s="10"/>
    </row>
    <row r="700" spans="2:28" x14ac:dyDescent="0.2">
      <c r="B700" t="s">
        <v>378</v>
      </c>
      <c r="C700" s="10" t="s">
        <v>436</v>
      </c>
      <c r="D700" t="s">
        <v>553</v>
      </c>
      <c r="E700" t="s">
        <v>1195</v>
      </c>
      <c r="F700" s="8">
        <v>35</v>
      </c>
      <c r="G700" t="s">
        <v>557</v>
      </c>
      <c r="H700" t="s">
        <v>626</v>
      </c>
      <c r="I700" t="s">
        <v>446</v>
      </c>
      <c r="J700" t="s">
        <v>54</v>
      </c>
      <c r="K700" s="1" t="s">
        <v>1065</v>
      </c>
      <c r="M700" t="s">
        <v>270</v>
      </c>
      <c r="N700" s="9">
        <v>14.1</v>
      </c>
      <c r="O700" s="9">
        <v>7.05</v>
      </c>
      <c r="P700" s="1">
        <v>13</v>
      </c>
      <c r="Q700" s="8">
        <v>17</v>
      </c>
      <c r="R700" t="s">
        <v>372</v>
      </c>
      <c r="S700" t="s">
        <v>488</v>
      </c>
      <c r="T700" t="s">
        <v>288</v>
      </c>
      <c r="U700" s="8">
        <v>1</v>
      </c>
      <c r="V700" s="8">
        <v>3</v>
      </c>
      <c r="W700" t="s">
        <v>378</v>
      </c>
      <c r="X700" s="8">
        <v>1</v>
      </c>
      <c r="Y700" s="8">
        <v>3</v>
      </c>
      <c r="Z700" s="1"/>
      <c r="AA700" s="14"/>
      <c r="AB700" s="10"/>
    </row>
    <row r="701" spans="2:28" x14ac:dyDescent="0.2">
      <c r="B701" t="s">
        <v>378</v>
      </c>
      <c r="C701" s="10" t="s">
        <v>66</v>
      </c>
      <c r="D701" t="s">
        <v>553</v>
      </c>
      <c r="E701" t="s">
        <v>1358</v>
      </c>
      <c r="F701" s="8">
        <v>3</v>
      </c>
      <c r="G701" t="s">
        <v>557</v>
      </c>
      <c r="H701" t="s">
        <v>626</v>
      </c>
      <c r="I701" t="s">
        <v>446</v>
      </c>
      <c r="J701" t="s">
        <v>54</v>
      </c>
      <c r="K701" s="1" t="s">
        <v>1065</v>
      </c>
      <c r="M701" t="s">
        <v>270</v>
      </c>
      <c r="N701" s="9">
        <v>14.1</v>
      </c>
      <c r="O701" s="9">
        <v>7.05</v>
      </c>
      <c r="P701" s="1">
        <v>13</v>
      </c>
      <c r="Q701" s="8">
        <v>17</v>
      </c>
      <c r="R701" t="s">
        <v>372</v>
      </c>
      <c r="S701" t="s">
        <v>488</v>
      </c>
      <c r="T701" t="s">
        <v>288</v>
      </c>
      <c r="U701" s="8">
        <v>1</v>
      </c>
      <c r="V701" s="8">
        <v>3</v>
      </c>
      <c r="W701" t="s">
        <v>378</v>
      </c>
      <c r="X701" s="8">
        <v>1</v>
      </c>
      <c r="Y701" s="8">
        <v>3</v>
      </c>
      <c r="Z701" s="1"/>
      <c r="AA701" s="14"/>
      <c r="AB701" s="10"/>
    </row>
    <row r="702" spans="2:28" x14ac:dyDescent="0.2">
      <c r="B702" t="s">
        <v>378</v>
      </c>
      <c r="C702" s="10" t="s">
        <v>146</v>
      </c>
      <c r="D702" t="s">
        <v>553</v>
      </c>
      <c r="E702" t="s">
        <v>1449</v>
      </c>
      <c r="F702" s="8">
        <v>2</v>
      </c>
      <c r="G702" t="s">
        <v>557</v>
      </c>
      <c r="H702" t="s">
        <v>626</v>
      </c>
      <c r="I702" t="s">
        <v>446</v>
      </c>
      <c r="J702" t="s">
        <v>54</v>
      </c>
      <c r="K702" s="1" t="s">
        <v>1065</v>
      </c>
      <c r="M702" t="s">
        <v>270</v>
      </c>
      <c r="N702" s="9">
        <v>14.1</v>
      </c>
      <c r="O702" s="9">
        <v>7.05</v>
      </c>
      <c r="P702" s="1">
        <v>13</v>
      </c>
      <c r="Q702" s="8">
        <v>17</v>
      </c>
      <c r="R702" t="s">
        <v>372</v>
      </c>
      <c r="S702" t="s">
        <v>488</v>
      </c>
      <c r="T702" t="s">
        <v>288</v>
      </c>
      <c r="U702" s="8">
        <v>1</v>
      </c>
      <c r="V702" s="8">
        <v>3</v>
      </c>
      <c r="W702" t="s">
        <v>378</v>
      </c>
      <c r="X702" s="8">
        <v>1</v>
      </c>
      <c r="Y702" s="8">
        <v>3</v>
      </c>
      <c r="Z702" s="1"/>
      <c r="AA702" s="14"/>
      <c r="AB702" s="10"/>
    </row>
    <row r="703" spans="2:28" x14ac:dyDescent="0.2">
      <c r="B703" t="s">
        <v>28</v>
      </c>
      <c r="C703" s="10" t="s">
        <v>455</v>
      </c>
      <c r="D703" t="s">
        <v>608</v>
      </c>
      <c r="E703" t="s">
        <v>76</v>
      </c>
      <c r="F703" s="8">
        <v>34</v>
      </c>
      <c r="G703" t="s">
        <v>426</v>
      </c>
      <c r="H703" t="s">
        <v>1246</v>
      </c>
      <c r="I703" t="s">
        <v>412</v>
      </c>
      <c r="J703" t="s">
        <v>356</v>
      </c>
      <c r="K703" s="1" t="s">
        <v>1066</v>
      </c>
      <c r="L703" t="s">
        <v>315</v>
      </c>
      <c r="N703" s="9">
        <v>160.85</v>
      </c>
      <c r="O703" s="9">
        <v>160.85</v>
      </c>
      <c r="P703" s="1">
        <v>13</v>
      </c>
      <c r="Q703" s="8">
        <v>17</v>
      </c>
      <c r="R703" t="s">
        <v>372</v>
      </c>
      <c r="S703" t="s">
        <v>488</v>
      </c>
      <c r="U703" s="8">
        <v>10</v>
      </c>
      <c r="V703" s="8">
        <v>30</v>
      </c>
      <c r="W703" t="s">
        <v>28</v>
      </c>
      <c r="X703" s="8">
        <v>1</v>
      </c>
      <c r="Y703" s="8">
        <v>3</v>
      </c>
      <c r="Z703" s="1"/>
      <c r="AA703" s="14"/>
      <c r="AB703" s="10"/>
    </row>
    <row r="704" spans="2:28" x14ac:dyDescent="0.2">
      <c r="B704" t="s">
        <v>28</v>
      </c>
      <c r="C704" s="10" t="s">
        <v>146</v>
      </c>
      <c r="D704" t="s">
        <v>608</v>
      </c>
      <c r="E704" t="s">
        <v>76</v>
      </c>
      <c r="F704" s="8">
        <v>34</v>
      </c>
      <c r="G704" t="s">
        <v>426</v>
      </c>
      <c r="H704" t="s">
        <v>1301</v>
      </c>
      <c r="I704" t="s">
        <v>412</v>
      </c>
      <c r="J704" t="s">
        <v>356</v>
      </c>
      <c r="K704" s="1" t="s">
        <v>1066</v>
      </c>
      <c r="L704" t="s">
        <v>315</v>
      </c>
      <c r="N704" s="9">
        <v>364.17</v>
      </c>
      <c r="O704" s="9">
        <v>364.17</v>
      </c>
      <c r="P704" s="1">
        <v>13</v>
      </c>
      <c r="Q704" s="8">
        <v>17</v>
      </c>
      <c r="R704" t="s">
        <v>372</v>
      </c>
      <c r="S704" t="s">
        <v>488</v>
      </c>
      <c r="U704" s="8">
        <v>10</v>
      </c>
      <c r="V704" s="8">
        <v>30</v>
      </c>
      <c r="W704" t="s">
        <v>28</v>
      </c>
      <c r="X704" s="8">
        <v>1</v>
      </c>
      <c r="Y704" s="8">
        <v>3</v>
      </c>
      <c r="Z704" s="1"/>
      <c r="AA704" s="14"/>
      <c r="AB704" s="10"/>
    </row>
    <row r="705" spans="2:28" x14ac:dyDescent="0.2">
      <c r="B705" t="s">
        <v>1196</v>
      </c>
      <c r="C705" s="10" t="s">
        <v>455</v>
      </c>
      <c r="D705" t="s">
        <v>1197</v>
      </c>
      <c r="E705" t="s">
        <v>1198</v>
      </c>
      <c r="F705" s="8">
        <v>87</v>
      </c>
      <c r="G705" t="s">
        <v>303</v>
      </c>
      <c r="H705" t="s">
        <v>167</v>
      </c>
      <c r="I705" t="s">
        <v>351</v>
      </c>
      <c r="J705" t="s">
        <v>54</v>
      </c>
      <c r="K705" s="1" t="s">
        <v>1066</v>
      </c>
      <c r="M705" t="s">
        <v>270</v>
      </c>
      <c r="N705" s="9">
        <v>63.6</v>
      </c>
      <c r="O705" s="9">
        <v>15.9</v>
      </c>
      <c r="P705" s="1">
        <v>13</v>
      </c>
      <c r="Q705" s="8">
        <v>17</v>
      </c>
      <c r="R705" t="s">
        <v>372</v>
      </c>
      <c r="S705" t="s">
        <v>488</v>
      </c>
      <c r="T705" t="s">
        <v>288</v>
      </c>
      <c r="U705" s="8">
        <v>3</v>
      </c>
      <c r="V705" s="8">
        <v>9</v>
      </c>
      <c r="W705" t="s">
        <v>1196</v>
      </c>
      <c r="X705" s="8">
        <v>1</v>
      </c>
      <c r="Y705" s="8">
        <v>3</v>
      </c>
      <c r="Z705" s="1"/>
      <c r="AA705" s="14"/>
      <c r="AB705" s="10"/>
    </row>
    <row r="706" spans="2:28" x14ac:dyDescent="0.2">
      <c r="B706" t="s">
        <v>198</v>
      </c>
      <c r="C706" s="10" t="s">
        <v>455</v>
      </c>
      <c r="D706" t="s">
        <v>102</v>
      </c>
      <c r="E706" t="s">
        <v>420</v>
      </c>
      <c r="F706" s="8">
        <v>18</v>
      </c>
      <c r="G706" t="s">
        <v>303</v>
      </c>
      <c r="H706" t="s">
        <v>626</v>
      </c>
      <c r="I706" t="s">
        <v>462</v>
      </c>
      <c r="J706" t="s">
        <v>54</v>
      </c>
      <c r="K706" s="1" t="s">
        <v>1064</v>
      </c>
      <c r="M706" t="s">
        <v>270</v>
      </c>
      <c r="N706" s="9">
        <v>0.95</v>
      </c>
      <c r="O706" s="9">
        <v>0.95</v>
      </c>
      <c r="P706" s="1">
        <v>13</v>
      </c>
      <c r="Q706" s="8">
        <v>17</v>
      </c>
      <c r="R706" t="s">
        <v>372</v>
      </c>
      <c r="S706" t="s">
        <v>488</v>
      </c>
      <c r="T706" t="s">
        <v>288</v>
      </c>
      <c r="U706" s="8">
        <v>3</v>
      </c>
      <c r="V706" s="8">
        <v>9</v>
      </c>
      <c r="W706" t="s">
        <v>198</v>
      </c>
      <c r="X706" s="8">
        <v>1</v>
      </c>
      <c r="Y706" s="8">
        <v>3</v>
      </c>
      <c r="Z706" s="1"/>
      <c r="AA706" s="14"/>
      <c r="AB706" s="10"/>
    </row>
    <row r="707" spans="2:28" x14ac:dyDescent="0.2">
      <c r="B707" t="s">
        <v>198</v>
      </c>
      <c r="C707" s="10" t="s">
        <v>36</v>
      </c>
      <c r="D707" t="s">
        <v>102</v>
      </c>
      <c r="E707" t="s">
        <v>1199</v>
      </c>
      <c r="F707" s="8">
        <v>86</v>
      </c>
      <c r="G707" t="s">
        <v>303</v>
      </c>
      <c r="H707" t="s">
        <v>626</v>
      </c>
      <c r="I707" t="s">
        <v>519</v>
      </c>
      <c r="J707" t="s">
        <v>54</v>
      </c>
      <c r="K707" s="1" t="s">
        <v>1064</v>
      </c>
      <c r="M707" t="s">
        <v>270</v>
      </c>
      <c r="N707" s="9">
        <v>4.75</v>
      </c>
      <c r="O707" s="9">
        <v>4.75</v>
      </c>
      <c r="P707" s="1">
        <v>13</v>
      </c>
      <c r="Q707" s="8">
        <v>17</v>
      </c>
      <c r="R707" t="s">
        <v>372</v>
      </c>
      <c r="S707" t="s">
        <v>488</v>
      </c>
      <c r="T707" t="s">
        <v>288</v>
      </c>
      <c r="U707" s="8">
        <v>1</v>
      </c>
      <c r="V707" s="8">
        <v>3</v>
      </c>
      <c r="W707" t="s">
        <v>198</v>
      </c>
      <c r="X707" s="8">
        <v>1</v>
      </c>
      <c r="Y707" s="8">
        <v>3</v>
      </c>
      <c r="Z707" s="1"/>
      <c r="AA707" s="14"/>
      <c r="AB707" s="10"/>
    </row>
    <row r="708" spans="2:28" x14ac:dyDescent="0.2">
      <c r="B708" t="s">
        <v>198</v>
      </c>
      <c r="C708" s="10" t="s">
        <v>396</v>
      </c>
      <c r="D708" t="s">
        <v>102</v>
      </c>
      <c r="E708" t="s">
        <v>420</v>
      </c>
      <c r="F708" s="8">
        <v>18</v>
      </c>
      <c r="G708" t="s">
        <v>303</v>
      </c>
      <c r="H708" t="s">
        <v>360</v>
      </c>
      <c r="I708" t="s">
        <v>456</v>
      </c>
      <c r="J708" t="s">
        <v>54</v>
      </c>
      <c r="K708" s="1" t="s">
        <v>1064</v>
      </c>
      <c r="M708" t="s">
        <v>270</v>
      </c>
      <c r="N708" s="9">
        <v>22.8</v>
      </c>
      <c r="O708" s="9">
        <v>22.8</v>
      </c>
      <c r="P708" s="1">
        <v>13</v>
      </c>
      <c r="Q708" s="8">
        <v>17</v>
      </c>
      <c r="R708" t="s">
        <v>372</v>
      </c>
      <c r="S708" t="s">
        <v>488</v>
      </c>
      <c r="T708" t="s">
        <v>288</v>
      </c>
      <c r="U708" s="8">
        <v>3</v>
      </c>
      <c r="V708" s="8">
        <v>9</v>
      </c>
      <c r="W708" t="s">
        <v>198</v>
      </c>
      <c r="X708" s="8">
        <v>1</v>
      </c>
      <c r="Y708" s="8">
        <v>3</v>
      </c>
      <c r="Z708" s="1"/>
      <c r="AA708" s="14"/>
      <c r="AB708" s="10"/>
    </row>
    <row r="709" spans="2:28" x14ac:dyDescent="0.2">
      <c r="B709" t="s">
        <v>827</v>
      </c>
      <c r="C709" s="10" t="s">
        <v>455</v>
      </c>
      <c r="D709" t="s">
        <v>828</v>
      </c>
      <c r="E709" t="s">
        <v>829</v>
      </c>
      <c r="F709" s="8">
        <v>34</v>
      </c>
      <c r="G709" t="s">
        <v>303</v>
      </c>
      <c r="H709" t="s">
        <v>360</v>
      </c>
      <c r="I709" t="s">
        <v>351</v>
      </c>
      <c r="J709" t="s">
        <v>54</v>
      </c>
      <c r="K709" s="1" t="s">
        <v>1065</v>
      </c>
      <c r="M709" t="s">
        <v>270</v>
      </c>
      <c r="N709" s="9">
        <v>3.75</v>
      </c>
      <c r="O709" s="9">
        <v>1.88</v>
      </c>
      <c r="P709" s="1">
        <v>13</v>
      </c>
      <c r="Q709" s="8">
        <v>17</v>
      </c>
      <c r="R709" t="s">
        <v>372</v>
      </c>
      <c r="S709" t="s">
        <v>488</v>
      </c>
      <c r="T709" t="s">
        <v>530</v>
      </c>
      <c r="U709" s="8">
        <v>2</v>
      </c>
      <c r="V709" s="8">
        <v>6</v>
      </c>
      <c r="W709" t="s">
        <v>827</v>
      </c>
      <c r="X709" s="8">
        <v>1</v>
      </c>
      <c r="Y709" s="8">
        <v>3</v>
      </c>
      <c r="Z709" s="1"/>
      <c r="AA709" s="14"/>
      <c r="AB709" s="10"/>
    </row>
    <row r="710" spans="2:28" x14ac:dyDescent="0.2">
      <c r="B710" t="s">
        <v>827</v>
      </c>
      <c r="C710" s="10" t="s">
        <v>36</v>
      </c>
      <c r="D710" t="s">
        <v>828</v>
      </c>
      <c r="E710" t="s">
        <v>829</v>
      </c>
      <c r="F710" s="8">
        <v>34</v>
      </c>
      <c r="G710" t="s">
        <v>303</v>
      </c>
      <c r="H710" t="s">
        <v>830</v>
      </c>
      <c r="I710" t="s">
        <v>519</v>
      </c>
      <c r="J710" t="s">
        <v>54</v>
      </c>
      <c r="K710" s="1" t="s">
        <v>1065</v>
      </c>
      <c r="M710" t="s">
        <v>270</v>
      </c>
      <c r="N710" s="9">
        <v>19</v>
      </c>
      <c r="O710" s="9">
        <v>9.5</v>
      </c>
      <c r="P710" s="1">
        <v>13</v>
      </c>
      <c r="Q710" s="8">
        <v>17</v>
      </c>
      <c r="R710" t="s">
        <v>372</v>
      </c>
      <c r="S710" t="s">
        <v>488</v>
      </c>
      <c r="T710" t="s">
        <v>530</v>
      </c>
      <c r="U710" s="8">
        <v>1</v>
      </c>
      <c r="V710" s="8">
        <v>3</v>
      </c>
      <c r="W710" t="s">
        <v>827</v>
      </c>
      <c r="X710" s="8">
        <v>1</v>
      </c>
      <c r="Y710" s="8">
        <v>3</v>
      </c>
      <c r="Z710" s="1"/>
      <c r="AA710" s="14"/>
      <c r="AB710" s="10"/>
    </row>
    <row r="711" spans="2:28" x14ac:dyDescent="0.2">
      <c r="B711" t="s">
        <v>554</v>
      </c>
      <c r="C711" s="10" t="s">
        <v>455</v>
      </c>
      <c r="D711" t="s">
        <v>402</v>
      </c>
      <c r="E711" t="s">
        <v>169</v>
      </c>
      <c r="F711" s="8">
        <v>1</v>
      </c>
      <c r="G711" t="s">
        <v>303</v>
      </c>
      <c r="H711" t="s">
        <v>583</v>
      </c>
      <c r="I711" t="s">
        <v>462</v>
      </c>
      <c r="J711" t="s">
        <v>54</v>
      </c>
      <c r="K711" s="1" t="s">
        <v>1064</v>
      </c>
      <c r="M711" t="s">
        <v>270</v>
      </c>
      <c r="N711" s="9">
        <v>1.5</v>
      </c>
      <c r="O711" s="9">
        <v>1.5</v>
      </c>
      <c r="P711" s="1">
        <v>13</v>
      </c>
      <c r="Q711" s="8">
        <v>17</v>
      </c>
      <c r="R711" t="s">
        <v>372</v>
      </c>
      <c r="S711" t="s">
        <v>488</v>
      </c>
      <c r="T711" t="s">
        <v>288</v>
      </c>
      <c r="U711" s="8">
        <v>5</v>
      </c>
      <c r="V711" s="8">
        <v>15</v>
      </c>
      <c r="W711" t="s">
        <v>554</v>
      </c>
      <c r="X711" s="8">
        <v>1</v>
      </c>
      <c r="Y711" s="8">
        <v>3</v>
      </c>
      <c r="Z711" s="1"/>
      <c r="AA711" s="14"/>
      <c r="AB711" s="10"/>
    </row>
    <row r="712" spans="2:28" x14ac:dyDescent="0.2">
      <c r="B712" t="s">
        <v>2</v>
      </c>
      <c r="C712" s="10" t="s">
        <v>396</v>
      </c>
      <c r="D712" t="s">
        <v>260</v>
      </c>
      <c r="E712" t="s">
        <v>137</v>
      </c>
      <c r="F712" s="8">
        <v>26</v>
      </c>
      <c r="G712" t="s">
        <v>303</v>
      </c>
      <c r="H712" t="s">
        <v>59</v>
      </c>
      <c r="I712" t="s">
        <v>533</v>
      </c>
      <c r="J712" t="s">
        <v>54</v>
      </c>
      <c r="K712" s="1" t="s">
        <v>1065</v>
      </c>
      <c r="M712" t="s">
        <v>270</v>
      </c>
      <c r="N712" s="9">
        <v>5.3</v>
      </c>
      <c r="O712" s="9">
        <v>5.3</v>
      </c>
      <c r="P712" s="1">
        <v>13</v>
      </c>
      <c r="Q712" s="8">
        <v>17</v>
      </c>
      <c r="R712" t="s">
        <v>372</v>
      </c>
      <c r="S712" t="s">
        <v>488</v>
      </c>
      <c r="T712" t="s">
        <v>288</v>
      </c>
      <c r="U712" s="8">
        <v>1</v>
      </c>
      <c r="V712" s="8">
        <v>3</v>
      </c>
      <c r="W712" t="s">
        <v>2</v>
      </c>
      <c r="X712" s="8">
        <v>1</v>
      </c>
      <c r="Y712" s="8">
        <v>3</v>
      </c>
      <c r="Z712" s="1"/>
      <c r="AA712" s="14"/>
      <c r="AB712" s="10"/>
    </row>
    <row r="713" spans="2:28" x14ac:dyDescent="0.2">
      <c r="B713" t="s">
        <v>2</v>
      </c>
      <c r="C713" s="10" t="s">
        <v>146</v>
      </c>
      <c r="D713" t="s">
        <v>260</v>
      </c>
      <c r="E713" t="s">
        <v>471</v>
      </c>
      <c r="F713" s="8">
        <v>26</v>
      </c>
      <c r="G713" t="s">
        <v>303</v>
      </c>
      <c r="H713" t="s">
        <v>403</v>
      </c>
      <c r="I713" t="s">
        <v>533</v>
      </c>
      <c r="J713" t="s">
        <v>54</v>
      </c>
      <c r="K713" s="1" t="s">
        <v>1065</v>
      </c>
      <c r="M713" t="s">
        <v>270</v>
      </c>
      <c r="N713" s="9">
        <v>4.0999999999999996</v>
      </c>
      <c r="O713" s="9">
        <v>4.0999999999999996</v>
      </c>
      <c r="P713" s="1">
        <v>13</v>
      </c>
      <c r="Q713" s="8">
        <v>17</v>
      </c>
      <c r="R713" t="s">
        <v>372</v>
      </c>
      <c r="S713" t="s">
        <v>488</v>
      </c>
      <c r="T713" t="s">
        <v>288</v>
      </c>
      <c r="U713" s="8">
        <v>1</v>
      </c>
      <c r="V713" s="8">
        <v>3</v>
      </c>
      <c r="W713" t="s">
        <v>2</v>
      </c>
      <c r="X713" s="8">
        <v>1</v>
      </c>
      <c r="Y713" s="8">
        <v>3</v>
      </c>
      <c r="Z713" s="1"/>
      <c r="AA713" s="14"/>
      <c r="AB713" s="10"/>
    </row>
    <row r="714" spans="2:28" x14ac:dyDescent="0.2">
      <c r="B714" t="s">
        <v>2</v>
      </c>
      <c r="C714" s="10" t="s">
        <v>327</v>
      </c>
      <c r="D714" t="s">
        <v>260</v>
      </c>
      <c r="E714" t="s">
        <v>1200</v>
      </c>
      <c r="F714" s="8">
        <v>89</v>
      </c>
      <c r="G714" t="s">
        <v>303</v>
      </c>
      <c r="H714" t="s">
        <v>403</v>
      </c>
      <c r="I714" t="s">
        <v>533</v>
      </c>
      <c r="J714" t="s">
        <v>54</v>
      </c>
      <c r="K714" s="1" t="s">
        <v>1065</v>
      </c>
      <c r="M714" t="s">
        <v>270</v>
      </c>
      <c r="N714" s="9">
        <v>4.0999999999999996</v>
      </c>
      <c r="O714" s="9">
        <v>4.0999999999999996</v>
      </c>
      <c r="P714" s="1">
        <v>13</v>
      </c>
      <c r="Q714" s="8">
        <v>17</v>
      </c>
      <c r="R714" t="s">
        <v>372</v>
      </c>
      <c r="S714" t="s">
        <v>488</v>
      </c>
      <c r="T714" t="s">
        <v>288</v>
      </c>
      <c r="U714" s="8">
        <v>1</v>
      </c>
      <c r="V714" s="8">
        <v>3</v>
      </c>
      <c r="W714" t="s">
        <v>2</v>
      </c>
      <c r="X714" s="8">
        <v>1</v>
      </c>
      <c r="Y714" s="8">
        <v>3</v>
      </c>
      <c r="Z714" s="1"/>
      <c r="AA714" s="14"/>
      <c r="AB714" s="10"/>
    </row>
    <row r="715" spans="2:28" x14ac:dyDescent="0.2">
      <c r="B715" t="s">
        <v>2</v>
      </c>
      <c r="C715" s="10" t="s">
        <v>46</v>
      </c>
      <c r="D715" t="s">
        <v>260</v>
      </c>
      <c r="E715" t="s">
        <v>1200</v>
      </c>
      <c r="F715" s="8">
        <v>89</v>
      </c>
      <c r="G715" t="s">
        <v>303</v>
      </c>
      <c r="H715" t="s">
        <v>59</v>
      </c>
      <c r="I715" t="s">
        <v>533</v>
      </c>
      <c r="J715" t="s">
        <v>54</v>
      </c>
      <c r="K715" s="1" t="s">
        <v>1065</v>
      </c>
      <c r="M715" t="s">
        <v>270</v>
      </c>
      <c r="N715" s="9">
        <v>5.3</v>
      </c>
      <c r="O715" s="9">
        <v>5.3</v>
      </c>
      <c r="P715" s="1">
        <v>13</v>
      </c>
      <c r="Q715" s="8">
        <v>17</v>
      </c>
      <c r="R715" t="s">
        <v>372</v>
      </c>
      <c r="S715" t="s">
        <v>488</v>
      </c>
      <c r="T715" t="s">
        <v>288</v>
      </c>
      <c r="U715" s="8">
        <v>1</v>
      </c>
      <c r="V715" s="8">
        <v>3</v>
      </c>
      <c r="W715" t="s">
        <v>2</v>
      </c>
      <c r="X715" s="8">
        <v>1</v>
      </c>
      <c r="Y715" s="8">
        <v>3</v>
      </c>
      <c r="Z715" s="1"/>
      <c r="AA715" s="14"/>
      <c r="AB715" s="10"/>
    </row>
    <row r="716" spans="2:28" x14ac:dyDescent="0.2">
      <c r="B716" t="s">
        <v>2</v>
      </c>
      <c r="C716" s="10" t="s">
        <v>345</v>
      </c>
      <c r="D716" t="s">
        <v>260</v>
      </c>
      <c r="E716" t="s">
        <v>1201</v>
      </c>
      <c r="F716" s="8">
        <v>86</v>
      </c>
      <c r="G716" t="s">
        <v>303</v>
      </c>
      <c r="H716" t="s">
        <v>59</v>
      </c>
      <c r="I716" t="s">
        <v>519</v>
      </c>
      <c r="J716" t="s">
        <v>54</v>
      </c>
      <c r="K716" s="1" t="s">
        <v>1065</v>
      </c>
      <c r="M716" t="s">
        <v>270</v>
      </c>
      <c r="N716" s="9">
        <v>2.5499999999999998</v>
      </c>
      <c r="O716" s="9">
        <v>2.5499999999999998</v>
      </c>
      <c r="P716" s="1">
        <v>13</v>
      </c>
      <c r="Q716" s="8">
        <v>17</v>
      </c>
      <c r="R716" t="s">
        <v>372</v>
      </c>
      <c r="S716" t="s">
        <v>488</v>
      </c>
      <c r="T716" t="s">
        <v>288</v>
      </c>
      <c r="U716" s="8">
        <v>1</v>
      </c>
      <c r="V716" s="8">
        <v>3</v>
      </c>
      <c r="W716" t="s">
        <v>2</v>
      </c>
      <c r="X716" s="8">
        <v>1</v>
      </c>
      <c r="Y716" s="8">
        <v>3</v>
      </c>
      <c r="Z716" s="1"/>
      <c r="AA716" s="14"/>
      <c r="AB716" s="10"/>
    </row>
    <row r="717" spans="2:28" x14ac:dyDescent="0.2">
      <c r="B717" t="s">
        <v>220</v>
      </c>
      <c r="C717" s="10" t="s">
        <v>455</v>
      </c>
      <c r="D717" t="s">
        <v>140</v>
      </c>
      <c r="E717" t="s">
        <v>293</v>
      </c>
      <c r="F717" s="8">
        <v>3</v>
      </c>
      <c r="G717" t="s">
        <v>303</v>
      </c>
      <c r="H717" t="s">
        <v>113</v>
      </c>
      <c r="I717" t="s">
        <v>456</v>
      </c>
      <c r="J717" t="s">
        <v>54</v>
      </c>
      <c r="K717" s="1" t="s">
        <v>1065</v>
      </c>
      <c r="M717" t="s">
        <v>270</v>
      </c>
      <c r="N717" s="9">
        <v>2.7</v>
      </c>
      <c r="O717" s="9">
        <v>2.7</v>
      </c>
      <c r="P717" s="1">
        <v>13</v>
      </c>
      <c r="Q717" s="8">
        <v>17</v>
      </c>
      <c r="R717" t="s">
        <v>372</v>
      </c>
      <c r="S717" t="s">
        <v>488</v>
      </c>
      <c r="T717" t="s">
        <v>288</v>
      </c>
      <c r="U717" s="8">
        <v>2</v>
      </c>
      <c r="V717" s="8">
        <v>6</v>
      </c>
      <c r="W717" t="s">
        <v>220</v>
      </c>
      <c r="X717" s="8">
        <v>1</v>
      </c>
      <c r="Y717" s="8">
        <v>3</v>
      </c>
      <c r="Z717" s="1"/>
      <c r="AA717" s="14"/>
      <c r="AB717" s="10"/>
    </row>
    <row r="718" spans="2:28" x14ac:dyDescent="0.2">
      <c r="B718" t="s">
        <v>38</v>
      </c>
      <c r="C718" s="10" t="s">
        <v>455</v>
      </c>
      <c r="D718" t="s">
        <v>313</v>
      </c>
      <c r="E718" t="s">
        <v>41</v>
      </c>
      <c r="F718" s="8">
        <v>1</v>
      </c>
      <c r="G718" t="s">
        <v>303</v>
      </c>
      <c r="H718" t="s">
        <v>151</v>
      </c>
      <c r="I718" t="s">
        <v>456</v>
      </c>
      <c r="J718" t="s">
        <v>54</v>
      </c>
      <c r="K718" s="1" t="s">
        <v>1065</v>
      </c>
      <c r="M718" t="s">
        <v>270</v>
      </c>
      <c r="N718" s="9">
        <v>3.33</v>
      </c>
      <c r="O718" s="9">
        <v>3.33</v>
      </c>
      <c r="P718" s="1">
        <v>13</v>
      </c>
      <c r="Q718" s="8">
        <v>17</v>
      </c>
      <c r="R718" t="s">
        <v>372</v>
      </c>
      <c r="S718" t="s">
        <v>488</v>
      </c>
      <c r="T718" t="s">
        <v>288</v>
      </c>
      <c r="U718" s="8">
        <v>3</v>
      </c>
      <c r="V718" s="8">
        <v>9</v>
      </c>
      <c r="W718" t="s">
        <v>38</v>
      </c>
      <c r="X718" s="8">
        <v>1</v>
      </c>
      <c r="Y718" s="8">
        <v>3</v>
      </c>
      <c r="Z718" s="1"/>
      <c r="AA718" s="14"/>
      <c r="AB718" s="10"/>
    </row>
    <row r="719" spans="2:28" x14ac:dyDescent="0.2">
      <c r="B719" t="s">
        <v>38</v>
      </c>
      <c r="C719" s="10" t="s">
        <v>396</v>
      </c>
      <c r="D719" t="s">
        <v>313</v>
      </c>
      <c r="E719" t="s">
        <v>1202</v>
      </c>
      <c r="F719" s="8">
        <v>89</v>
      </c>
      <c r="G719" t="s">
        <v>303</v>
      </c>
      <c r="H719" t="s">
        <v>151</v>
      </c>
      <c r="I719" t="s">
        <v>519</v>
      </c>
      <c r="J719" t="s">
        <v>54</v>
      </c>
      <c r="K719" s="1" t="s">
        <v>1065</v>
      </c>
      <c r="M719" t="s">
        <v>270</v>
      </c>
      <c r="N719" s="9">
        <v>8.32</v>
      </c>
      <c r="O719" s="9">
        <v>6.24</v>
      </c>
      <c r="P719" s="1">
        <v>13</v>
      </c>
      <c r="Q719" s="8">
        <v>17</v>
      </c>
      <c r="R719" t="s">
        <v>372</v>
      </c>
      <c r="S719" t="s">
        <v>488</v>
      </c>
      <c r="T719" t="s">
        <v>288</v>
      </c>
      <c r="U719" s="8">
        <v>1</v>
      </c>
      <c r="V719" s="8">
        <v>3</v>
      </c>
      <c r="W719" t="s">
        <v>38</v>
      </c>
      <c r="X719" s="8">
        <v>1</v>
      </c>
      <c r="Y719" s="8">
        <v>3</v>
      </c>
      <c r="Z719" s="1"/>
      <c r="AA719" s="14"/>
      <c r="AB719" s="10"/>
    </row>
    <row r="720" spans="2:28" x14ac:dyDescent="0.2">
      <c r="B720" t="s">
        <v>592</v>
      </c>
      <c r="C720" s="10" t="s">
        <v>455</v>
      </c>
      <c r="D720" t="s">
        <v>477</v>
      </c>
      <c r="E720" t="s">
        <v>477</v>
      </c>
      <c r="F720" s="8">
        <v>35</v>
      </c>
      <c r="G720" t="s">
        <v>557</v>
      </c>
      <c r="H720" t="s">
        <v>578</v>
      </c>
      <c r="I720" t="s">
        <v>5</v>
      </c>
      <c r="J720" t="s">
        <v>54</v>
      </c>
      <c r="K720" s="1" t="s">
        <v>1064</v>
      </c>
      <c r="M720" t="s">
        <v>270</v>
      </c>
      <c r="N720" s="9">
        <v>0.85</v>
      </c>
      <c r="O720" s="9">
        <v>0.85</v>
      </c>
      <c r="P720" s="1">
        <v>13</v>
      </c>
      <c r="Q720" s="8">
        <v>17</v>
      </c>
      <c r="R720" t="s">
        <v>252</v>
      </c>
      <c r="S720" t="s">
        <v>68</v>
      </c>
      <c r="T720" t="s">
        <v>288</v>
      </c>
      <c r="U720" s="8">
        <v>2</v>
      </c>
      <c r="V720" s="8">
        <v>6</v>
      </c>
      <c r="W720" t="s">
        <v>592</v>
      </c>
      <c r="X720" s="8">
        <v>1</v>
      </c>
      <c r="Y720" s="8">
        <v>3</v>
      </c>
      <c r="Z720" s="1"/>
      <c r="AA720" s="14"/>
      <c r="AB720" s="10"/>
    </row>
    <row r="721" spans="2:28" x14ac:dyDescent="0.2">
      <c r="B721" t="s">
        <v>186</v>
      </c>
      <c r="C721" s="10" t="s">
        <v>345</v>
      </c>
      <c r="D721" t="s">
        <v>407</v>
      </c>
      <c r="E721" t="s">
        <v>407</v>
      </c>
      <c r="F721" s="8">
        <v>35</v>
      </c>
      <c r="G721" t="s">
        <v>233</v>
      </c>
      <c r="H721" t="s">
        <v>624</v>
      </c>
      <c r="I721" t="s">
        <v>242</v>
      </c>
      <c r="J721" t="s">
        <v>54</v>
      </c>
      <c r="K721" s="1" t="s">
        <v>1064</v>
      </c>
      <c r="M721" t="s">
        <v>270</v>
      </c>
      <c r="N721" s="9">
        <v>2.33</v>
      </c>
      <c r="O721" s="9">
        <v>2.33</v>
      </c>
      <c r="P721" s="1">
        <v>13</v>
      </c>
      <c r="Q721" s="8">
        <v>17</v>
      </c>
      <c r="R721" t="s">
        <v>252</v>
      </c>
      <c r="S721" t="s">
        <v>68</v>
      </c>
      <c r="T721" t="s">
        <v>288</v>
      </c>
      <c r="U721" s="8">
        <v>2</v>
      </c>
      <c r="V721" s="8">
        <v>6</v>
      </c>
      <c r="W721" t="s">
        <v>186</v>
      </c>
      <c r="X721" s="8">
        <v>1</v>
      </c>
      <c r="Y721" s="8">
        <v>3</v>
      </c>
      <c r="Z721" s="1"/>
      <c r="AA721" s="14"/>
      <c r="AB721" s="10"/>
    </row>
    <row r="722" spans="2:28" x14ac:dyDescent="0.2">
      <c r="B722" t="s">
        <v>186</v>
      </c>
      <c r="C722" s="10" t="s">
        <v>604</v>
      </c>
      <c r="D722" t="s">
        <v>407</v>
      </c>
      <c r="E722" t="s">
        <v>1379</v>
      </c>
      <c r="F722" s="8">
        <v>3</v>
      </c>
      <c r="G722" t="s">
        <v>233</v>
      </c>
      <c r="H722" t="s">
        <v>624</v>
      </c>
      <c r="I722" t="s">
        <v>240</v>
      </c>
      <c r="J722" t="s">
        <v>54</v>
      </c>
      <c r="K722" s="1" t="s">
        <v>1064</v>
      </c>
      <c r="M722" t="s">
        <v>270</v>
      </c>
      <c r="N722" s="9">
        <v>2.33</v>
      </c>
      <c r="O722" s="9">
        <v>2.33</v>
      </c>
      <c r="P722" s="1">
        <v>13</v>
      </c>
      <c r="Q722" s="8">
        <v>17</v>
      </c>
      <c r="R722" t="s">
        <v>252</v>
      </c>
      <c r="S722" t="s">
        <v>68</v>
      </c>
      <c r="T722" t="s">
        <v>288</v>
      </c>
      <c r="U722" s="8">
        <v>2</v>
      </c>
      <c r="V722" s="8">
        <v>6</v>
      </c>
      <c r="W722" t="s">
        <v>186</v>
      </c>
      <c r="X722" s="8">
        <v>1</v>
      </c>
      <c r="Y722" s="8">
        <v>3</v>
      </c>
      <c r="Z722" s="1"/>
      <c r="AA722" s="14"/>
      <c r="AB722" s="10"/>
    </row>
    <row r="723" spans="2:28" x14ac:dyDescent="0.2">
      <c r="B723" t="s">
        <v>186</v>
      </c>
      <c r="C723" s="10" t="s">
        <v>546</v>
      </c>
      <c r="D723" t="s">
        <v>407</v>
      </c>
      <c r="E723" t="s">
        <v>280</v>
      </c>
      <c r="F723" s="8">
        <v>1</v>
      </c>
      <c r="G723" t="s">
        <v>557</v>
      </c>
      <c r="H723" t="s">
        <v>631</v>
      </c>
      <c r="I723" t="s">
        <v>69</v>
      </c>
      <c r="J723" t="s">
        <v>54</v>
      </c>
      <c r="K723" s="1" t="s">
        <v>1064</v>
      </c>
      <c r="M723" t="s">
        <v>270</v>
      </c>
      <c r="N723" s="9">
        <v>2.25</v>
      </c>
      <c r="O723" s="9">
        <v>2.25</v>
      </c>
      <c r="P723" s="1">
        <v>13</v>
      </c>
      <c r="Q723" s="8">
        <v>17</v>
      </c>
      <c r="R723" t="s">
        <v>252</v>
      </c>
      <c r="S723" t="s">
        <v>68</v>
      </c>
      <c r="T723" t="s">
        <v>288</v>
      </c>
      <c r="U723" s="8">
        <v>2</v>
      </c>
      <c r="V723" s="8">
        <v>6</v>
      </c>
      <c r="W723" t="s">
        <v>186</v>
      </c>
      <c r="X723" s="8">
        <v>1</v>
      </c>
      <c r="Y723" s="8">
        <v>3</v>
      </c>
      <c r="Z723" s="1"/>
      <c r="AA723" s="14"/>
      <c r="AB723" s="10"/>
    </row>
    <row r="724" spans="2:28" x14ac:dyDescent="0.2">
      <c r="B724" t="s">
        <v>186</v>
      </c>
      <c r="C724" s="10" t="s">
        <v>305</v>
      </c>
      <c r="D724" t="s">
        <v>407</v>
      </c>
      <c r="E724" t="s">
        <v>407</v>
      </c>
      <c r="F724" s="8">
        <v>35</v>
      </c>
      <c r="G724" t="s">
        <v>557</v>
      </c>
      <c r="H724" t="s">
        <v>631</v>
      </c>
      <c r="I724" t="s">
        <v>69</v>
      </c>
      <c r="J724" t="s">
        <v>54</v>
      </c>
      <c r="K724" s="1" t="s">
        <v>1064</v>
      </c>
      <c r="M724" t="s">
        <v>270</v>
      </c>
      <c r="N724" s="9">
        <v>2.25</v>
      </c>
      <c r="O724" s="9">
        <v>2.25</v>
      </c>
      <c r="P724" s="1">
        <v>13</v>
      </c>
      <c r="Q724" s="8">
        <v>17</v>
      </c>
      <c r="R724" t="s">
        <v>252</v>
      </c>
      <c r="S724" t="s">
        <v>68</v>
      </c>
      <c r="T724" t="s">
        <v>288</v>
      </c>
      <c r="U724" s="8">
        <v>2</v>
      </c>
      <c r="V724" s="8">
        <v>6</v>
      </c>
      <c r="W724" t="s">
        <v>186</v>
      </c>
      <c r="X724" s="8">
        <v>1</v>
      </c>
      <c r="Y724" s="8">
        <v>3</v>
      </c>
      <c r="Z724" s="1"/>
      <c r="AA724" s="14"/>
      <c r="AB724" s="10"/>
    </row>
    <row r="725" spans="2:28" x14ac:dyDescent="0.2">
      <c r="B725" t="s">
        <v>186</v>
      </c>
      <c r="C725" s="10" t="s">
        <v>585</v>
      </c>
      <c r="D725" t="s">
        <v>407</v>
      </c>
      <c r="E725" t="s">
        <v>1379</v>
      </c>
      <c r="F725" s="8">
        <v>3</v>
      </c>
      <c r="G725" t="s">
        <v>557</v>
      </c>
      <c r="H725" t="s">
        <v>631</v>
      </c>
      <c r="I725" t="s">
        <v>69</v>
      </c>
      <c r="J725" t="s">
        <v>54</v>
      </c>
      <c r="K725" s="1" t="s">
        <v>1064</v>
      </c>
      <c r="M725" t="s">
        <v>270</v>
      </c>
      <c r="N725" s="9">
        <v>2.25</v>
      </c>
      <c r="O725" s="9">
        <v>2.25</v>
      </c>
      <c r="P725" s="1">
        <v>13</v>
      </c>
      <c r="Q725" s="8">
        <v>17</v>
      </c>
      <c r="R725" t="s">
        <v>252</v>
      </c>
      <c r="S725" t="s">
        <v>68</v>
      </c>
      <c r="T725" t="s">
        <v>288</v>
      </c>
      <c r="U725" s="8">
        <v>2</v>
      </c>
      <c r="V725" s="8">
        <v>6</v>
      </c>
      <c r="W725" t="s">
        <v>186</v>
      </c>
      <c r="X725" s="8">
        <v>1</v>
      </c>
      <c r="Y725" s="8">
        <v>3</v>
      </c>
      <c r="Z725" s="1"/>
      <c r="AA725" s="14"/>
      <c r="AB725" s="10"/>
    </row>
    <row r="726" spans="2:28" x14ac:dyDescent="0.2">
      <c r="B726" t="s">
        <v>1232</v>
      </c>
      <c r="C726" s="10" t="s">
        <v>66</v>
      </c>
      <c r="D726" t="s">
        <v>1203</v>
      </c>
      <c r="E726" t="s">
        <v>831</v>
      </c>
      <c r="F726" s="8">
        <v>5</v>
      </c>
      <c r="G726" t="s">
        <v>233</v>
      </c>
      <c r="H726" t="s">
        <v>111</v>
      </c>
      <c r="I726" t="s">
        <v>292</v>
      </c>
      <c r="J726" t="s">
        <v>54</v>
      </c>
      <c r="K726" s="1" t="s">
        <v>1064</v>
      </c>
      <c r="M726" t="s">
        <v>270</v>
      </c>
      <c r="N726" s="9">
        <v>8.8000000000000007</v>
      </c>
      <c r="O726" s="9">
        <v>4.4000000000000004</v>
      </c>
      <c r="P726" s="1">
        <v>13</v>
      </c>
      <c r="Q726" s="8">
        <v>17</v>
      </c>
      <c r="R726" t="s">
        <v>252</v>
      </c>
      <c r="S726" t="s">
        <v>68</v>
      </c>
      <c r="T726" t="s">
        <v>530</v>
      </c>
      <c r="U726" s="8">
        <v>1</v>
      </c>
      <c r="V726" s="8">
        <v>3</v>
      </c>
      <c r="W726" t="s">
        <v>516</v>
      </c>
      <c r="X726" s="8">
        <v>1</v>
      </c>
      <c r="Y726" s="8">
        <v>3</v>
      </c>
      <c r="Z726" s="1"/>
      <c r="AA726" s="14"/>
      <c r="AB726" s="10"/>
    </row>
    <row r="727" spans="2:28" x14ac:dyDescent="0.2">
      <c r="B727" t="s">
        <v>205</v>
      </c>
      <c r="C727" s="10" t="s">
        <v>114</v>
      </c>
      <c r="D727" t="s">
        <v>136</v>
      </c>
      <c r="E727" t="s">
        <v>832</v>
      </c>
      <c r="F727" s="8">
        <v>35</v>
      </c>
      <c r="G727" t="s">
        <v>233</v>
      </c>
      <c r="H727" t="s">
        <v>341</v>
      </c>
      <c r="I727" t="s">
        <v>242</v>
      </c>
      <c r="J727" t="s">
        <v>54</v>
      </c>
      <c r="K727" s="1" t="s">
        <v>1064</v>
      </c>
      <c r="M727" t="s">
        <v>270</v>
      </c>
      <c r="N727" s="9">
        <v>10.23</v>
      </c>
      <c r="O727" s="9">
        <v>10.23</v>
      </c>
      <c r="P727" s="1">
        <v>13</v>
      </c>
      <c r="Q727" s="8">
        <v>17</v>
      </c>
      <c r="R727" t="s">
        <v>252</v>
      </c>
      <c r="S727" t="s">
        <v>68</v>
      </c>
      <c r="T727" t="s">
        <v>288</v>
      </c>
      <c r="U727" s="8">
        <v>2</v>
      </c>
      <c r="V727" s="8">
        <v>6</v>
      </c>
      <c r="W727" t="s">
        <v>205</v>
      </c>
      <c r="X727" s="8">
        <v>1</v>
      </c>
      <c r="Y727" s="8">
        <v>3</v>
      </c>
      <c r="Z727" s="1"/>
      <c r="AA727" s="14"/>
      <c r="AB727" s="10"/>
    </row>
    <row r="728" spans="2:28" x14ac:dyDescent="0.2">
      <c r="B728" t="s">
        <v>205</v>
      </c>
      <c r="C728" s="10" t="s">
        <v>6</v>
      </c>
      <c r="D728" t="s">
        <v>136</v>
      </c>
      <c r="E728" t="s">
        <v>282</v>
      </c>
      <c r="F728" s="8">
        <v>12</v>
      </c>
      <c r="G728" t="s">
        <v>233</v>
      </c>
      <c r="H728" t="s">
        <v>429</v>
      </c>
      <c r="I728" t="s">
        <v>499</v>
      </c>
      <c r="J728" t="s">
        <v>54</v>
      </c>
      <c r="K728" s="1" t="s">
        <v>1064</v>
      </c>
      <c r="M728" t="s">
        <v>270</v>
      </c>
      <c r="N728" s="9">
        <v>5.81</v>
      </c>
      <c r="O728" s="9">
        <v>5.81</v>
      </c>
      <c r="P728" s="1">
        <v>13</v>
      </c>
      <c r="Q728" s="8">
        <v>17</v>
      </c>
      <c r="R728" t="s">
        <v>252</v>
      </c>
      <c r="S728" t="s">
        <v>68</v>
      </c>
      <c r="T728" t="s">
        <v>288</v>
      </c>
      <c r="U728" s="8">
        <v>2</v>
      </c>
      <c r="V728" s="8">
        <v>6</v>
      </c>
      <c r="W728" t="s">
        <v>205</v>
      </c>
      <c r="X728" s="8">
        <v>1</v>
      </c>
      <c r="Y728" s="8">
        <v>3</v>
      </c>
      <c r="Z728" s="1"/>
      <c r="AA728" s="14"/>
      <c r="AB728" s="10"/>
    </row>
    <row r="729" spans="2:28" x14ac:dyDescent="0.2">
      <c r="B729" t="s">
        <v>205</v>
      </c>
      <c r="C729" s="10" t="s">
        <v>8</v>
      </c>
      <c r="D729" t="s">
        <v>136</v>
      </c>
      <c r="E729" t="s">
        <v>833</v>
      </c>
      <c r="F729" s="8">
        <v>35</v>
      </c>
      <c r="G729" t="s">
        <v>233</v>
      </c>
      <c r="H729" t="s">
        <v>429</v>
      </c>
      <c r="I729" t="s">
        <v>499</v>
      </c>
      <c r="J729" t="s">
        <v>54</v>
      </c>
      <c r="K729" s="1" t="s">
        <v>1064</v>
      </c>
      <c r="M729" t="s">
        <v>270</v>
      </c>
      <c r="N729" s="9">
        <v>5.81</v>
      </c>
      <c r="O729" s="9">
        <v>5.81</v>
      </c>
      <c r="P729" s="1">
        <v>13</v>
      </c>
      <c r="Q729" s="8">
        <v>17</v>
      </c>
      <c r="R729" t="s">
        <v>252</v>
      </c>
      <c r="S729" t="s">
        <v>68</v>
      </c>
      <c r="T729" t="s">
        <v>288</v>
      </c>
      <c r="U729" s="8">
        <v>2</v>
      </c>
      <c r="V729" s="8">
        <v>6</v>
      </c>
      <c r="W729" t="s">
        <v>205</v>
      </c>
      <c r="X729" s="8">
        <v>1</v>
      </c>
      <c r="Y729" s="8">
        <v>3</v>
      </c>
      <c r="Z729" s="1"/>
      <c r="AA729" s="14"/>
      <c r="AB729" s="10"/>
    </row>
    <row r="730" spans="2:28" x14ac:dyDescent="0.2">
      <c r="B730" t="s">
        <v>205</v>
      </c>
      <c r="C730" s="10" t="s">
        <v>1204</v>
      </c>
      <c r="D730" t="s">
        <v>136</v>
      </c>
      <c r="E730" t="s">
        <v>1092</v>
      </c>
      <c r="F730" s="8">
        <v>1</v>
      </c>
      <c r="G730" t="s">
        <v>233</v>
      </c>
      <c r="H730" t="s">
        <v>429</v>
      </c>
      <c r="I730" t="s">
        <v>499</v>
      </c>
      <c r="J730" t="s">
        <v>54</v>
      </c>
      <c r="K730" s="1" t="s">
        <v>1064</v>
      </c>
      <c r="M730" t="s">
        <v>270</v>
      </c>
      <c r="N730" s="9">
        <v>5.81</v>
      </c>
      <c r="O730" s="9">
        <v>5.81</v>
      </c>
      <c r="P730" s="1">
        <v>13</v>
      </c>
      <c r="Q730" s="8">
        <v>17</v>
      </c>
      <c r="R730" t="s">
        <v>252</v>
      </c>
      <c r="S730" t="s">
        <v>68</v>
      </c>
      <c r="T730" t="s">
        <v>288</v>
      </c>
      <c r="U730" s="8">
        <v>2</v>
      </c>
      <c r="V730" s="8">
        <v>6</v>
      </c>
      <c r="W730" t="s">
        <v>205</v>
      </c>
      <c r="X730" s="8">
        <v>1</v>
      </c>
      <c r="Y730" s="8">
        <v>3</v>
      </c>
      <c r="Z730" s="1"/>
      <c r="AA730" s="14"/>
      <c r="AB730" s="10"/>
    </row>
    <row r="731" spans="2:28" x14ac:dyDescent="0.2">
      <c r="B731" t="s">
        <v>205</v>
      </c>
      <c r="C731" s="10" t="s">
        <v>298</v>
      </c>
      <c r="D731" t="s">
        <v>136</v>
      </c>
      <c r="E731" t="s">
        <v>1450</v>
      </c>
      <c r="F731" s="8">
        <v>2</v>
      </c>
      <c r="G731" t="s">
        <v>233</v>
      </c>
      <c r="H731" t="s">
        <v>429</v>
      </c>
      <c r="I731" t="s">
        <v>499</v>
      </c>
      <c r="J731" t="s">
        <v>54</v>
      </c>
      <c r="K731" s="1" t="s">
        <v>1064</v>
      </c>
      <c r="M731" t="s">
        <v>270</v>
      </c>
      <c r="N731" s="9">
        <v>5.81</v>
      </c>
      <c r="O731" s="9">
        <v>5.81</v>
      </c>
      <c r="P731" s="1">
        <v>13</v>
      </c>
      <c r="Q731" s="8">
        <v>17</v>
      </c>
      <c r="R731" t="s">
        <v>252</v>
      </c>
      <c r="S731" t="s">
        <v>68</v>
      </c>
      <c r="T731" t="s">
        <v>288</v>
      </c>
      <c r="U731" s="8">
        <v>2</v>
      </c>
      <c r="V731" s="8">
        <v>6</v>
      </c>
      <c r="W731" t="s">
        <v>205</v>
      </c>
      <c r="X731" s="8">
        <v>1</v>
      </c>
      <c r="Y731" s="8">
        <v>3</v>
      </c>
      <c r="Z731" s="1"/>
      <c r="AA731" s="14"/>
      <c r="AB731" s="10"/>
    </row>
    <row r="732" spans="2:28" x14ac:dyDescent="0.2">
      <c r="B732" t="s">
        <v>205</v>
      </c>
      <c r="C732" s="10" t="s">
        <v>376</v>
      </c>
      <c r="D732" t="s">
        <v>136</v>
      </c>
      <c r="E732" t="s">
        <v>1494</v>
      </c>
      <c r="F732" s="8">
        <v>5</v>
      </c>
      <c r="G732" t="s">
        <v>233</v>
      </c>
      <c r="H732" t="s">
        <v>429</v>
      </c>
      <c r="I732" t="s">
        <v>499</v>
      </c>
      <c r="J732" t="s">
        <v>54</v>
      </c>
      <c r="K732" s="1" t="s">
        <v>1064</v>
      </c>
      <c r="M732" t="s">
        <v>270</v>
      </c>
      <c r="N732" s="9">
        <v>5.81</v>
      </c>
      <c r="O732" s="9">
        <v>5.81</v>
      </c>
      <c r="P732" s="1">
        <v>13</v>
      </c>
      <c r="Q732" s="8">
        <v>17</v>
      </c>
      <c r="R732" t="s">
        <v>252</v>
      </c>
      <c r="S732" t="s">
        <v>68</v>
      </c>
      <c r="T732" t="s">
        <v>288</v>
      </c>
      <c r="U732" s="8">
        <v>2</v>
      </c>
      <c r="V732" s="8">
        <v>6</v>
      </c>
      <c r="W732" t="s">
        <v>205</v>
      </c>
      <c r="X732" s="8">
        <v>1</v>
      </c>
      <c r="Y732" s="8">
        <v>3</v>
      </c>
      <c r="Z732" s="1"/>
      <c r="AA732" s="14"/>
      <c r="AB732" s="10"/>
    </row>
    <row r="733" spans="2:28" x14ac:dyDescent="0.2">
      <c r="B733" t="s">
        <v>205</v>
      </c>
      <c r="C733" s="10" t="s">
        <v>1089</v>
      </c>
      <c r="D733" t="s">
        <v>136</v>
      </c>
      <c r="E733" t="s">
        <v>514</v>
      </c>
      <c r="F733" s="8">
        <v>35</v>
      </c>
      <c r="G733" t="s">
        <v>303</v>
      </c>
      <c r="H733" t="s">
        <v>1090</v>
      </c>
      <c r="I733" t="s">
        <v>619</v>
      </c>
      <c r="J733" t="s">
        <v>54</v>
      </c>
      <c r="K733" s="1" t="s">
        <v>1064</v>
      </c>
      <c r="M733" t="s">
        <v>270</v>
      </c>
      <c r="N733" s="9">
        <v>10.5</v>
      </c>
      <c r="O733" s="9">
        <v>7.88</v>
      </c>
      <c r="P733" s="1">
        <v>13</v>
      </c>
      <c r="Q733" s="8">
        <v>17</v>
      </c>
      <c r="R733" t="s">
        <v>252</v>
      </c>
      <c r="S733" t="s">
        <v>68</v>
      </c>
      <c r="T733" t="s">
        <v>288</v>
      </c>
      <c r="U733" s="8">
        <v>2</v>
      </c>
      <c r="V733" s="8">
        <v>6</v>
      </c>
      <c r="W733" t="s">
        <v>205</v>
      </c>
      <c r="X733" s="8">
        <v>1</v>
      </c>
      <c r="Y733" s="8">
        <v>3</v>
      </c>
      <c r="Z733" s="1"/>
      <c r="AA733" s="14"/>
      <c r="AB733" s="10"/>
    </row>
    <row r="734" spans="2:28" x14ac:dyDescent="0.2">
      <c r="B734" t="s">
        <v>205</v>
      </c>
      <c r="C734" s="10" t="s">
        <v>1091</v>
      </c>
      <c r="D734" t="s">
        <v>136</v>
      </c>
      <c r="E734" t="s">
        <v>1092</v>
      </c>
      <c r="F734" s="8">
        <v>1</v>
      </c>
      <c r="G734" t="s">
        <v>303</v>
      </c>
      <c r="H734" t="s">
        <v>1090</v>
      </c>
      <c r="I734" t="s">
        <v>619</v>
      </c>
      <c r="J734" t="s">
        <v>54</v>
      </c>
      <c r="K734" s="1" t="s">
        <v>1064</v>
      </c>
      <c r="M734" t="s">
        <v>270</v>
      </c>
      <c r="N734" s="9">
        <v>11.4</v>
      </c>
      <c r="O734" s="9">
        <v>7.88</v>
      </c>
      <c r="P734" s="1">
        <v>13</v>
      </c>
      <c r="Q734" s="8">
        <v>17</v>
      </c>
      <c r="R734" t="s">
        <v>252</v>
      </c>
      <c r="S734" t="s">
        <v>68</v>
      </c>
      <c r="T734" t="s">
        <v>288</v>
      </c>
      <c r="U734" s="8">
        <v>2</v>
      </c>
      <c r="V734" s="8">
        <v>6</v>
      </c>
      <c r="W734" t="s">
        <v>205</v>
      </c>
      <c r="X734" s="8">
        <v>1</v>
      </c>
      <c r="Y734" s="8">
        <v>3</v>
      </c>
      <c r="Z734" s="1"/>
      <c r="AA734" s="14"/>
      <c r="AB734" s="10"/>
    </row>
    <row r="735" spans="2:28" x14ac:dyDescent="0.2">
      <c r="B735" t="s">
        <v>205</v>
      </c>
      <c r="C735" s="10" t="s">
        <v>620</v>
      </c>
      <c r="D735" t="s">
        <v>136</v>
      </c>
      <c r="E735" t="s">
        <v>514</v>
      </c>
      <c r="F735" s="8">
        <v>35</v>
      </c>
      <c r="G735" t="s">
        <v>303</v>
      </c>
      <c r="H735" t="s">
        <v>4</v>
      </c>
      <c r="I735" t="s">
        <v>456</v>
      </c>
      <c r="J735" t="s">
        <v>54</v>
      </c>
      <c r="K735" s="1" t="s">
        <v>1064</v>
      </c>
      <c r="M735" t="s">
        <v>270</v>
      </c>
      <c r="N735" s="9">
        <v>15.23</v>
      </c>
      <c r="O735" s="9">
        <v>11.42</v>
      </c>
      <c r="P735" s="1">
        <v>13</v>
      </c>
      <c r="Q735" s="8">
        <v>17</v>
      </c>
      <c r="R735" t="s">
        <v>252</v>
      </c>
      <c r="S735" t="s">
        <v>68</v>
      </c>
      <c r="T735" t="s">
        <v>288</v>
      </c>
      <c r="U735" s="8">
        <v>2</v>
      </c>
      <c r="V735" s="8">
        <v>6</v>
      </c>
      <c r="W735" t="s">
        <v>205</v>
      </c>
      <c r="X735" s="8">
        <v>1</v>
      </c>
      <c r="Y735" s="8">
        <v>3</v>
      </c>
      <c r="Z735" s="1"/>
      <c r="AA735" s="14"/>
      <c r="AB735" s="10"/>
    </row>
    <row r="736" spans="2:28" x14ac:dyDescent="0.2">
      <c r="B736" t="s">
        <v>205</v>
      </c>
      <c r="C736" s="10" t="s">
        <v>1093</v>
      </c>
      <c r="D736" t="s">
        <v>136</v>
      </c>
      <c r="E736" t="s">
        <v>833</v>
      </c>
      <c r="F736" s="8">
        <v>35</v>
      </c>
      <c r="G736" t="s">
        <v>303</v>
      </c>
      <c r="H736" t="s">
        <v>1095</v>
      </c>
      <c r="I736" t="s">
        <v>462</v>
      </c>
      <c r="J736" t="s">
        <v>54</v>
      </c>
      <c r="K736" s="1" t="s">
        <v>1064</v>
      </c>
      <c r="M736" t="s">
        <v>270</v>
      </c>
      <c r="N736" s="9">
        <v>8.6</v>
      </c>
      <c r="O736" s="9">
        <v>6.45</v>
      </c>
      <c r="P736" s="1">
        <v>13</v>
      </c>
      <c r="Q736" s="8">
        <v>17</v>
      </c>
      <c r="R736" t="s">
        <v>252</v>
      </c>
      <c r="S736" t="s">
        <v>68</v>
      </c>
      <c r="T736" t="s">
        <v>288</v>
      </c>
      <c r="U736" s="8">
        <v>2</v>
      </c>
      <c r="V736" s="8">
        <v>6</v>
      </c>
      <c r="W736" t="s">
        <v>205</v>
      </c>
      <c r="X736" s="8">
        <v>1</v>
      </c>
      <c r="Y736" s="8">
        <v>3</v>
      </c>
      <c r="Z736" s="1"/>
      <c r="AA736" s="14"/>
      <c r="AB736" s="10"/>
    </row>
    <row r="737" spans="2:28" x14ac:dyDescent="0.2">
      <c r="B737" t="s">
        <v>205</v>
      </c>
      <c r="C737" s="10" t="s">
        <v>1094</v>
      </c>
      <c r="D737" t="s">
        <v>136</v>
      </c>
      <c r="E737" t="s">
        <v>1092</v>
      </c>
      <c r="F737" s="8">
        <v>1</v>
      </c>
      <c r="G737" t="s">
        <v>303</v>
      </c>
      <c r="H737" t="s">
        <v>1095</v>
      </c>
      <c r="I737" t="s">
        <v>462</v>
      </c>
      <c r="J737" t="s">
        <v>54</v>
      </c>
      <c r="K737" s="1" t="s">
        <v>1064</v>
      </c>
      <c r="M737" t="s">
        <v>270</v>
      </c>
      <c r="N737" s="9">
        <v>8.6</v>
      </c>
      <c r="O737" s="9">
        <v>6.45</v>
      </c>
      <c r="P737" s="1">
        <v>13</v>
      </c>
      <c r="Q737" s="8">
        <v>17</v>
      </c>
      <c r="R737" t="s">
        <v>252</v>
      </c>
      <c r="S737" t="s">
        <v>68</v>
      </c>
      <c r="T737" t="s">
        <v>288</v>
      </c>
      <c r="U737" s="8">
        <v>2</v>
      </c>
      <c r="V737" s="8">
        <v>6</v>
      </c>
      <c r="W737" t="s">
        <v>205</v>
      </c>
      <c r="X737" s="8">
        <v>1</v>
      </c>
      <c r="Y737" s="8">
        <v>3</v>
      </c>
      <c r="Z737" s="1"/>
      <c r="AA737" s="14"/>
      <c r="AB737" s="10"/>
    </row>
    <row r="738" spans="2:28" x14ac:dyDescent="0.2">
      <c r="B738" t="s">
        <v>205</v>
      </c>
      <c r="C738" s="10" t="s">
        <v>538</v>
      </c>
      <c r="D738" t="s">
        <v>136</v>
      </c>
      <c r="E738" t="s">
        <v>1494</v>
      </c>
      <c r="F738" s="8">
        <v>5</v>
      </c>
      <c r="G738" t="s">
        <v>303</v>
      </c>
      <c r="H738" t="s">
        <v>1095</v>
      </c>
      <c r="I738" t="s">
        <v>462</v>
      </c>
      <c r="J738" t="s">
        <v>54</v>
      </c>
      <c r="K738" s="1" t="s">
        <v>1064</v>
      </c>
      <c r="M738" t="s">
        <v>270</v>
      </c>
      <c r="N738" s="9">
        <v>8.6</v>
      </c>
      <c r="O738" s="9">
        <v>6.45</v>
      </c>
      <c r="P738" s="1">
        <v>13</v>
      </c>
      <c r="Q738" s="8">
        <v>17</v>
      </c>
      <c r="R738" t="s">
        <v>252</v>
      </c>
      <c r="S738" t="s">
        <v>68</v>
      </c>
      <c r="T738" t="s">
        <v>288</v>
      </c>
      <c r="U738" s="8">
        <v>2</v>
      </c>
      <c r="V738" s="8">
        <v>6</v>
      </c>
      <c r="W738" t="s">
        <v>205</v>
      </c>
      <c r="X738" s="8">
        <v>1</v>
      </c>
      <c r="Y738" s="8">
        <v>3</v>
      </c>
      <c r="Z738" s="1"/>
      <c r="AA738" s="14"/>
      <c r="AB738" s="10"/>
    </row>
    <row r="739" spans="2:28" x14ac:dyDescent="0.2">
      <c r="B739" t="s">
        <v>205</v>
      </c>
      <c r="C739" s="10" t="s">
        <v>168</v>
      </c>
      <c r="D739" t="s">
        <v>136</v>
      </c>
      <c r="E739" t="s">
        <v>833</v>
      </c>
      <c r="F739" s="8">
        <v>35</v>
      </c>
      <c r="G739" t="s">
        <v>303</v>
      </c>
      <c r="H739" t="s">
        <v>297</v>
      </c>
      <c r="I739" t="s">
        <v>468</v>
      </c>
      <c r="J739" t="s">
        <v>54</v>
      </c>
      <c r="K739" s="1" t="s">
        <v>1064</v>
      </c>
      <c r="M739" t="s">
        <v>270</v>
      </c>
      <c r="N739" s="9">
        <v>10.92</v>
      </c>
      <c r="O739" s="9">
        <v>8.19</v>
      </c>
      <c r="P739" s="1">
        <v>13</v>
      </c>
      <c r="Q739" s="8">
        <v>17</v>
      </c>
      <c r="R739" t="s">
        <v>252</v>
      </c>
      <c r="S739" t="s">
        <v>68</v>
      </c>
      <c r="T739" t="s">
        <v>288</v>
      </c>
      <c r="U739" s="8">
        <v>2</v>
      </c>
      <c r="V739" s="8">
        <v>6</v>
      </c>
      <c r="W739" t="s">
        <v>205</v>
      </c>
      <c r="X739" s="8">
        <v>1</v>
      </c>
      <c r="Y739" s="8">
        <v>3</v>
      </c>
      <c r="Z739" s="1"/>
      <c r="AA739" s="14"/>
      <c r="AB739" s="10"/>
    </row>
    <row r="740" spans="2:28" x14ac:dyDescent="0.2">
      <c r="B740" t="s">
        <v>205</v>
      </c>
      <c r="C740" s="10" t="s">
        <v>96</v>
      </c>
      <c r="D740" t="s">
        <v>136</v>
      </c>
      <c r="E740" t="s">
        <v>282</v>
      </c>
      <c r="F740" s="8">
        <v>12</v>
      </c>
      <c r="G740" t="s">
        <v>303</v>
      </c>
      <c r="H740" t="s">
        <v>297</v>
      </c>
      <c r="I740" t="s">
        <v>468</v>
      </c>
      <c r="J740" t="s">
        <v>54</v>
      </c>
      <c r="K740" s="1" t="s">
        <v>1064</v>
      </c>
      <c r="M740" t="s">
        <v>270</v>
      </c>
      <c r="N740" s="9">
        <v>10.92</v>
      </c>
      <c r="O740" s="9">
        <v>8.19</v>
      </c>
      <c r="P740" s="1">
        <v>13</v>
      </c>
      <c r="Q740" s="8">
        <v>17</v>
      </c>
      <c r="R740" t="s">
        <v>252</v>
      </c>
      <c r="S740" t="s">
        <v>68</v>
      </c>
      <c r="T740" t="s">
        <v>288</v>
      </c>
      <c r="U740" s="8">
        <v>2</v>
      </c>
      <c r="V740" s="8">
        <v>6</v>
      </c>
      <c r="W740" t="s">
        <v>205</v>
      </c>
      <c r="X740" s="8">
        <v>1</v>
      </c>
      <c r="Y740" s="8">
        <v>3</v>
      </c>
      <c r="Z740" s="1"/>
      <c r="AA740" s="14"/>
      <c r="AB740" s="10"/>
    </row>
    <row r="741" spans="2:28" x14ac:dyDescent="0.2">
      <c r="B741" t="s">
        <v>205</v>
      </c>
      <c r="C741" s="10" t="s">
        <v>130</v>
      </c>
      <c r="D741" t="s">
        <v>136</v>
      </c>
      <c r="E741" t="s">
        <v>1450</v>
      </c>
      <c r="F741" s="8">
        <v>2</v>
      </c>
      <c r="G741" t="s">
        <v>303</v>
      </c>
      <c r="H741" t="s">
        <v>297</v>
      </c>
      <c r="I741" t="s">
        <v>468</v>
      </c>
      <c r="J741" t="s">
        <v>54</v>
      </c>
      <c r="K741" s="1" t="s">
        <v>1064</v>
      </c>
      <c r="M741" t="s">
        <v>270</v>
      </c>
      <c r="N741" s="9">
        <v>10.92</v>
      </c>
      <c r="O741" s="9">
        <v>8.19</v>
      </c>
      <c r="P741" s="1">
        <v>13</v>
      </c>
      <c r="Q741" s="8">
        <v>17</v>
      </c>
      <c r="R741" t="s">
        <v>252</v>
      </c>
      <c r="S741" t="s">
        <v>68</v>
      </c>
      <c r="T741" t="s">
        <v>288</v>
      </c>
      <c r="U741" s="8">
        <v>2</v>
      </c>
      <c r="V741" s="8">
        <v>6</v>
      </c>
      <c r="W741" t="s">
        <v>205</v>
      </c>
      <c r="X741" s="8">
        <v>1</v>
      </c>
      <c r="Y741" s="8">
        <v>3</v>
      </c>
      <c r="Z741" s="1"/>
      <c r="AA741" s="14"/>
      <c r="AB741" s="10"/>
    </row>
    <row r="742" spans="2:28" x14ac:dyDescent="0.2">
      <c r="B742" t="s">
        <v>80</v>
      </c>
      <c r="C742" s="10" t="s">
        <v>455</v>
      </c>
      <c r="D742" t="s">
        <v>572</v>
      </c>
      <c r="E742" t="s">
        <v>179</v>
      </c>
      <c r="F742" s="8">
        <v>1</v>
      </c>
      <c r="G742" t="s">
        <v>557</v>
      </c>
      <c r="H742" t="s">
        <v>631</v>
      </c>
      <c r="I742" t="s">
        <v>69</v>
      </c>
      <c r="J742" t="s">
        <v>54</v>
      </c>
      <c r="K742" s="1" t="s">
        <v>1064</v>
      </c>
      <c r="M742" t="s">
        <v>270</v>
      </c>
      <c r="N742" s="9">
        <v>3.23</v>
      </c>
      <c r="O742" s="9">
        <v>3.23</v>
      </c>
      <c r="P742" s="1">
        <v>13</v>
      </c>
      <c r="Q742" s="8">
        <v>17</v>
      </c>
      <c r="R742" t="s">
        <v>252</v>
      </c>
      <c r="S742" t="s">
        <v>68</v>
      </c>
      <c r="T742" t="s">
        <v>288</v>
      </c>
      <c r="U742" s="8">
        <v>2</v>
      </c>
      <c r="V742" s="8">
        <v>6</v>
      </c>
      <c r="W742" t="s">
        <v>80</v>
      </c>
      <c r="X742" s="8">
        <v>1</v>
      </c>
      <c r="Y742" s="8">
        <v>3</v>
      </c>
      <c r="Z742" s="1"/>
      <c r="AA742" s="14"/>
      <c r="AB742" s="10"/>
    </row>
    <row r="743" spans="2:28" x14ac:dyDescent="0.2">
      <c r="B743" t="s">
        <v>80</v>
      </c>
      <c r="C743" s="10" t="s">
        <v>36</v>
      </c>
      <c r="D743" t="s">
        <v>572</v>
      </c>
      <c r="E743" t="s">
        <v>572</v>
      </c>
      <c r="F743" s="8">
        <v>35</v>
      </c>
      <c r="G743" t="s">
        <v>557</v>
      </c>
      <c r="H743" t="s">
        <v>631</v>
      </c>
      <c r="I743" t="s">
        <v>69</v>
      </c>
      <c r="J743" t="s">
        <v>54</v>
      </c>
      <c r="K743" s="1" t="s">
        <v>1064</v>
      </c>
      <c r="M743" t="s">
        <v>270</v>
      </c>
      <c r="N743" s="9">
        <v>3.23</v>
      </c>
      <c r="O743" s="9">
        <v>3.23</v>
      </c>
      <c r="P743" s="1">
        <v>13</v>
      </c>
      <c r="Q743" s="8">
        <v>17</v>
      </c>
      <c r="R743" t="s">
        <v>252</v>
      </c>
      <c r="S743" t="s">
        <v>68</v>
      </c>
      <c r="T743" t="s">
        <v>288</v>
      </c>
      <c r="U743" s="8">
        <v>2</v>
      </c>
      <c r="V743" s="8">
        <v>6</v>
      </c>
      <c r="W743" t="s">
        <v>80</v>
      </c>
      <c r="X743" s="8">
        <v>1</v>
      </c>
      <c r="Y743" s="8">
        <v>3</v>
      </c>
      <c r="Z743" s="1"/>
      <c r="AA743" s="14"/>
      <c r="AB743" s="10"/>
    </row>
    <row r="744" spans="2:28" x14ac:dyDescent="0.2">
      <c r="B744" t="s">
        <v>80</v>
      </c>
      <c r="C744" s="10" t="s">
        <v>396</v>
      </c>
      <c r="D744" t="s">
        <v>572</v>
      </c>
      <c r="E744" t="s">
        <v>1380</v>
      </c>
      <c r="F744" s="8">
        <v>3</v>
      </c>
      <c r="G744" t="s">
        <v>557</v>
      </c>
      <c r="H744" t="s">
        <v>631</v>
      </c>
      <c r="I744" t="s">
        <v>69</v>
      </c>
      <c r="J744" t="s">
        <v>54</v>
      </c>
      <c r="K744" s="1" t="s">
        <v>1064</v>
      </c>
      <c r="M744" t="s">
        <v>270</v>
      </c>
      <c r="N744" s="9">
        <v>3.23</v>
      </c>
      <c r="O744" s="9">
        <v>3.23</v>
      </c>
      <c r="P744" s="1">
        <v>13</v>
      </c>
      <c r="Q744" s="8">
        <v>17</v>
      </c>
      <c r="R744" t="s">
        <v>252</v>
      </c>
      <c r="S744" t="s">
        <v>68</v>
      </c>
      <c r="T744" t="s">
        <v>288</v>
      </c>
      <c r="U744" s="8">
        <v>2</v>
      </c>
      <c r="V744" s="8">
        <v>6</v>
      </c>
      <c r="W744" t="s">
        <v>80</v>
      </c>
      <c r="X744" s="8">
        <v>1</v>
      </c>
      <c r="Y744" s="8">
        <v>3</v>
      </c>
      <c r="Z744" s="1"/>
      <c r="AA744" s="14"/>
      <c r="AB744" s="10"/>
    </row>
    <row r="745" spans="2:28" x14ac:dyDescent="0.2">
      <c r="B745" t="s">
        <v>80</v>
      </c>
      <c r="C745" s="10" t="s">
        <v>327</v>
      </c>
      <c r="D745" t="s">
        <v>572</v>
      </c>
      <c r="E745" t="s">
        <v>572</v>
      </c>
      <c r="F745" s="8">
        <v>35</v>
      </c>
      <c r="G745" t="s">
        <v>368</v>
      </c>
      <c r="H745" t="s">
        <v>624</v>
      </c>
      <c r="I745" t="s">
        <v>240</v>
      </c>
      <c r="J745" t="s">
        <v>54</v>
      </c>
      <c r="K745" s="1" t="s">
        <v>1064</v>
      </c>
      <c r="M745" t="s">
        <v>270</v>
      </c>
      <c r="N745" s="9">
        <v>3.23</v>
      </c>
      <c r="O745" s="9">
        <v>3.23</v>
      </c>
      <c r="P745" s="1">
        <v>13</v>
      </c>
      <c r="Q745" s="8">
        <v>17</v>
      </c>
      <c r="R745" t="s">
        <v>252</v>
      </c>
      <c r="S745" t="s">
        <v>68</v>
      </c>
      <c r="T745" t="s">
        <v>288</v>
      </c>
      <c r="U745" s="8">
        <v>2</v>
      </c>
      <c r="V745" s="8">
        <v>6</v>
      </c>
      <c r="W745" t="s">
        <v>80</v>
      </c>
      <c r="X745" s="8">
        <v>1</v>
      </c>
      <c r="Y745" s="8">
        <v>3</v>
      </c>
      <c r="Z745" s="1"/>
      <c r="AA745" s="14"/>
      <c r="AB745" s="10"/>
    </row>
    <row r="746" spans="2:28" x14ac:dyDescent="0.2">
      <c r="B746" t="s">
        <v>80</v>
      </c>
      <c r="C746" s="10" t="s">
        <v>46</v>
      </c>
      <c r="D746" t="s">
        <v>572</v>
      </c>
      <c r="E746" t="s">
        <v>1380</v>
      </c>
      <c r="F746" s="8">
        <v>3</v>
      </c>
      <c r="G746" t="s">
        <v>368</v>
      </c>
      <c r="H746" t="s">
        <v>624</v>
      </c>
      <c r="I746" t="s">
        <v>240</v>
      </c>
      <c r="J746" t="s">
        <v>54</v>
      </c>
      <c r="K746" s="1" t="s">
        <v>1064</v>
      </c>
      <c r="M746" t="s">
        <v>270</v>
      </c>
      <c r="N746" s="9">
        <v>3.23</v>
      </c>
      <c r="O746" s="9">
        <v>3.23</v>
      </c>
      <c r="P746" s="1">
        <v>13</v>
      </c>
      <c r="Q746" s="8">
        <v>17</v>
      </c>
      <c r="R746" t="s">
        <v>252</v>
      </c>
      <c r="S746" t="s">
        <v>68</v>
      </c>
      <c r="T746" t="s">
        <v>288</v>
      </c>
      <c r="U746" s="8">
        <v>2</v>
      </c>
      <c r="V746" s="8">
        <v>6</v>
      </c>
      <c r="W746" t="s">
        <v>80</v>
      </c>
      <c r="X746" s="8">
        <v>1</v>
      </c>
      <c r="Y746" s="8">
        <v>3</v>
      </c>
      <c r="Z746" s="1"/>
      <c r="AA746" s="14"/>
      <c r="AB746" s="10"/>
    </row>
    <row r="747" spans="2:28" x14ac:dyDescent="0.2">
      <c r="B747" t="s">
        <v>438</v>
      </c>
      <c r="C747" s="10" t="s">
        <v>455</v>
      </c>
      <c r="D747" t="s">
        <v>506</v>
      </c>
      <c r="E747" t="s">
        <v>395</v>
      </c>
      <c r="F747" s="8">
        <v>5</v>
      </c>
      <c r="G747" t="s">
        <v>303</v>
      </c>
      <c r="H747" t="s">
        <v>467</v>
      </c>
      <c r="I747" t="s">
        <v>462</v>
      </c>
      <c r="J747" t="s">
        <v>54</v>
      </c>
      <c r="K747" s="1" t="s">
        <v>1064</v>
      </c>
      <c r="M747" t="s">
        <v>270</v>
      </c>
      <c r="N747" s="9">
        <v>6.2</v>
      </c>
      <c r="O747" s="9">
        <v>1.55</v>
      </c>
      <c r="P747" s="1">
        <v>13</v>
      </c>
      <c r="Q747" s="8">
        <v>17</v>
      </c>
      <c r="R747" t="s">
        <v>252</v>
      </c>
      <c r="S747" t="s">
        <v>68</v>
      </c>
      <c r="T747" t="s">
        <v>530</v>
      </c>
      <c r="U747" s="8">
        <v>2</v>
      </c>
      <c r="V747" s="8">
        <v>6</v>
      </c>
      <c r="W747" t="s">
        <v>438</v>
      </c>
      <c r="X747" s="8">
        <v>1</v>
      </c>
      <c r="Y747" s="8">
        <v>3</v>
      </c>
      <c r="Z747" s="1"/>
      <c r="AA747" s="14"/>
      <c r="AB747" s="10"/>
    </row>
    <row r="748" spans="2:28" x14ac:dyDescent="0.2">
      <c r="B748" t="s">
        <v>438</v>
      </c>
      <c r="C748" s="10" t="s">
        <v>36</v>
      </c>
      <c r="D748" t="s">
        <v>506</v>
      </c>
      <c r="E748" t="s">
        <v>395</v>
      </c>
      <c r="F748" s="8">
        <v>5</v>
      </c>
      <c r="G748" t="s">
        <v>303</v>
      </c>
      <c r="H748" t="s">
        <v>132</v>
      </c>
      <c r="I748" t="s">
        <v>462</v>
      </c>
      <c r="J748" t="s">
        <v>54</v>
      </c>
      <c r="K748" s="1" t="s">
        <v>1064</v>
      </c>
      <c r="M748" t="s">
        <v>270</v>
      </c>
      <c r="N748" s="9">
        <v>5.67</v>
      </c>
      <c r="O748" s="9">
        <v>1.42</v>
      </c>
      <c r="P748" s="1">
        <v>13</v>
      </c>
      <c r="Q748" s="8">
        <v>17</v>
      </c>
      <c r="R748" t="s">
        <v>252</v>
      </c>
      <c r="S748" t="s">
        <v>68</v>
      </c>
      <c r="T748" t="s">
        <v>530</v>
      </c>
      <c r="U748" s="8">
        <v>2</v>
      </c>
      <c r="V748" s="8">
        <v>6</v>
      </c>
      <c r="W748" t="s">
        <v>438</v>
      </c>
      <c r="X748" s="8">
        <v>1</v>
      </c>
      <c r="Y748" s="8">
        <v>3</v>
      </c>
      <c r="Z748" s="1"/>
      <c r="AA748" s="14"/>
      <c r="AB748" s="10"/>
    </row>
    <row r="749" spans="2:28" x14ac:dyDescent="0.2">
      <c r="B749" t="s">
        <v>438</v>
      </c>
      <c r="C749" s="10" t="s">
        <v>396</v>
      </c>
      <c r="D749" t="s">
        <v>506</v>
      </c>
      <c r="E749" t="s">
        <v>571</v>
      </c>
      <c r="F749" s="8">
        <v>5</v>
      </c>
      <c r="G749" t="s">
        <v>303</v>
      </c>
      <c r="H749" t="s">
        <v>132</v>
      </c>
      <c r="I749" t="s">
        <v>462</v>
      </c>
      <c r="J749" t="s">
        <v>54</v>
      </c>
      <c r="K749" s="1" t="s">
        <v>1064</v>
      </c>
      <c r="M749" t="s">
        <v>270</v>
      </c>
      <c r="N749" s="9">
        <v>5.67</v>
      </c>
      <c r="O749" s="9">
        <v>1.42</v>
      </c>
      <c r="P749" s="1">
        <v>13</v>
      </c>
      <c r="Q749" s="8">
        <v>17</v>
      </c>
      <c r="R749" t="s">
        <v>252</v>
      </c>
      <c r="S749" t="s">
        <v>68</v>
      </c>
      <c r="T749" t="s">
        <v>530</v>
      </c>
      <c r="U749" s="8">
        <v>2</v>
      </c>
      <c r="V749" s="8">
        <v>6</v>
      </c>
      <c r="W749" t="s">
        <v>438</v>
      </c>
      <c r="X749" s="8">
        <v>1</v>
      </c>
      <c r="Y749" s="8">
        <v>3</v>
      </c>
      <c r="Z749" s="1"/>
      <c r="AA749" s="14"/>
      <c r="AB749" s="10"/>
    </row>
    <row r="750" spans="2:28" x14ac:dyDescent="0.2">
      <c r="B750" t="s">
        <v>438</v>
      </c>
      <c r="C750" s="10" t="s">
        <v>441</v>
      </c>
      <c r="D750" t="s">
        <v>506</v>
      </c>
      <c r="E750" t="s">
        <v>571</v>
      </c>
      <c r="F750" s="8">
        <v>5</v>
      </c>
      <c r="G750" t="s">
        <v>303</v>
      </c>
      <c r="H750" t="s">
        <v>631</v>
      </c>
      <c r="I750" t="s">
        <v>462</v>
      </c>
      <c r="J750" t="s">
        <v>54</v>
      </c>
      <c r="K750" s="1" t="s">
        <v>1064</v>
      </c>
      <c r="M750" t="s">
        <v>270</v>
      </c>
      <c r="N750" s="9">
        <v>8.4</v>
      </c>
      <c r="O750" s="9">
        <v>2.1</v>
      </c>
      <c r="P750" s="1">
        <v>13</v>
      </c>
      <c r="Q750" s="8">
        <v>17</v>
      </c>
      <c r="R750" t="s">
        <v>252</v>
      </c>
      <c r="S750" t="s">
        <v>68</v>
      </c>
      <c r="T750" t="s">
        <v>530</v>
      </c>
      <c r="U750" s="8">
        <v>2</v>
      </c>
      <c r="V750" s="8">
        <v>6</v>
      </c>
      <c r="W750" t="s">
        <v>438</v>
      </c>
      <c r="X750" s="8">
        <v>1</v>
      </c>
      <c r="Y750" s="8">
        <v>3</v>
      </c>
      <c r="Z750" s="1"/>
      <c r="AA750" s="14"/>
      <c r="AB750" s="10"/>
    </row>
    <row r="751" spans="2:28" x14ac:dyDescent="0.2">
      <c r="B751" t="s">
        <v>438</v>
      </c>
      <c r="C751" s="10" t="s">
        <v>66</v>
      </c>
      <c r="D751" t="s">
        <v>506</v>
      </c>
      <c r="E751" t="s">
        <v>395</v>
      </c>
      <c r="F751" s="8">
        <v>5</v>
      </c>
      <c r="G751" t="s">
        <v>303</v>
      </c>
      <c r="H751" t="s">
        <v>631</v>
      </c>
      <c r="I751" t="s">
        <v>462</v>
      </c>
      <c r="J751" t="s">
        <v>54</v>
      </c>
      <c r="K751" s="1" t="s">
        <v>1064</v>
      </c>
      <c r="M751" t="s">
        <v>270</v>
      </c>
      <c r="N751" s="9">
        <v>8.4</v>
      </c>
      <c r="O751" s="9">
        <v>2.1</v>
      </c>
      <c r="P751" s="1">
        <v>13</v>
      </c>
      <c r="Q751" s="8">
        <v>17</v>
      </c>
      <c r="R751" t="s">
        <v>252</v>
      </c>
      <c r="S751" t="s">
        <v>68</v>
      </c>
      <c r="T751" t="s">
        <v>530</v>
      </c>
      <c r="U751" s="8">
        <v>2</v>
      </c>
      <c r="V751" s="8">
        <v>6</v>
      </c>
      <c r="W751" t="s">
        <v>438</v>
      </c>
      <c r="X751" s="8">
        <v>1</v>
      </c>
      <c r="Y751" s="8">
        <v>3</v>
      </c>
      <c r="Z751" s="1"/>
      <c r="AA751" s="14"/>
      <c r="AB751" s="10"/>
    </row>
    <row r="752" spans="2:28" x14ac:dyDescent="0.2">
      <c r="B752" t="s">
        <v>438</v>
      </c>
      <c r="C752" s="10" t="s">
        <v>327</v>
      </c>
      <c r="D752" t="s">
        <v>506</v>
      </c>
      <c r="E752" t="s">
        <v>105</v>
      </c>
      <c r="F752" s="8">
        <v>39</v>
      </c>
      <c r="G752" t="s">
        <v>303</v>
      </c>
      <c r="H752" t="s">
        <v>631</v>
      </c>
      <c r="I752" t="s">
        <v>462</v>
      </c>
      <c r="J752" t="s">
        <v>54</v>
      </c>
      <c r="K752" s="1" t="s">
        <v>1064</v>
      </c>
      <c r="M752" t="s">
        <v>270</v>
      </c>
      <c r="N752" s="9">
        <v>8.4</v>
      </c>
      <c r="O752" s="9">
        <v>2.1</v>
      </c>
      <c r="P752" s="1">
        <v>13</v>
      </c>
      <c r="Q752" s="8">
        <v>17</v>
      </c>
      <c r="R752" t="s">
        <v>252</v>
      </c>
      <c r="S752" t="s">
        <v>68</v>
      </c>
      <c r="T752" t="s">
        <v>530</v>
      </c>
      <c r="U752" s="8">
        <v>2</v>
      </c>
      <c r="V752" s="8">
        <v>6</v>
      </c>
      <c r="W752" t="s">
        <v>438</v>
      </c>
      <c r="X752" s="8">
        <v>1</v>
      </c>
      <c r="Y752" s="8">
        <v>3</v>
      </c>
      <c r="Z752" s="1"/>
      <c r="AA752" s="14"/>
      <c r="AB752" s="10"/>
    </row>
    <row r="753" spans="2:28" x14ac:dyDescent="0.2">
      <c r="B753" t="s">
        <v>438</v>
      </c>
      <c r="C753" s="10" t="s">
        <v>248</v>
      </c>
      <c r="D753" t="s">
        <v>506</v>
      </c>
      <c r="E753" t="s">
        <v>836</v>
      </c>
      <c r="F753" s="8">
        <v>49</v>
      </c>
      <c r="G753" t="s">
        <v>303</v>
      </c>
      <c r="H753" t="s">
        <v>132</v>
      </c>
      <c r="I753" t="s">
        <v>462</v>
      </c>
      <c r="J753" t="s">
        <v>54</v>
      </c>
      <c r="K753" s="1" t="s">
        <v>1064</v>
      </c>
      <c r="M753" t="s">
        <v>270</v>
      </c>
      <c r="N753" s="9">
        <v>6.35</v>
      </c>
      <c r="O753" s="9">
        <v>1.42</v>
      </c>
      <c r="P753" s="1">
        <v>13</v>
      </c>
      <c r="Q753" s="8">
        <v>17</v>
      </c>
      <c r="R753" t="s">
        <v>252</v>
      </c>
      <c r="S753" t="s">
        <v>68</v>
      </c>
      <c r="T753" t="s">
        <v>530</v>
      </c>
      <c r="U753" s="8">
        <v>2</v>
      </c>
      <c r="V753" s="8">
        <v>6</v>
      </c>
      <c r="W753" t="s">
        <v>438</v>
      </c>
      <c r="X753" s="8">
        <v>1</v>
      </c>
      <c r="Y753" s="8">
        <v>3</v>
      </c>
      <c r="Z753" s="1"/>
      <c r="AA753" s="14"/>
      <c r="AB753" s="10"/>
    </row>
    <row r="754" spans="2:28" x14ac:dyDescent="0.2">
      <c r="B754" t="s">
        <v>438</v>
      </c>
      <c r="C754" s="10" t="s">
        <v>305</v>
      </c>
      <c r="D754" t="s">
        <v>506</v>
      </c>
      <c r="E754" t="s">
        <v>1096</v>
      </c>
      <c r="F754" s="8">
        <v>75</v>
      </c>
      <c r="G754" t="s">
        <v>303</v>
      </c>
      <c r="H754" t="s">
        <v>132</v>
      </c>
      <c r="I754" t="s">
        <v>462</v>
      </c>
      <c r="J754" t="s">
        <v>54</v>
      </c>
      <c r="K754" s="1" t="s">
        <v>1064</v>
      </c>
      <c r="M754" t="s">
        <v>270</v>
      </c>
      <c r="N754" s="9">
        <v>5.67</v>
      </c>
      <c r="O754" s="9">
        <v>1.42</v>
      </c>
      <c r="P754" s="1">
        <v>13</v>
      </c>
      <c r="Q754" s="8">
        <v>17</v>
      </c>
      <c r="R754" t="s">
        <v>252</v>
      </c>
      <c r="S754" t="s">
        <v>68</v>
      </c>
      <c r="T754" t="s">
        <v>530</v>
      </c>
      <c r="U754" s="8">
        <v>2</v>
      </c>
      <c r="V754" s="8">
        <v>6</v>
      </c>
      <c r="W754" t="s">
        <v>438</v>
      </c>
      <c r="X754" s="8">
        <v>1</v>
      </c>
      <c r="Y754" s="8">
        <v>3</v>
      </c>
      <c r="Z754" s="1"/>
      <c r="AA754" s="14"/>
      <c r="AB754" s="10"/>
    </row>
    <row r="755" spans="2:28" x14ac:dyDescent="0.2">
      <c r="B755" t="s">
        <v>438</v>
      </c>
      <c r="C755" s="10" t="s">
        <v>585</v>
      </c>
      <c r="D755" t="s">
        <v>506</v>
      </c>
      <c r="E755" t="s">
        <v>1097</v>
      </c>
      <c r="F755" s="8">
        <v>18</v>
      </c>
      <c r="G755" t="s">
        <v>303</v>
      </c>
      <c r="H755" t="s">
        <v>132</v>
      </c>
      <c r="I755" t="s">
        <v>462</v>
      </c>
      <c r="J755" t="s">
        <v>54</v>
      </c>
      <c r="K755" s="1" t="s">
        <v>1064</v>
      </c>
      <c r="M755" t="s">
        <v>270</v>
      </c>
      <c r="N755" s="9">
        <v>6.35</v>
      </c>
      <c r="O755" s="9">
        <v>1.42</v>
      </c>
      <c r="P755" s="1">
        <v>13</v>
      </c>
      <c r="Q755" s="8">
        <v>17</v>
      </c>
      <c r="R755" t="s">
        <v>252</v>
      </c>
      <c r="S755" t="s">
        <v>68</v>
      </c>
      <c r="T755" t="s">
        <v>530</v>
      </c>
      <c r="U755" s="8">
        <v>2</v>
      </c>
      <c r="V755" s="8">
        <v>6</v>
      </c>
      <c r="W755" t="s">
        <v>438</v>
      </c>
      <c r="X755" s="8">
        <v>1</v>
      </c>
      <c r="Y755" s="8">
        <v>3</v>
      </c>
      <c r="Z755" s="1"/>
      <c r="AA755" s="14"/>
      <c r="AB755" s="10"/>
    </row>
    <row r="756" spans="2:28" x14ac:dyDescent="0.2">
      <c r="B756" t="s">
        <v>438</v>
      </c>
      <c r="C756" s="10" t="s">
        <v>604</v>
      </c>
      <c r="D756" t="s">
        <v>506</v>
      </c>
      <c r="E756" t="s">
        <v>836</v>
      </c>
      <c r="F756" s="8">
        <v>49</v>
      </c>
      <c r="G756" t="s">
        <v>303</v>
      </c>
      <c r="H756" t="s">
        <v>631</v>
      </c>
      <c r="I756" t="s">
        <v>462</v>
      </c>
      <c r="J756" t="s">
        <v>54</v>
      </c>
      <c r="K756" s="1" t="s">
        <v>1064</v>
      </c>
      <c r="M756" t="s">
        <v>270</v>
      </c>
      <c r="N756" s="9">
        <v>8.4</v>
      </c>
      <c r="O756" s="9">
        <v>2.1</v>
      </c>
      <c r="P756" s="1">
        <v>13</v>
      </c>
      <c r="Q756" s="8">
        <v>17</v>
      </c>
      <c r="R756" t="s">
        <v>252</v>
      </c>
      <c r="S756" t="s">
        <v>68</v>
      </c>
      <c r="T756" t="s">
        <v>530</v>
      </c>
      <c r="U756" s="8">
        <v>2</v>
      </c>
      <c r="V756" s="8">
        <v>6</v>
      </c>
      <c r="W756" t="s">
        <v>438</v>
      </c>
      <c r="X756" s="8">
        <v>1</v>
      </c>
      <c r="Y756" s="8">
        <v>3</v>
      </c>
      <c r="Z756" s="1"/>
      <c r="AA756" s="14"/>
      <c r="AB756" s="10"/>
    </row>
    <row r="757" spans="2:28" x14ac:dyDescent="0.2">
      <c r="B757" t="s">
        <v>438</v>
      </c>
      <c r="C757" s="10" t="s">
        <v>546</v>
      </c>
      <c r="D757" t="s">
        <v>506</v>
      </c>
      <c r="E757" t="s">
        <v>1034</v>
      </c>
      <c r="F757" s="8">
        <v>41</v>
      </c>
      <c r="G757" t="s">
        <v>303</v>
      </c>
      <c r="H757" t="s">
        <v>631</v>
      </c>
      <c r="I757" t="s">
        <v>462</v>
      </c>
      <c r="J757" t="s">
        <v>54</v>
      </c>
      <c r="K757" s="1" t="s">
        <v>1064</v>
      </c>
      <c r="M757" t="s">
        <v>270</v>
      </c>
      <c r="N757" s="9">
        <v>8.4</v>
      </c>
      <c r="O757" s="9">
        <v>2.1</v>
      </c>
      <c r="P757" s="1">
        <v>13</v>
      </c>
      <c r="Q757" s="8">
        <v>17</v>
      </c>
      <c r="R757" t="s">
        <v>252</v>
      </c>
      <c r="S757" t="s">
        <v>68</v>
      </c>
      <c r="T757" t="s">
        <v>530</v>
      </c>
      <c r="U757" s="8">
        <v>2</v>
      </c>
      <c r="V757" s="8">
        <v>6</v>
      </c>
      <c r="W757" t="s">
        <v>438</v>
      </c>
      <c r="X757" s="8">
        <v>1</v>
      </c>
      <c r="Y757" s="8">
        <v>3</v>
      </c>
      <c r="Z757" s="1"/>
      <c r="AA757" s="14"/>
      <c r="AB757" s="10"/>
    </row>
    <row r="758" spans="2:28" x14ac:dyDescent="0.2">
      <c r="B758" t="s">
        <v>438</v>
      </c>
      <c r="C758" s="10" t="s">
        <v>223</v>
      </c>
      <c r="D758" t="s">
        <v>506</v>
      </c>
      <c r="E758" t="s">
        <v>1096</v>
      </c>
      <c r="F758" s="8">
        <v>75</v>
      </c>
      <c r="G758" t="s">
        <v>303</v>
      </c>
      <c r="H758" t="s">
        <v>631</v>
      </c>
      <c r="I758" t="s">
        <v>462</v>
      </c>
      <c r="J758" t="s">
        <v>54</v>
      </c>
      <c r="K758" s="1" t="s">
        <v>1064</v>
      </c>
      <c r="M758" t="s">
        <v>270</v>
      </c>
      <c r="N758" s="9">
        <v>8.4</v>
      </c>
      <c r="O758" s="9">
        <v>2.1</v>
      </c>
      <c r="P758" s="1">
        <v>13</v>
      </c>
      <c r="Q758" s="8">
        <v>17</v>
      </c>
      <c r="R758" t="s">
        <v>252</v>
      </c>
      <c r="S758" t="s">
        <v>68</v>
      </c>
      <c r="T758" t="s">
        <v>530</v>
      </c>
      <c r="U758" s="8">
        <v>2</v>
      </c>
      <c r="V758" s="8">
        <v>6</v>
      </c>
      <c r="W758" t="s">
        <v>438</v>
      </c>
      <c r="X758" s="8">
        <v>1</v>
      </c>
      <c r="Y758" s="8">
        <v>3</v>
      </c>
      <c r="Z758" s="1"/>
      <c r="AA758" s="14"/>
      <c r="AB758" s="10"/>
    </row>
    <row r="759" spans="2:28" x14ac:dyDescent="0.2">
      <c r="B759" t="s">
        <v>438</v>
      </c>
      <c r="C759" s="10" t="s">
        <v>483</v>
      </c>
      <c r="D759" t="s">
        <v>506</v>
      </c>
      <c r="E759" t="s">
        <v>1097</v>
      </c>
      <c r="F759" s="8">
        <v>18</v>
      </c>
      <c r="G759" t="s">
        <v>303</v>
      </c>
      <c r="H759" t="s">
        <v>631</v>
      </c>
      <c r="I759" t="s">
        <v>462</v>
      </c>
      <c r="J759" t="s">
        <v>54</v>
      </c>
      <c r="K759" s="1" t="s">
        <v>1064</v>
      </c>
      <c r="M759" t="s">
        <v>270</v>
      </c>
      <c r="N759" s="9">
        <v>8.4</v>
      </c>
      <c r="O759" s="9">
        <v>2.1</v>
      </c>
      <c r="P759" s="1">
        <v>13</v>
      </c>
      <c r="Q759" s="8">
        <v>17</v>
      </c>
      <c r="R759" t="s">
        <v>252</v>
      </c>
      <c r="S759" t="s">
        <v>68</v>
      </c>
      <c r="T759" t="s">
        <v>530</v>
      </c>
      <c r="U759" s="8">
        <v>2</v>
      </c>
      <c r="V759" s="8">
        <v>6</v>
      </c>
      <c r="W759" t="s">
        <v>438</v>
      </c>
      <c r="X759" s="8">
        <v>1</v>
      </c>
      <c r="Y759" s="8">
        <v>3</v>
      </c>
      <c r="Z759" s="1"/>
      <c r="AA759" s="14"/>
      <c r="AB759" s="10"/>
    </row>
    <row r="760" spans="2:28" x14ac:dyDescent="0.2">
      <c r="B760" t="s">
        <v>438</v>
      </c>
      <c r="C760" s="10" t="s">
        <v>345</v>
      </c>
      <c r="D760" t="s">
        <v>506</v>
      </c>
      <c r="E760" t="s">
        <v>395</v>
      </c>
      <c r="F760" s="8">
        <v>5</v>
      </c>
      <c r="G760" t="s">
        <v>233</v>
      </c>
      <c r="H760" t="s">
        <v>152</v>
      </c>
      <c r="I760" t="s">
        <v>242</v>
      </c>
      <c r="J760" t="s">
        <v>54</v>
      </c>
      <c r="K760" s="1" t="s">
        <v>1064</v>
      </c>
      <c r="M760" t="s">
        <v>270</v>
      </c>
      <c r="N760" s="9">
        <v>19.329999999999998</v>
      </c>
      <c r="O760" s="9">
        <v>9.67</v>
      </c>
      <c r="P760" s="1">
        <v>13</v>
      </c>
      <c r="Q760" s="8">
        <v>17</v>
      </c>
      <c r="R760" t="s">
        <v>252</v>
      </c>
      <c r="S760" t="s">
        <v>68</v>
      </c>
      <c r="T760" t="s">
        <v>530</v>
      </c>
      <c r="U760" s="8">
        <v>2</v>
      </c>
      <c r="V760" s="8">
        <v>6</v>
      </c>
      <c r="W760" t="s">
        <v>438</v>
      </c>
      <c r="X760" s="8">
        <v>1</v>
      </c>
      <c r="Y760" s="8">
        <v>3</v>
      </c>
      <c r="Z760" s="1"/>
      <c r="AA760" s="14"/>
      <c r="AB760" s="10"/>
    </row>
    <row r="761" spans="2:28" x14ac:dyDescent="0.2">
      <c r="B761" t="s">
        <v>438</v>
      </c>
      <c r="C761" s="10" t="s">
        <v>188</v>
      </c>
      <c r="D761" t="s">
        <v>506</v>
      </c>
      <c r="E761" t="s">
        <v>105</v>
      </c>
      <c r="F761" s="8">
        <v>39</v>
      </c>
      <c r="G761" t="s">
        <v>233</v>
      </c>
      <c r="H761" t="s">
        <v>152</v>
      </c>
      <c r="I761" t="s">
        <v>240</v>
      </c>
      <c r="J761" t="s">
        <v>54</v>
      </c>
      <c r="K761" s="1" t="s">
        <v>1064</v>
      </c>
      <c r="M761" t="s">
        <v>270</v>
      </c>
      <c r="N761" s="9">
        <v>19.329999999999998</v>
      </c>
      <c r="O761" s="9">
        <v>9.67</v>
      </c>
      <c r="P761" s="1">
        <v>13</v>
      </c>
      <c r="Q761" s="8">
        <v>17</v>
      </c>
      <c r="R761" t="s">
        <v>252</v>
      </c>
      <c r="S761" t="s">
        <v>68</v>
      </c>
      <c r="T761" t="s">
        <v>530</v>
      </c>
      <c r="U761" s="8">
        <v>2</v>
      </c>
      <c r="V761" s="8">
        <v>6</v>
      </c>
      <c r="W761" t="s">
        <v>438</v>
      </c>
      <c r="X761" s="8">
        <v>1</v>
      </c>
      <c r="Y761" s="8">
        <v>3</v>
      </c>
      <c r="Z761" s="1"/>
      <c r="AA761" s="14"/>
      <c r="AB761" s="10"/>
    </row>
    <row r="762" spans="2:28" x14ac:dyDescent="0.2">
      <c r="B762" t="s">
        <v>837</v>
      </c>
      <c r="C762" s="10" t="s">
        <v>455</v>
      </c>
      <c r="D762" t="s">
        <v>838</v>
      </c>
      <c r="E762" t="s">
        <v>839</v>
      </c>
      <c r="F762" s="8">
        <v>3</v>
      </c>
      <c r="G762" t="s">
        <v>233</v>
      </c>
      <c r="H762" t="s">
        <v>152</v>
      </c>
      <c r="I762" t="s">
        <v>292</v>
      </c>
      <c r="J762" t="s">
        <v>54</v>
      </c>
      <c r="K762" s="1" t="s">
        <v>1064</v>
      </c>
      <c r="M762" t="s">
        <v>270</v>
      </c>
      <c r="N762" s="9">
        <v>4.8</v>
      </c>
      <c r="O762" s="9">
        <v>1.2</v>
      </c>
      <c r="P762" s="1">
        <v>13</v>
      </c>
      <c r="Q762" s="8">
        <v>17</v>
      </c>
      <c r="R762" t="s">
        <v>252</v>
      </c>
      <c r="S762" t="s">
        <v>68</v>
      </c>
      <c r="T762" t="s">
        <v>530</v>
      </c>
      <c r="U762" s="8">
        <v>2</v>
      </c>
      <c r="V762" s="8">
        <v>6</v>
      </c>
      <c r="W762" t="s">
        <v>837</v>
      </c>
      <c r="X762" s="8">
        <v>1</v>
      </c>
      <c r="Y762" s="8">
        <v>3</v>
      </c>
      <c r="Z762" s="1"/>
      <c r="AA762" s="14"/>
      <c r="AB762" s="10"/>
    </row>
    <row r="763" spans="2:28" x14ac:dyDescent="0.2">
      <c r="B763" t="s">
        <v>837</v>
      </c>
      <c r="C763" s="10" t="s">
        <v>396</v>
      </c>
      <c r="D763" t="s">
        <v>838</v>
      </c>
      <c r="E763" t="s">
        <v>839</v>
      </c>
      <c r="F763" s="8">
        <v>3</v>
      </c>
      <c r="G763" t="s">
        <v>233</v>
      </c>
      <c r="H763" t="s">
        <v>840</v>
      </c>
      <c r="I763" t="s">
        <v>292</v>
      </c>
      <c r="J763" t="s">
        <v>54</v>
      </c>
      <c r="K763" s="1" t="s">
        <v>1064</v>
      </c>
      <c r="M763" t="s">
        <v>270</v>
      </c>
      <c r="N763" s="9">
        <v>7.2</v>
      </c>
      <c r="O763" s="9">
        <v>1.8</v>
      </c>
      <c r="P763" s="1">
        <v>13</v>
      </c>
      <c r="Q763" s="8">
        <v>17</v>
      </c>
      <c r="R763" t="s">
        <v>252</v>
      </c>
      <c r="S763" t="s">
        <v>68</v>
      </c>
      <c r="T763" t="s">
        <v>530</v>
      </c>
      <c r="U763" s="8">
        <v>2</v>
      </c>
      <c r="V763" s="8">
        <v>6</v>
      </c>
      <c r="W763" t="s">
        <v>837</v>
      </c>
      <c r="X763" s="8">
        <v>1</v>
      </c>
      <c r="Y763" s="8">
        <v>3</v>
      </c>
      <c r="Z763" s="1"/>
      <c r="AA763" s="14"/>
      <c r="AB763" s="10"/>
    </row>
    <row r="764" spans="2:28" x14ac:dyDescent="0.2">
      <c r="B764" t="s">
        <v>841</v>
      </c>
      <c r="C764" s="10" t="s">
        <v>455</v>
      </c>
      <c r="D764" t="s">
        <v>842</v>
      </c>
      <c r="E764" t="s">
        <v>843</v>
      </c>
      <c r="F764" s="8">
        <v>3</v>
      </c>
      <c r="G764" t="s">
        <v>303</v>
      </c>
      <c r="H764" t="s">
        <v>232</v>
      </c>
      <c r="I764" t="s">
        <v>844</v>
      </c>
      <c r="J764" t="s">
        <v>54</v>
      </c>
      <c r="K764" s="1" t="s">
        <v>1064</v>
      </c>
      <c r="M764" t="s">
        <v>270</v>
      </c>
      <c r="N764" s="9">
        <v>10.4</v>
      </c>
      <c r="O764" s="9">
        <v>5.2</v>
      </c>
      <c r="P764" s="1">
        <v>13</v>
      </c>
      <c r="Q764" s="8">
        <v>17</v>
      </c>
      <c r="R764" t="s">
        <v>252</v>
      </c>
      <c r="S764" t="s">
        <v>68</v>
      </c>
      <c r="T764" t="s">
        <v>288</v>
      </c>
      <c r="U764" s="8">
        <v>2</v>
      </c>
      <c r="V764" s="8">
        <v>6</v>
      </c>
      <c r="W764" t="s">
        <v>841</v>
      </c>
      <c r="X764" s="8">
        <v>1</v>
      </c>
      <c r="Y764" s="8">
        <v>3</v>
      </c>
      <c r="Z764" s="1"/>
      <c r="AA764" s="14"/>
      <c r="AB764" s="10"/>
    </row>
    <row r="765" spans="2:28" x14ac:dyDescent="0.2">
      <c r="B765" t="s">
        <v>841</v>
      </c>
      <c r="C765" s="10" t="s">
        <v>345</v>
      </c>
      <c r="D765" t="s">
        <v>842</v>
      </c>
      <c r="E765" t="s">
        <v>1299</v>
      </c>
      <c r="F765" s="8">
        <v>1</v>
      </c>
      <c r="G765" t="s">
        <v>303</v>
      </c>
      <c r="H765" t="s">
        <v>232</v>
      </c>
      <c r="I765" t="s">
        <v>844</v>
      </c>
      <c r="J765" t="s">
        <v>54</v>
      </c>
      <c r="K765" s="1" t="s">
        <v>1064</v>
      </c>
      <c r="M765" t="s">
        <v>270</v>
      </c>
      <c r="N765" s="9">
        <v>10.4</v>
      </c>
      <c r="O765" s="9">
        <v>5.2</v>
      </c>
      <c r="P765" s="1">
        <v>13</v>
      </c>
      <c r="Q765" s="8">
        <v>17</v>
      </c>
      <c r="R765" t="s">
        <v>252</v>
      </c>
      <c r="S765" t="s">
        <v>68</v>
      </c>
      <c r="T765" t="s">
        <v>288</v>
      </c>
      <c r="U765" s="8">
        <v>2</v>
      </c>
      <c r="V765" s="8">
        <v>6</v>
      </c>
      <c r="W765" t="s">
        <v>841</v>
      </c>
      <c r="X765" s="8">
        <v>1</v>
      </c>
      <c r="Y765" s="8">
        <v>3</v>
      </c>
      <c r="Z765" s="1"/>
      <c r="AA765" s="14"/>
      <c r="AB765" s="10"/>
    </row>
    <row r="766" spans="2:28" x14ac:dyDescent="0.2">
      <c r="B766" t="s">
        <v>841</v>
      </c>
      <c r="C766" s="10" t="s">
        <v>36</v>
      </c>
      <c r="D766" t="s">
        <v>842</v>
      </c>
      <c r="E766" t="s">
        <v>845</v>
      </c>
      <c r="F766" s="8">
        <v>63</v>
      </c>
      <c r="G766" t="s">
        <v>303</v>
      </c>
      <c r="H766" t="s">
        <v>232</v>
      </c>
      <c r="I766" t="s">
        <v>846</v>
      </c>
      <c r="J766" t="s">
        <v>54</v>
      </c>
      <c r="K766" s="1" t="s">
        <v>1064</v>
      </c>
      <c r="M766" t="s">
        <v>270</v>
      </c>
      <c r="N766" s="9">
        <v>16.63</v>
      </c>
      <c r="O766" s="9">
        <v>8.32</v>
      </c>
      <c r="P766" s="1">
        <v>13</v>
      </c>
      <c r="Q766" s="8">
        <v>17</v>
      </c>
      <c r="R766" t="s">
        <v>252</v>
      </c>
      <c r="S766" t="s">
        <v>68</v>
      </c>
      <c r="T766" t="s">
        <v>288</v>
      </c>
      <c r="U766" s="8">
        <v>2</v>
      </c>
      <c r="V766" s="8">
        <v>6</v>
      </c>
      <c r="W766" t="s">
        <v>841</v>
      </c>
      <c r="X766" s="8">
        <v>1</v>
      </c>
      <c r="Y766" s="8">
        <v>3</v>
      </c>
      <c r="Z766" s="1"/>
      <c r="AA766" s="14"/>
      <c r="AB766" s="10"/>
    </row>
    <row r="767" spans="2:28" x14ac:dyDescent="0.2">
      <c r="B767" t="s">
        <v>841</v>
      </c>
      <c r="C767" s="10" t="s">
        <v>146</v>
      </c>
      <c r="D767" t="s">
        <v>842</v>
      </c>
      <c r="E767" t="s">
        <v>843</v>
      </c>
      <c r="F767" s="8">
        <v>3</v>
      </c>
      <c r="G767" t="s">
        <v>303</v>
      </c>
      <c r="H767" t="s">
        <v>232</v>
      </c>
      <c r="I767" t="s">
        <v>462</v>
      </c>
      <c r="J767" t="s">
        <v>54</v>
      </c>
      <c r="K767" s="1" t="s">
        <v>1064</v>
      </c>
      <c r="M767" t="s">
        <v>270</v>
      </c>
      <c r="N767" s="9">
        <v>20.79</v>
      </c>
      <c r="O767" s="9">
        <v>10.4</v>
      </c>
      <c r="P767" s="1">
        <v>13</v>
      </c>
      <c r="Q767" s="8">
        <v>17</v>
      </c>
      <c r="R767" t="s">
        <v>252</v>
      </c>
      <c r="S767" t="s">
        <v>68</v>
      </c>
      <c r="T767" t="s">
        <v>288</v>
      </c>
      <c r="U767" s="8">
        <v>2</v>
      </c>
      <c r="V767" s="8">
        <v>6</v>
      </c>
      <c r="W767" t="s">
        <v>841</v>
      </c>
      <c r="X767" s="8">
        <v>1</v>
      </c>
      <c r="Y767" s="8">
        <v>3</v>
      </c>
      <c r="Z767" s="1"/>
      <c r="AA767" s="14"/>
      <c r="AB767" s="10"/>
    </row>
    <row r="768" spans="2:28" x14ac:dyDescent="0.2">
      <c r="B768" t="s">
        <v>841</v>
      </c>
      <c r="C768" s="10" t="s">
        <v>248</v>
      </c>
      <c r="D768" t="s">
        <v>842</v>
      </c>
      <c r="E768" t="s">
        <v>1299</v>
      </c>
      <c r="F768" s="8">
        <v>1</v>
      </c>
      <c r="G768" t="s">
        <v>303</v>
      </c>
      <c r="H768" t="s">
        <v>232</v>
      </c>
      <c r="I768" t="s">
        <v>462</v>
      </c>
      <c r="J768" t="s">
        <v>54</v>
      </c>
      <c r="K768" s="1" t="s">
        <v>1064</v>
      </c>
      <c r="M768" t="s">
        <v>270</v>
      </c>
      <c r="N768" s="9">
        <v>20.79</v>
      </c>
      <c r="O768" s="9">
        <v>10.4</v>
      </c>
      <c r="P768" s="1">
        <v>13</v>
      </c>
      <c r="Q768" s="8">
        <v>17</v>
      </c>
      <c r="R768" t="s">
        <v>252</v>
      </c>
      <c r="S768" t="s">
        <v>68</v>
      </c>
      <c r="T768" t="s">
        <v>288</v>
      </c>
      <c r="U768" s="8">
        <v>2</v>
      </c>
      <c r="V768" s="8">
        <v>6</v>
      </c>
      <c r="W768" t="s">
        <v>841</v>
      </c>
      <c r="X768" s="8">
        <v>1</v>
      </c>
      <c r="Y768" s="8">
        <v>3</v>
      </c>
      <c r="Z768" s="1"/>
      <c r="AA768" s="14"/>
      <c r="AB768" s="10"/>
    </row>
    <row r="769" spans="2:28" x14ac:dyDescent="0.2">
      <c r="B769" t="s">
        <v>841</v>
      </c>
      <c r="C769" s="10" t="s">
        <v>604</v>
      </c>
      <c r="D769" t="s">
        <v>842</v>
      </c>
      <c r="E769" t="s">
        <v>1320</v>
      </c>
      <c r="F769" s="8">
        <v>35</v>
      </c>
      <c r="G769" t="s">
        <v>303</v>
      </c>
      <c r="H769" t="s">
        <v>232</v>
      </c>
      <c r="I769" t="s">
        <v>462</v>
      </c>
      <c r="J769" t="s">
        <v>54</v>
      </c>
      <c r="K769" s="1" t="s">
        <v>1064</v>
      </c>
      <c r="M769" t="s">
        <v>270</v>
      </c>
      <c r="N769" s="9">
        <v>20.79</v>
      </c>
      <c r="O769" s="9">
        <v>10.4</v>
      </c>
      <c r="P769" s="1">
        <v>13</v>
      </c>
      <c r="Q769" s="8">
        <v>17</v>
      </c>
      <c r="R769" t="s">
        <v>252</v>
      </c>
      <c r="S769" t="s">
        <v>68</v>
      </c>
      <c r="T769" t="s">
        <v>288</v>
      </c>
      <c r="U769" s="8">
        <v>2</v>
      </c>
      <c r="V769" s="8">
        <v>6</v>
      </c>
      <c r="W769" t="s">
        <v>841</v>
      </c>
      <c r="X769" s="8">
        <v>1</v>
      </c>
      <c r="Y769" s="8">
        <v>3</v>
      </c>
      <c r="Z769" s="1"/>
      <c r="AA769" s="14"/>
      <c r="AB769" s="10"/>
    </row>
    <row r="770" spans="2:28" x14ac:dyDescent="0.2">
      <c r="B770" t="s">
        <v>841</v>
      </c>
      <c r="C770" s="10" t="s">
        <v>436</v>
      </c>
      <c r="D770" t="s">
        <v>842</v>
      </c>
      <c r="E770" t="s">
        <v>843</v>
      </c>
      <c r="F770" s="8">
        <v>3</v>
      </c>
      <c r="G770" t="s">
        <v>368</v>
      </c>
      <c r="H770" t="s">
        <v>847</v>
      </c>
      <c r="I770" t="s">
        <v>292</v>
      </c>
      <c r="J770" t="s">
        <v>54</v>
      </c>
      <c r="K770" s="1" t="s">
        <v>1064</v>
      </c>
      <c r="M770" t="s">
        <v>270</v>
      </c>
      <c r="N770" s="9">
        <v>11</v>
      </c>
      <c r="O770" s="9">
        <v>5.5</v>
      </c>
      <c r="P770" s="1">
        <v>13</v>
      </c>
      <c r="Q770" s="8">
        <v>17</v>
      </c>
      <c r="R770" t="s">
        <v>252</v>
      </c>
      <c r="S770" t="s">
        <v>68</v>
      </c>
      <c r="T770" t="s">
        <v>288</v>
      </c>
      <c r="U770" s="8">
        <v>2</v>
      </c>
      <c r="V770" s="8">
        <v>6</v>
      </c>
      <c r="W770" t="s">
        <v>841</v>
      </c>
      <c r="X770" s="8">
        <v>1</v>
      </c>
      <c r="Y770" s="8">
        <v>3</v>
      </c>
      <c r="Z770" s="1"/>
      <c r="AA770" s="14"/>
      <c r="AB770" s="10"/>
    </row>
    <row r="771" spans="2:28" x14ac:dyDescent="0.2">
      <c r="B771" t="s">
        <v>841</v>
      </c>
      <c r="C771" s="10" t="s">
        <v>327</v>
      </c>
      <c r="D771" t="s">
        <v>842</v>
      </c>
      <c r="E771" t="s">
        <v>843</v>
      </c>
      <c r="F771" s="8">
        <v>3</v>
      </c>
      <c r="G771" t="s">
        <v>368</v>
      </c>
      <c r="H771" t="s">
        <v>847</v>
      </c>
      <c r="I771" t="s">
        <v>240</v>
      </c>
      <c r="J771" t="s">
        <v>54</v>
      </c>
      <c r="K771" s="1" t="s">
        <v>1064</v>
      </c>
      <c r="M771" t="s">
        <v>270</v>
      </c>
      <c r="N771" s="9">
        <v>19.79</v>
      </c>
      <c r="O771" s="9">
        <v>9.9</v>
      </c>
      <c r="P771" s="1">
        <v>13</v>
      </c>
      <c r="Q771" s="8">
        <v>17</v>
      </c>
      <c r="R771" t="s">
        <v>252</v>
      </c>
      <c r="S771" t="s">
        <v>68</v>
      </c>
      <c r="T771" t="s">
        <v>288</v>
      </c>
      <c r="U771" s="8">
        <v>2</v>
      </c>
      <c r="V771" s="8">
        <v>6</v>
      </c>
      <c r="W771" t="s">
        <v>841</v>
      </c>
      <c r="X771" s="8">
        <v>1</v>
      </c>
      <c r="Y771" s="8">
        <v>3</v>
      </c>
      <c r="Z771" s="1"/>
      <c r="AA771" s="14"/>
      <c r="AB771" s="10"/>
    </row>
    <row r="772" spans="2:28" x14ac:dyDescent="0.2">
      <c r="B772" t="s">
        <v>841</v>
      </c>
      <c r="C772" s="10" t="s">
        <v>46</v>
      </c>
      <c r="D772" t="s">
        <v>842</v>
      </c>
      <c r="E772" t="s">
        <v>1299</v>
      </c>
      <c r="F772" s="8">
        <v>1</v>
      </c>
      <c r="G772" t="s">
        <v>368</v>
      </c>
      <c r="H772" t="s">
        <v>847</v>
      </c>
      <c r="I772" t="s">
        <v>240</v>
      </c>
      <c r="J772" t="s">
        <v>54</v>
      </c>
      <c r="K772" s="1" t="s">
        <v>1064</v>
      </c>
      <c r="M772" t="s">
        <v>270</v>
      </c>
      <c r="N772" s="9">
        <v>19.79</v>
      </c>
      <c r="O772" s="9">
        <v>9.9</v>
      </c>
      <c r="P772" s="1">
        <v>13</v>
      </c>
      <c r="Q772" s="8">
        <v>17</v>
      </c>
      <c r="R772" t="s">
        <v>252</v>
      </c>
      <c r="S772" t="s">
        <v>68</v>
      </c>
      <c r="T772" t="s">
        <v>288</v>
      </c>
      <c r="U772" s="8">
        <v>2</v>
      </c>
      <c r="V772" s="8">
        <v>6</v>
      </c>
      <c r="W772" t="s">
        <v>841</v>
      </c>
      <c r="X772" s="8">
        <v>1</v>
      </c>
      <c r="Y772" s="8">
        <v>3</v>
      </c>
      <c r="Z772" s="1"/>
      <c r="AA772" s="14"/>
      <c r="AB772" s="10"/>
    </row>
    <row r="773" spans="2:28" x14ac:dyDescent="0.2">
      <c r="B773" t="s">
        <v>484</v>
      </c>
      <c r="C773" s="10" t="s">
        <v>455</v>
      </c>
      <c r="D773" t="s">
        <v>509</v>
      </c>
      <c r="E773" t="s">
        <v>249</v>
      </c>
      <c r="F773" s="8">
        <v>1</v>
      </c>
      <c r="G773" t="s">
        <v>368</v>
      </c>
      <c r="H773" t="s">
        <v>464</v>
      </c>
      <c r="I773" t="s">
        <v>242</v>
      </c>
      <c r="J773" t="s">
        <v>54</v>
      </c>
      <c r="K773" s="1" t="s">
        <v>1064</v>
      </c>
      <c r="M773" t="s">
        <v>270</v>
      </c>
      <c r="N773" s="9">
        <v>4.0999999999999996</v>
      </c>
      <c r="O773" s="9">
        <v>4.0999999999999996</v>
      </c>
      <c r="P773" s="1">
        <v>13</v>
      </c>
      <c r="Q773" s="8">
        <v>17</v>
      </c>
      <c r="R773" t="s">
        <v>252</v>
      </c>
      <c r="S773" t="s">
        <v>68</v>
      </c>
      <c r="T773" t="s">
        <v>288</v>
      </c>
      <c r="U773" s="8">
        <v>2</v>
      </c>
      <c r="V773" s="8">
        <v>6</v>
      </c>
      <c r="W773" t="s">
        <v>484</v>
      </c>
      <c r="X773" s="8">
        <v>1</v>
      </c>
      <c r="Y773" s="8">
        <v>3</v>
      </c>
      <c r="Z773" s="1"/>
      <c r="AA773" s="14"/>
      <c r="AB773" s="10"/>
    </row>
    <row r="774" spans="2:28" x14ac:dyDescent="0.2">
      <c r="B774" t="s">
        <v>484</v>
      </c>
      <c r="C774" s="10" t="s">
        <v>396</v>
      </c>
      <c r="D774" t="s">
        <v>509</v>
      </c>
      <c r="E774" t="s">
        <v>249</v>
      </c>
      <c r="F774" s="8">
        <v>1</v>
      </c>
      <c r="G774" t="s">
        <v>303</v>
      </c>
      <c r="H774" t="s">
        <v>399</v>
      </c>
      <c r="I774" t="s">
        <v>456</v>
      </c>
      <c r="J774" t="s">
        <v>54</v>
      </c>
      <c r="K774" s="1" t="s">
        <v>1064</v>
      </c>
      <c r="M774" t="s">
        <v>270</v>
      </c>
      <c r="N774" s="9">
        <v>2.21</v>
      </c>
      <c r="O774" s="9">
        <v>2.21</v>
      </c>
      <c r="P774" s="1">
        <v>13</v>
      </c>
      <c r="Q774" s="8">
        <v>17</v>
      </c>
      <c r="R774" t="s">
        <v>252</v>
      </c>
      <c r="S774" t="s">
        <v>68</v>
      </c>
      <c r="T774" t="s">
        <v>288</v>
      </c>
      <c r="U774" s="8">
        <v>2</v>
      </c>
      <c r="V774" s="8">
        <v>6</v>
      </c>
      <c r="W774" t="s">
        <v>484</v>
      </c>
      <c r="X774" s="8">
        <v>1</v>
      </c>
      <c r="Y774" s="8">
        <v>3</v>
      </c>
      <c r="Z774" s="1"/>
      <c r="AA774" s="14"/>
      <c r="AB774" s="10"/>
    </row>
    <row r="775" spans="2:28" x14ac:dyDescent="0.2">
      <c r="B775" t="s">
        <v>484</v>
      </c>
      <c r="C775" s="10" t="s">
        <v>327</v>
      </c>
      <c r="D775" t="s">
        <v>509</v>
      </c>
      <c r="E775" t="s">
        <v>848</v>
      </c>
      <c r="F775" s="8">
        <v>13</v>
      </c>
      <c r="G775" t="s">
        <v>303</v>
      </c>
      <c r="H775" t="s">
        <v>399</v>
      </c>
      <c r="I775" t="s">
        <v>456</v>
      </c>
      <c r="J775" t="s">
        <v>54</v>
      </c>
      <c r="K775" s="1" t="s">
        <v>1064</v>
      </c>
      <c r="M775" t="s">
        <v>270</v>
      </c>
      <c r="N775" s="9">
        <v>2.21</v>
      </c>
      <c r="O775" s="9">
        <v>2.21</v>
      </c>
      <c r="P775" s="1">
        <v>13</v>
      </c>
      <c r="Q775" s="8">
        <v>17</v>
      </c>
      <c r="R775" t="s">
        <v>252</v>
      </c>
      <c r="S775" t="s">
        <v>68</v>
      </c>
      <c r="T775" t="s">
        <v>288</v>
      </c>
      <c r="U775" s="8">
        <v>2</v>
      </c>
      <c r="V775" s="8">
        <v>6</v>
      </c>
      <c r="W775" t="s">
        <v>484</v>
      </c>
      <c r="X775" s="8">
        <v>1</v>
      </c>
      <c r="Y775" s="8">
        <v>3</v>
      </c>
      <c r="Z775" s="1"/>
      <c r="AA775" s="14"/>
      <c r="AB775" s="10"/>
    </row>
    <row r="776" spans="2:28" x14ac:dyDescent="0.2">
      <c r="B776" t="s">
        <v>597</v>
      </c>
      <c r="C776" s="10" t="s">
        <v>36</v>
      </c>
      <c r="D776" t="s">
        <v>326</v>
      </c>
      <c r="E776" t="s">
        <v>326</v>
      </c>
      <c r="F776" s="8">
        <v>38</v>
      </c>
      <c r="G776" t="s">
        <v>557</v>
      </c>
      <c r="H776" t="s">
        <v>132</v>
      </c>
      <c r="I776" t="s">
        <v>69</v>
      </c>
      <c r="J776" t="s">
        <v>54</v>
      </c>
      <c r="K776" s="1" t="s">
        <v>1064</v>
      </c>
      <c r="M776" t="s">
        <v>270</v>
      </c>
      <c r="N776" s="9">
        <v>3.5</v>
      </c>
      <c r="O776" s="9">
        <v>3.5</v>
      </c>
      <c r="P776" s="1">
        <v>13</v>
      </c>
      <c r="Q776" s="8">
        <v>17</v>
      </c>
      <c r="R776" t="s">
        <v>252</v>
      </c>
      <c r="S776" t="s">
        <v>68</v>
      </c>
      <c r="T776" t="s">
        <v>288</v>
      </c>
      <c r="U776" s="8">
        <v>2</v>
      </c>
      <c r="V776" s="8">
        <v>6</v>
      </c>
      <c r="W776" t="s">
        <v>597</v>
      </c>
      <c r="X776" s="8">
        <v>1</v>
      </c>
      <c r="Y776" s="8">
        <v>3</v>
      </c>
      <c r="Z776" s="1"/>
      <c r="AA776" s="14"/>
      <c r="AB776" s="10"/>
    </row>
    <row r="777" spans="2:28" x14ac:dyDescent="0.2">
      <c r="B777" t="s">
        <v>597</v>
      </c>
      <c r="C777" s="10" t="s">
        <v>396</v>
      </c>
      <c r="D777" t="s">
        <v>326</v>
      </c>
      <c r="E777" t="s">
        <v>326</v>
      </c>
      <c r="F777" s="8">
        <v>35</v>
      </c>
      <c r="G777" t="s">
        <v>303</v>
      </c>
      <c r="H777" t="s">
        <v>631</v>
      </c>
      <c r="I777" t="s">
        <v>456</v>
      </c>
      <c r="J777" t="s">
        <v>54</v>
      </c>
      <c r="K777" s="1" t="s">
        <v>1064</v>
      </c>
      <c r="M777" t="s">
        <v>270</v>
      </c>
      <c r="N777" s="9">
        <v>7</v>
      </c>
      <c r="O777" s="9">
        <v>7</v>
      </c>
      <c r="P777" s="1">
        <v>13</v>
      </c>
      <c r="Q777" s="8">
        <v>17</v>
      </c>
      <c r="R777" t="s">
        <v>252</v>
      </c>
      <c r="S777" t="s">
        <v>68</v>
      </c>
      <c r="T777" t="s">
        <v>288</v>
      </c>
      <c r="U777" s="8">
        <v>2</v>
      </c>
      <c r="V777" s="8">
        <v>6</v>
      </c>
      <c r="W777" t="s">
        <v>597</v>
      </c>
      <c r="X777" s="8">
        <v>1</v>
      </c>
      <c r="Y777" s="8">
        <v>3</v>
      </c>
      <c r="Z777" s="1"/>
      <c r="AA777" s="14"/>
      <c r="AB777" s="10"/>
    </row>
    <row r="778" spans="2:28" x14ac:dyDescent="0.2">
      <c r="B778" t="s">
        <v>486</v>
      </c>
      <c r="C778" s="10" t="s">
        <v>36</v>
      </c>
      <c r="D778" t="s">
        <v>61</v>
      </c>
      <c r="E778" t="s">
        <v>189</v>
      </c>
      <c r="F778" s="8">
        <v>35</v>
      </c>
      <c r="G778" t="s">
        <v>115</v>
      </c>
      <c r="H778" t="s">
        <v>132</v>
      </c>
      <c r="I778" t="s">
        <v>468</v>
      </c>
      <c r="J778" t="s">
        <v>54</v>
      </c>
      <c r="K778" s="1" t="s">
        <v>1064</v>
      </c>
      <c r="M778" t="s">
        <v>270</v>
      </c>
      <c r="N778" s="9">
        <v>6.3</v>
      </c>
      <c r="O778" s="9">
        <v>3.15</v>
      </c>
      <c r="P778" s="1">
        <v>13</v>
      </c>
      <c r="Q778" s="8">
        <v>17</v>
      </c>
      <c r="R778" t="s">
        <v>252</v>
      </c>
      <c r="S778" t="s">
        <v>68</v>
      </c>
      <c r="T778" t="s">
        <v>288</v>
      </c>
      <c r="U778" s="8">
        <v>2</v>
      </c>
      <c r="V778" s="8">
        <v>6</v>
      </c>
      <c r="W778" t="s">
        <v>482</v>
      </c>
      <c r="X778" s="8">
        <v>1</v>
      </c>
      <c r="Y778" s="8">
        <v>3</v>
      </c>
      <c r="Z778" s="1"/>
      <c r="AA778" s="14"/>
      <c r="AB778" s="10"/>
    </row>
    <row r="779" spans="2:28" x14ac:dyDescent="0.2">
      <c r="B779" t="s">
        <v>482</v>
      </c>
      <c r="C779" s="10" t="s">
        <v>396</v>
      </c>
      <c r="D779" t="s">
        <v>61</v>
      </c>
      <c r="E779" t="s">
        <v>108</v>
      </c>
      <c r="F779" s="8">
        <v>38</v>
      </c>
      <c r="G779" t="s">
        <v>115</v>
      </c>
      <c r="H779" t="s">
        <v>132</v>
      </c>
      <c r="I779" t="s">
        <v>468</v>
      </c>
      <c r="J779" t="s">
        <v>54</v>
      </c>
      <c r="K779" s="1" t="s">
        <v>1064</v>
      </c>
      <c r="M779" t="s">
        <v>270</v>
      </c>
      <c r="N779" s="9">
        <v>6.3</v>
      </c>
      <c r="O779" s="9">
        <v>3.15</v>
      </c>
      <c r="P779" s="1">
        <v>13</v>
      </c>
      <c r="Q779" s="8">
        <v>17</v>
      </c>
      <c r="R779" t="s">
        <v>252</v>
      </c>
      <c r="S779" t="s">
        <v>68</v>
      </c>
      <c r="T779" t="s">
        <v>288</v>
      </c>
      <c r="U779" s="8">
        <v>2</v>
      </c>
      <c r="V779" s="8">
        <v>6</v>
      </c>
      <c r="W779" t="s">
        <v>482</v>
      </c>
      <c r="X779" s="8">
        <v>1</v>
      </c>
      <c r="Y779" s="8">
        <v>3</v>
      </c>
      <c r="Z779" s="1"/>
      <c r="AA779" s="14"/>
      <c r="AB779" s="10"/>
    </row>
    <row r="780" spans="2:28" x14ac:dyDescent="0.2">
      <c r="B780" t="s">
        <v>482</v>
      </c>
      <c r="C780" s="10" t="s">
        <v>345</v>
      </c>
      <c r="D780" t="s">
        <v>61</v>
      </c>
      <c r="E780" t="s">
        <v>218</v>
      </c>
      <c r="F780" s="8">
        <v>1</v>
      </c>
      <c r="G780" t="s">
        <v>115</v>
      </c>
      <c r="H780" t="s">
        <v>631</v>
      </c>
      <c r="I780" t="s">
        <v>468</v>
      </c>
      <c r="J780" t="s">
        <v>54</v>
      </c>
      <c r="K780" s="1" t="s">
        <v>1064</v>
      </c>
      <c r="M780" t="s">
        <v>270</v>
      </c>
      <c r="N780" s="9">
        <v>11.62</v>
      </c>
      <c r="O780" s="9">
        <v>5.81</v>
      </c>
      <c r="P780" s="1">
        <v>13</v>
      </c>
      <c r="Q780" s="8">
        <v>17</v>
      </c>
      <c r="R780" t="s">
        <v>252</v>
      </c>
      <c r="S780" t="s">
        <v>68</v>
      </c>
      <c r="T780" t="s">
        <v>288</v>
      </c>
      <c r="U780" s="8">
        <v>2</v>
      </c>
      <c r="V780" s="8">
        <v>6</v>
      </c>
      <c r="W780" t="s">
        <v>482</v>
      </c>
      <c r="X780" s="8">
        <v>1</v>
      </c>
      <c r="Y780" s="8">
        <v>3</v>
      </c>
      <c r="Z780" s="1"/>
      <c r="AA780" s="14"/>
      <c r="AB780" s="10"/>
    </row>
    <row r="781" spans="2:28" x14ac:dyDescent="0.2">
      <c r="B781" t="s">
        <v>482</v>
      </c>
      <c r="C781" s="10" t="s">
        <v>248</v>
      </c>
      <c r="D781" t="s">
        <v>61</v>
      </c>
      <c r="E781" t="s">
        <v>193</v>
      </c>
      <c r="F781" s="8">
        <v>35</v>
      </c>
      <c r="G781" t="s">
        <v>115</v>
      </c>
      <c r="H781" t="s">
        <v>631</v>
      </c>
      <c r="I781" t="s">
        <v>468</v>
      </c>
      <c r="J781" t="s">
        <v>54</v>
      </c>
      <c r="K781" s="1" t="s">
        <v>1064</v>
      </c>
      <c r="M781" t="s">
        <v>270</v>
      </c>
      <c r="N781" s="9">
        <v>11.62</v>
      </c>
      <c r="O781" s="9">
        <v>5.81</v>
      </c>
      <c r="P781" s="1">
        <v>13</v>
      </c>
      <c r="Q781" s="8">
        <v>17</v>
      </c>
      <c r="R781" t="s">
        <v>252</v>
      </c>
      <c r="S781" t="s">
        <v>68</v>
      </c>
      <c r="T781" t="s">
        <v>288</v>
      </c>
      <c r="U781" s="8">
        <v>2</v>
      </c>
      <c r="V781" s="8">
        <v>6</v>
      </c>
      <c r="W781" t="s">
        <v>482</v>
      </c>
      <c r="X781" s="8">
        <v>1</v>
      </c>
      <c r="Y781" s="8">
        <v>3</v>
      </c>
      <c r="Z781" s="1"/>
      <c r="AA781" s="14"/>
      <c r="AB781" s="10"/>
    </row>
    <row r="782" spans="2:28" x14ac:dyDescent="0.2">
      <c r="B782" t="s">
        <v>482</v>
      </c>
      <c r="C782" s="10" t="s">
        <v>604</v>
      </c>
      <c r="D782" t="s">
        <v>61</v>
      </c>
      <c r="E782" t="s">
        <v>108</v>
      </c>
      <c r="F782" s="8">
        <v>38</v>
      </c>
      <c r="G782" t="s">
        <v>115</v>
      </c>
      <c r="H782" t="s">
        <v>631</v>
      </c>
      <c r="I782" t="s">
        <v>468</v>
      </c>
      <c r="J782" t="s">
        <v>54</v>
      </c>
      <c r="K782" s="1" t="s">
        <v>1064</v>
      </c>
      <c r="M782" t="s">
        <v>270</v>
      </c>
      <c r="N782" s="9">
        <v>11.62</v>
      </c>
      <c r="O782" s="9">
        <v>5.81</v>
      </c>
      <c r="P782" s="1">
        <v>13</v>
      </c>
      <c r="Q782" s="8">
        <v>17</v>
      </c>
      <c r="R782" t="s">
        <v>252</v>
      </c>
      <c r="S782" t="s">
        <v>68</v>
      </c>
      <c r="T782" t="s">
        <v>288</v>
      </c>
      <c r="U782" s="8">
        <v>2</v>
      </c>
      <c r="V782" s="8">
        <v>6</v>
      </c>
      <c r="W782" t="s">
        <v>482</v>
      </c>
      <c r="X782" s="8">
        <v>1</v>
      </c>
      <c r="Y782" s="8">
        <v>3</v>
      </c>
      <c r="Z782" s="1"/>
      <c r="AA782" s="14"/>
      <c r="AB782" s="10"/>
    </row>
    <row r="783" spans="2:28" x14ac:dyDescent="0.2">
      <c r="B783" t="s">
        <v>482</v>
      </c>
      <c r="C783" s="10" t="s">
        <v>355</v>
      </c>
      <c r="D783" t="s">
        <v>61</v>
      </c>
      <c r="E783" t="s">
        <v>550</v>
      </c>
      <c r="F783" s="8">
        <v>55</v>
      </c>
      <c r="G783" t="s">
        <v>115</v>
      </c>
      <c r="H783" t="s">
        <v>631</v>
      </c>
      <c r="I783" t="s">
        <v>414</v>
      </c>
      <c r="J783" t="s">
        <v>54</v>
      </c>
      <c r="K783" s="1" t="s">
        <v>1064</v>
      </c>
      <c r="M783" t="s">
        <v>270</v>
      </c>
      <c r="N783" s="9">
        <v>7.17</v>
      </c>
      <c r="O783" s="9">
        <v>3.59</v>
      </c>
      <c r="P783" s="1">
        <v>13</v>
      </c>
      <c r="Q783" s="8">
        <v>17</v>
      </c>
      <c r="R783" t="s">
        <v>252</v>
      </c>
      <c r="S783" t="s">
        <v>68</v>
      </c>
      <c r="T783" t="s">
        <v>288</v>
      </c>
      <c r="U783" s="8">
        <v>2</v>
      </c>
      <c r="V783" s="8">
        <v>6</v>
      </c>
      <c r="W783" t="s">
        <v>482</v>
      </c>
      <c r="X783" s="8">
        <v>1</v>
      </c>
      <c r="Y783" s="8">
        <v>3</v>
      </c>
      <c r="Z783" s="1"/>
      <c r="AA783" s="14"/>
      <c r="AB783" s="10"/>
    </row>
    <row r="784" spans="2:28" x14ac:dyDescent="0.2">
      <c r="B784" t="s">
        <v>482</v>
      </c>
      <c r="C784" s="10" t="s">
        <v>114</v>
      </c>
      <c r="D784" t="s">
        <v>61</v>
      </c>
      <c r="E784" t="s">
        <v>479</v>
      </c>
      <c r="F784" s="8">
        <v>55</v>
      </c>
      <c r="G784" t="s">
        <v>115</v>
      </c>
      <c r="H784" t="s">
        <v>631</v>
      </c>
      <c r="I784" t="s">
        <v>468</v>
      </c>
      <c r="J784" t="s">
        <v>54</v>
      </c>
      <c r="K784" s="1" t="s">
        <v>1064</v>
      </c>
      <c r="M784" t="s">
        <v>270</v>
      </c>
      <c r="N784" s="9">
        <v>11.62</v>
      </c>
      <c r="O784" s="9">
        <v>5.81</v>
      </c>
      <c r="P784" s="1">
        <v>13</v>
      </c>
      <c r="Q784" s="8">
        <v>17</v>
      </c>
      <c r="R784" t="s">
        <v>252</v>
      </c>
      <c r="S784" t="s">
        <v>68</v>
      </c>
      <c r="T784" t="s">
        <v>288</v>
      </c>
      <c r="U784" s="8">
        <v>2</v>
      </c>
      <c r="V784" s="8">
        <v>6</v>
      </c>
      <c r="W784" t="s">
        <v>482</v>
      </c>
      <c r="X784" s="8">
        <v>1</v>
      </c>
      <c r="Y784" s="8">
        <v>3</v>
      </c>
      <c r="Z784" s="1"/>
      <c r="AA784" s="14"/>
      <c r="AB784" s="10"/>
    </row>
    <row r="785" spans="2:28" x14ac:dyDescent="0.2">
      <c r="B785" t="s">
        <v>482</v>
      </c>
      <c r="C785" s="10" t="s">
        <v>188</v>
      </c>
      <c r="D785" t="s">
        <v>61</v>
      </c>
      <c r="E785" t="s">
        <v>1435</v>
      </c>
      <c r="F785" s="8">
        <v>18</v>
      </c>
      <c r="G785" t="s">
        <v>115</v>
      </c>
      <c r="H785" t="s">
        <v>631</v>
      </c>
      <c r="I785" t="s">
        <v>468</v>
      </c>
      <c r="J785" t="s">
        <v>54</v>
      </c>
      <c r="K785" s="1" t="s">
        <v>1064</v>
      </c>
      <c r="M785" t="s">
        <v>270</v>
      </c>
      <c r="N785" s="9">
        <v>11.62</v>
      </c>
      <c r="O785" s="9">
        <v>5.81</v>
      </c>
      <c r="P785" s="1">
        <v>13</v>
      </c>
      <c r="Q785" s="8">
        <v>17</v>
      </c>
      <c r="R785" t="s">
        <v>252</v>
      </c>
      <c r="S785" t="s">
        <v>68</v>
      </c>
      <c r="T785" t="s">
        <v>288</v>
      </c>
      <c r="U785" s="8">
        <v>2</v>
      </c>
      <c r="V785" s="8">
        <v>6</v>
      </c>
      <c r="W785" t="s">
        <v>482</v>
      </c>
      <c r="X785" s="8">
        <v>1</v>
      </c>
      <c r="Y785" s="8">
        <v>3</v>
      </c>
      <c r="Z785" s="1"/>
      <c r="AA785" s="14"/>
      <c r="AB785" s="10"/>
    </row>
    <row r="786" spans="2:28" x14ac:dyDescent="0.2">
      <c r="B786" t="s">
        <v>92</v>
      </c>
      <c r="C786" s="10" t="s">
        <v>396</v>
      </c>
      <c r="D786" t="s">
        <v>614</v>
      </c>
      <c r="E786" t="s">
        <v>62</v>
      </c>
      <c r="F786" s="8">
        <v>2</v>
      </c>
      <c r="G786" t="s">
        <v>303</v>
      </c>
      <c r="H786" t="s">
        <v>631</v>
      </c>
      <c r="I786" t="s">
        <v>458</v>
      </c>
      <c r="J786" t="s">
        <v>54</v>
      </c>
      <c r="K786" s="1" t="s">
        <v>1064</v>
      </c>
      <c r="M786" t="s">
        <v>270</v>
      </c>
      <c r="N786" s="9">
        <v>5.46</v>
      </c>
      <c r="O786" s="9">
        <v>2.73</v>
      </c>
      <c r="P786" s="1">
        <v>13</v>
      </c>
      <c r="Q786" s="8">
        <v>17</v>
      </c>
      <c r="R786" t="s">
        <v>252</v>
      </c>
      <c r="S786" t="s">
        <v>68</v>
      </c>
      <c r="T786" t="s">
        <v>288</v>
      </c>
      <c r="U786" s="8">
        <v>1</v>
      </c>
      <c r="V786" s="8">
        <v>3</v>
      </c>
      <c r="W786" t="s">
        <v>92</v>
      </c>
      <c r="X786" s="8">
        <v>1</v>
      </c>
      <c r="Y786" s="8">
        <v>3</v>
      </c>
      <c r="Z786" s="1"/>
      <c r="AA786" s="14"/>
      <c r="AB786" s="10"/>
    </row>
    <row r="787" spans="2:28" x14ac:dyDescent="0.2">
      <c r="B787" t="s">
        <v>92</v>
      </c>
      <c r="C787" s="10" t="s">
        <v>327</v>
      </c>
      <c r="D787" t="s">
        <v>614</v>
      </c>
      <c r="E787" t="s">
        <v>849</v>
      </c>
      <c r="F787" s="8">
        <v>2</v>
      </c>
      <c r="G787" t="s">
        <v>342</v>
      </c>
      <c r="H787" t="s">
        <v>177</v>
      </c>
      <c r="I787" t="s">
        <v>212</v>
      </c>
      <c r="J787" t="s">
        <v>54</v>
      </c>
      <c r="K787" s="1" t="s">
        <v>1064</v>
      </c>
      <c r="M787" t="s">
        <v>270</v>
      </c>
      <c r="N787" s="9">
        <v>5.17</v>
      </c>
      <c r="O787" s="9">
        <v>5.17</v>
      </c>
      <c r="P787" s="1">
        <v>13</v>
      </c>
      <c r="Q787" s="8">
        <v>17</v>
      </c>
      <c r="R787" t="s">
        <v>252</v>
      </c>
      <c r="S787" t="s">
        <v>68</v>
      </c>
      <c r="T787" t="s">
        <v>288</v>
      </c>
      <c r="U787" s="8">
        <v>2</v>
      </c>
      <c r="V787" s="8">
        <v>6</v>
      </c>
      <c r="W787" t="s">
        <v>92</v>
      </c>
      <c r="X787" s="8">
        <v>1</v>
      </c>
      <c r="Y787" s="8">
        <v>3</v>
      </c>
      <c r="Z787" s="1"/>
      <c r="AA787" s="14"/>
      <c r="AB787" s="10"/>
    </row>
    <row r="788" spans="2:28" x14ac:dyDescent="0.2">
      <c r="B788" t="s">
        <v>92</v>
      </c>
      <c r="C788" s="10" t="s">
        <v>46</v>
      </c>
      <c r="D788" t="s">
        <v>612</v>
      </c>
      <c r="E788" t="s">
        <v>217</v>
      </c>
      <c r="F788" s="8">
        <v>35</v>
      </c>
      <c r="G788" t="s">
        <v>368</v>
      </c>
      <c r="H788" t="s">
        <v>178</v>
      </c>
      <c r="I788" t="s">
        <v>460</v>
      </c>
      <c r="J788" t="s">
        <v>54</v>
      </c>
      <c r="K788" s="1" t="s">
        <v>1064</v>
      </c>
      <c r="M788" t="s">
        <v>270</v>
      </c>
      <c r="N788" s="9">
        <v>3.76</v>
      </c>
      <c r="O788" s="9">
        <v>3.76</v>
      </c>
      <c r="P788" s="1">
        <v>13</v>
      </c>
      <c r="Q788" s="8">
        <v>17</v>
      </c>
      <c r="R788" t="s">
        <v>252</v>
      </c>
      <c r="S788" t="s">
        <v>68</v>
      </c>
      <c r="T788" t="s">
        <v>288</v>
      </c>
      <c r="U788" s="8">
        <v>2</v>
      </c>
      <c r="V788" s="8">
        <v>6</v>
      </c>
      <c r="W788" t="s">
        <v>92</v>
      </c>
      <c r="X788" s="8">
        <v>1</v>
      </c>
      <c r="Y788" s="8">
        <v>3</v>
      </c>
      <c r="Z788" s="1"/>
      <c r="AA788" s="14"/>
      <c r="AB788" s="10"/>
    </row>
    <row r="789" spans="2:28" x14ac:dyDescent="0.2">
      <c r="B789" t="s">
        <v>92</v>
      </c>
      <c r="C789" s="10" t="s">
        <v>345</v>
      </c>
      <c r="D789" t="s">
        <v>612</v>
      </c>
      <c r="E789" t="s">
        <v>325</v>
      </c>
      <c r="F789" s="8">
        <v>1</v>
      </c>
      <c r="G789" t="s">
        <v>342</v>
      </c>
      <c r="H789" t="s">
        <v>177</v>
      </c>
      <c r="I789" t="s">
        <v>212</v>
      </c>
      <c r="J789" t="s">
        <v>54</v>
      </c>
      <c r="K789" s="1" t="s">
        <v>1064</v>
      </c>
      <c r="M789" t="s">
        <v>270</v>
      </c>
      <c r="N789" s="9">
        <v>5.17</v>
      </c>
      <c r="O789" s="9">
        <v>5.17</v>
      </c>
      <c r="P789" s="1">
        <v>13</v>
      </c>
      <c r="Q789" s="8">
        <v>17</v>
      </c>
      <c r="R789" t="s">
        <v>252</v>
      </c>
      <c r="S789" t="s">
        <v>68</v>
      </c>
      <c r="T789" t="s">
        <v>288</v>
      </c>
      <c r="U789" s="8">
        <v>2</v>
      </c>
      <c r="V789" s="8">
        <v>6</v>
      </c>
      <c r="W789" t="s">
        <v>92</v>
      </c>
      <c r="X789" s="8">
        <v>1</v>
      </c>
      <c r="Y789" s="8">
        <v>3</v>
      </c>
      <c r="Z789" s="1"/>
      <c r="AA789" s="14"/>
      <c r="AB789" s="10"/>
    </row>
    <row r="790" spans="2:28" x14ac:dyDescent="0.2">
      <c r="B790" t="s">
        <v>92</v>
      </c>
      <c r="C790" s="10" t="s">
        <v>248</v>
      </c>
      <c r="D790" t="s">
        <v>612</v>
      </c>
      <c r="E790" t="s">
        <v>217</v>
      </c>
      <c r="F790" s="8">
        <v>35</v>
      </c>
      <c r="G790" t="s">
        <v>342</v>
      </c>
      <c r="H790" t="s">
        <v>177</v>
      </c>
      <c r="I790" t="s">
        <v>460</v>
      </c>
      <c r="J790" t="s">
        <v>54</v>
      </c>
      <c r="K790" s="1" t="s">
        <v>1064</v>
      </c>
      <c r="M790" t="s">
        <v>270</v>
      </c>
      <c r="N790" s="9">
        <v>6.04</v>
      </c>
      <c r="O790" s="9">
        <v>6.04</v>
      </c>
      <c r="P790" s="1">
        <v>13</v>
      </c>
      <c r="Q790" s="8">
        <v>17</v>
      </c>
      <c r="R790" t="s">
        <v>252</v>
      </c>
      <c r="S790" t="s">
        <v>68</v>
      </c>
      <c r="T790" t="s">
        <v>288</v>
      </c>
      <c r="U790" s="8">
        <v>2</v>
      </c>
      <c r="V790" s="8">
        <v>6</v>
      </c>
      <c r="W790" t="s">
        <v>92</v>
      </c>
      <c r="X790" s="8">
        <v>1</v>
      </c>
      <c r="Y790" s="8">
        <v>3</v>
      </c>
      <c r="Z790" s="1"/>
      <c r="AA790" s="14"/>
      <c r="AB790" s="10"/>
    </row>
    <row r="791" spans="2:28" x14ac:dyDescent="0.2">
      <c r="B791" t="s">
        <v>92</v>
      </c>
      <c r="C791" s="10" t="s">
        <v>188</v>
      </c>
      <c r="D791" t="s">
        <v>612</v>
      </c>
      <c r="E791" t="s">
        <v>325</v>
      </c>
      <c r="F791" s="8">
        <v>1</v>
      </c>
      <c r="G791" t="s">
        <v>303</v>
      </c>
      <c r="H791" t="s">
        <v>631</v>
      </c>
      <c r="I791" t="s">
        <v>458</v>
      </c>
      <c r="J791" t="s">
        <v>54</v>
      </c>
      <c r="K791" s="1" t="s">
        <v>1064</v>
      </c>
      <c r="M791" t="s">
        <v>270</v>
      </c>
      <c r="N791" s="9">
        <v>5.46</v>
      </c>
      <c r="O791" s="9">
        <v>2.73</v>
      </c>
      <c r="P791" s="1">
        <v>13</v>
      </c>
      <c r="Q791" s="8">
        <v>17</v>
      </c>
      <c r="R791" t="s">
        <v>252</v>
      </c>
      <c r="S791" t="s">
        <v>68</v>
      </c>
      <c r="T791" t="s">
        <v>288</v>
      </c>
      <c r="U791" s="8">
        <v>1</v>
      </c>
      <c r="V791" s="8">
        <v>3</v>
      </c>
      <c r="W791" t="s">
        <v>92</v>
      </c>
      <c r="X791" s="8">
        <v>1</v>
      </c>
      <c r="Y791" s="8">
        <v>3</v>
      </c>
      <c r="Z791" s="1"/>
      <c r="AA791" s="14"/>
      <c r="AB791" s="10"/>
    </row>
    <row r="792" spans="2:28" x14ac:dyDescent="0.2">
      <c r="B792" t="s">
        <v>92</v>
      </c>
      <c r="C792" s="10" t="s">
        <v>546</v>
      </c>
      <c r="D792" t="s">
        <v>612</v>
      </c>
      <c r="E792" t="s">
        <v>217</v>
      </c>
      <c r="F792" s="8">
        <v>35</v>
      </c>
      <c r="G792" t="s">
        <v>303</v>
      </c>
      <c r="H792" t="s">
        <v>631</v>
      </c>
      <c r="I792" t="s">
        <v>458</v>
      </c>
      <c r="J792" t="s">
        <v>54</v>
      </c>
      <c r="K792" s="1" t="s">
        <v>1064</v>
      </c>
      <c r="M792" t="s">
        <v>270</v>
      </c>
      <c r="N792" s="9">
        <v>5.46</v>
      </c>
      <c r="O792" s="9">
        <v>2.73</v>
      </c>
      <c r="P792" s="1">
        <v>13</v>
      </c>
      <c r="Q792" s="8">
        <v>17</v>
      </c>
      <c r="R792" t="s">
        <v>252</v>
      </c>
      <c r="S792" t="s">
        <v>68</v>
      </c>
      <c r="T792" t="s">
        <v>288</v>
      </c>
      <c r="U792" s="8">
        <v>1</v>
      </c>
      <c r="V792" s="8">
        <v>3</v>
      </c>
      <c r="W792" t="s">
        <v>92</v>
      </c>
      <c r="X792" s="8">
        <v>1</v>
      </c>
      <c r="Y792" s="8">
        <v>3</v>
      </c>
      <c r="Z792" s="1"/>
      <c r="AA792" s="14"/>
      <c r="AB792" s="10"/>
    </row>
    <row r="793" spans="2:28" x14ac:dyDescent="0.2">
      <c r="B793" t="s">
        <v>92</v>
      </c>
      <c r="C793" s="10" t="s">
        <v>413</v>
      </c>
      <c r="D793" t="s">
        <v>612</v>
      </c>
      <c r="E793" t="s">
        <v>1239</v>
      </c>
      <c r="F793" s="8">
        <v>2</v>
      </c>
      <c r="G793" t="s">
        <v>342</v>
      </c>
      <c r="H793" t="s">
        <v>177</v>
      </c>
      <c r="I793" t="s">
        <v>10</v>
      </c>
      <c r="J793" t="s">
        <v>54</v>
      </c>
      <c r="K793" s="1" t="s">
        <v>1064</v>
      </c>
      <c r="M793" t="s">
        <v>270</v>
      </c>
      <c r="N793" s="9">
        <v>9.1199999999999992</v>
      </c>
      <c r="O793" s="9">
        <v>9.1199999999999992</v>
      </c>
      <c r="P793" s="1">
        <v>13</v>
      </c>
      <c r="Q793" s="8">
        <v>17</v>
      </c>
      <c r="R793" t="s">
        <v>252</v>
      </c>
      <c r="S793" t="s">
        <v>68</v>
      </c>
      <c r="T793" t="s">
        <v>288</v>
      </c>
      <c r="U793" s="8">
        <v>2</v>
      </c>
      <c r="V793" s="8">
        <v>6</v>
      </c>
      <c r="W793" t="s">
        <v>92</v>
      </c>
      <c r="X793" s="8">
        <v>1</v>
      </c>
      <c r="Y793" s="8">
        <v>3</v>
      </c>
      <c r="Z793" s="1"/>
      <c r="AA793" s="14"/>
      <c r="AB793" s="10"/>
    </row>
    <row r="794" spans="2:28" x14ac:dyDescent="0.2">
      <c r="B794" t="s">
        <v>92</v>
      </c>
      <c r="C794" s="10" t="s">
        <v>130</v>
      </c>
      <c r="D794" t="s">
        <v>612</v>
      </c>
      <c r="E794" t="s">
        <v>217</v>
      </c>
      <c r="F794" s="8">
        <v>35</v>
      </c>
      <c r="G794" t="s">
        <v>342</v>
      </c>
      <c r="H794" t="s">
        <v>177</v>
      </c>
      <c r="I794" t="s">
        <v>10</v>
      </c>
      <c r="J794" t="s">
        <v>54</v>
      </c>
      <c r="K794" s="1" t="s">
        <v>1064</v>
      </c>
      <c r="M794" t="s">
        <v>270</v>
      </c>
      <c r="N794" s="9">
        <v>9.1199999999999992</v>
      </c>
      <c r="O794" s="9">
        <v>9.1199999999999992</v>
      </c>
      <c r="P794" s="1">
        <v>13</v>
      </c>
      <c r="Q794" s="8">
        <v>17</v>
      </c>
      <c r="R794" t="s">
        <v>252</v>
      </c>
      <c r="S794" t="s">
        <v>68</v>
      </c>
      <c r="T794" t="s">
        <v>288</v>
      </c>
      <c r="U794" s="8">
        <v>2</v>
      </c>
      <c r="V794" s="8">
        <v>6</v>
      </c>
      <c r="W794" t="s">
        <v>92</v>
      </c>
      <c r="X794" s="8">
        <v>1</v>
      </c>
      <c r="Y794" s="8">
        <v>3</v>
      </c>
      <c r="Z794" s="1"/>
      <c r="AA794" s="14"/>
      <c r="AB794" s="10"/>
    </row>
    <row r="795" spans="2:28" x14ac:dyDescent="0.2">
      <c r="B795" t="s">
        <v>92</v>
      </c>
      <c r="C795" s="10" t="s">
        <v>6</v>
      </c>
      <c r="D795" t="s">
        <v>612</v>
      </c>
      <c r="E795" t="s">
        <v>850</v>
      </c>
      <c r="F795" s="8">
        <v>72</v>
      </c>
      <c r="G795" t="s">
        <v>303</v>
      </c>
      <c r="H795" t="s">
        <v>631</v>
      </c>
      <c r="I795" t="s">
        <v>458</v>
      </c>
      <c r="J795" t="s">
        <v>54</v>
      </c>
      <c r="K795" s="1" t="s">
        <v>1064</v>
      </c>
      <c r="M795" t="s">
        <v>270</v>
      </c>
      <c r="N795" s="9">
        <v>5.46</v>
      </c>
      <c r="O795" s="9">
        <v>2.73</v>
      </c>
      <c r="P795" s="1">
        <v>13</v>
      </c>
      <c r="Q795" s="8">
        <v>17</v>
      </c>
      <c r="R795" t="s">
        <v>252</v>
      </c>
      <c r="S795" t="s">
        <v>68</v>
      </c>
      <c r="T795" t="s">
        <v>288</v>
      </c>
      <c r="U795" s="8">
        <v>1</v>
      </c>
      <c r="V795" s="8">
        <v>3</v>
      </c>
      <c r="W795" t="s">
        <v>92</v>
      </c>
      <c r="X795" s="8">
        <v>1</v>
      </c>
      <c r="Y795" s="8">
        <v>3</v>
      </c>
      <c r="Z795" s="1"/>
      <c r="AA795" s="14"/>
      <c r="AB795" s="10"/>
    </row>
    <row r="796" spans="2:28" x14ac:dyDescent="0.2">
      <c r="B796" t="s">
        <v>92</v>
      </c>
      <c r="C796" s="10" t="s">
        <v>376</v>
      </c>
      <c r="D796" t="s">
        <v>612</v>
      </c>
      <c r="E796" t="s">
        <v>1007</v>
      </c>
      <c r="F796" s="8">
        <v>38</v>
      </c>
      <c r="G796" t="s">
        <v>303</v>
      </c>
      <c r="H796" t="s">
        <v>631</v>
      </c>
      <c r="I796" t="s">
        <v>458</v>
      </c>
      <c r="J796" t="s">
        <v>54</v>
      </c>
      <c r="K796" s="1" t="s">
        <v>1064</v>
      </c>
      <c r="M796" t="s">
        <v>270</v>
      </c>
      <c r="N796" s="9">
        <v>5.46</v>
      </c>
      <c r="O796" s="9">
        <v>2.73</v>
      </c>
      <c r="P796" s="1">
        <v>13</v>
      </c>
      <c r="Q796" s="8">
        <v>17</v>
      </c>
      <c r="R796" t="s">
        <v>252</v>
      </c>
      <c r="S796" t="s">
        <v>68</v>
      </c>
      <c r="T796" t="s">
        <v>288</v>
      </c>
      <c r="U796" s="8">
        <v>1</v>
      </c>
      <c r="V796" s="8">
        <v>3</v>
      </c>
      <c r="W796" t="s">
        <v>92</v>
      </c>
      <c r="X796" s="8">
        <v>1</v>
      </c>
      <c r="Y796" s="8">
        <v>3</v>
      </c>
      <c r="Z796" s="1"/>
      <c r="AA796" s="14"/>
      <c r="AB796" s="10"/>
    </row>
    <row r="797" spans="2:28" x14ac:dyDescent="0.2">
      <c r="B797" t="s">
        <v>92</v>
      </c>
      <c r="C797" s="10" t="s">
        <v>305</v>
      </c>
      <c r="D797" t="s">
        <v>612</v>
      </c>
      <c r="E797" t="s">
        <v>1436</v>
      </c>
      <c r="F797" s="8">
        <v>18</v>
      </c>
      <c r="G797" t="s">
        <v>303</v>
      </c>
      <c r="H797" t="s">
        <v>631</v>
      </c>
      <c r="I797" t="s">
        <v>458</v>
      </c>
      <c r="J797" t="s">
        <v>54</v>
      </c>
      <c r="K797" s="1" t="s">
        <v>1064</v>
      </c>
      <c r="M797" t="s">
        <v>270</v>
      </c>
      <c r="N797" s="9">
        <v>5.46</v>
      </c>
      <c r="O797" s="9">
        <v>2.73</v>
      </c>
      <c r="P797" s="1">
        <v>13</v>
      </c>
      <c r="Q797" s="8">
        <v>17</v>
      </c>
      <c r="R797" t="s">
        <v>252</v>
      </c>
      <c r="S797" t="s">
        <v>68</v>
      </c>
      <c r="T797" t="s">
        <v>288</v>
      </c>
      <c r="U797" s="8">
        <v>1</v>
      </c>
      <c r="V797" s="8">
        <v>3</v>
      </c>
      <c r="W797" t="s">
        <v>92</v>
      </c>
      <c r="X797" s="8">
        <v>1</v>
      </c>
      <c r="Y797" s="8">
        <v>3</v>
      </c>
      <c r="Z797" s="1"/>
      <c r="AA797" s="14"/>
      <c r="AB797" s="10"/>
    </row>
    <row r="798" spans="2:28" x14ac:dyDescent="0.2">
      <c r="B798" t="s">
        <v>174</v>
      </c>
      <c r="C798" s="10" t="s">
        <v>46</v>
      </c>
      <c r="D798" t="s">
        <v>337</v>
      </c>
      <c r="E798" t="s">
        <v>432</v>
      </c>
      <c r="F798" s="8">
        <v>1</v>
      </c>
      <c r="G798" t="s">
        <v>303</v>
      </c>
      <c r="H798" t="s">
        <v>631</v>
      </c>
      <c r="I798" t="s">
        <v>462</v>
      </c>
      <c r="J798" t="s">
        <v>54</v>
      </c>
      <c r="K798" s="1" t="s">
        <v>1064</v>
      </c>
      <c r="M798" t="s">
        <v>270</v>
      </c>
      <c r="N798" s="9">
        <v>5.5</v>
      </c>
      <c r="O798" s="9">
        <v>3.74</v>
      </c>
      <c r="P798" s="1">
        <v>13</v>
      </c>
      <c r="Q798" s="8">
        <v>17</v>
      </c>
      <c r="R798" t="s">
        <v>252</v>
      </c>
      <c r="S798" t="s">
        <v>68</v>
      </c>
      <c r="T798" t="s">
        <v>288</v>
      </c>
      <c r="U798" s="8">
        <v>2</v>
      </c>
      <c r="V798" s="8">
        <v>6</v>
      </c>
      <c r="W798" t="s">
        <v>174</v>
      </c>
      <c r="X798" s="8">
        <v>1</v>
      </c>
      <c r="Y798" s="8">
        <v>3</v>
      </c>
      <c r="Z798" s="1"/>
      <c r="AA798" s="14"/>
      <c r="AB798" s="10"/>
    </row>
    <row r="799" spans="2:28" x14ac:dyDescent="0.2">
      <c r="B799" t="s">
        <v>174</v>
      </c>
      <c r="C799" s="10" t="s">
        <v>345</v>
      </c>
      <c r="D799" t="s">
        <v>337</v>
      </c>
      <c r="E799" t="s">
        <v>321</v>
      </c>
      <c r="F799" s="8">
        <v>35</v>
      </c>
      <c r="G799" t="s">
        <v>303</v>
      </c>
      <c r="H799" t="s">
        <v>631</v>
      </c>
      <c r="I799" t="s">
        <v>462</v>
      </c>
      <c r="J799" t="s">
        <v>54</v>
      </c>
      <c r="K799" s="1" t="s">
        <v>1064</v>
      </c>
      <c r="M799" t="s">
        <v>270</v>
      </c>
      <c r="N799" s="9">
        <v>4.99</v>
      </c>
      <c r="O799" s="9">
        <v>3.74</v>
      </c>
      <c r="P799" s="1">
        <v>13</v>
      </c>
      <c r="Q799" s="8">
        <v>17</v>
      </c>
      <c r="R799" t="s">
        <v>252</v>
      </c>
      <c r="S799" t="s">
        <v>68</v>
      </c>
      <c r="T799" t="s">
        <v>288</v>
      </c>
      <c r="U799" s="8">
        <v>2</v>
      </c>
      <c r="V799" s="8">
        <v>6</v>
      </c>
      <c r="W799" t="s">
        <v>174</v>
      </c>
      <c r="X799" s="8">
        <v>1</v>
      </c>
      <c r="Y799" s="8">
        <v>3</v>
      </c>
      <c r="Z799" s="1"/>
      <c r="AA799" s="14"/>
      <c r="AB799" s="10"/>
    </row>
    <row r="800" spans="2:28" x14ac:dyDescent="0.2">
      <c r="B800" t="s">
        <v>174</v>
      </c>
      <c r="C800" s="10" t="s">
        <v>8</v>
      </c>
      <c r="D800" t="s">
        <v>337</v>
      </c>
      <c r="E800" t="s">
        <v>851</v>
      </c>
      <c r="F800" s="8">
        <v>72</v>
      </c>
      <c r="G800" t="s">
        <v>303</v>
      </c>
      <c r="H800" t="s">
        <v>132</v>
      </c>
      <c r="I800" t="s">
        <v>462</v>
      </c>
      <c r="J800" t="s">
        <v>54</v>
      </c>
      <c r="K800" s="1" t="s">
        <v>1064</v>
      </c>
      <c r="M800" t="s">
        <v>270</v>
      </c>
      <c r="N800" s="9">
        <v>3.88</v>
      </c>
      <c r="O800" s="9">
        <v>2.91</v>
      </c>
      <c r="P800" s="1">
        <v>13</v>
      </c>
      <c r="Q800" s="8">
        <v>17</v>
      </c>
      <c r="R800" t="s">
        <v>252</v>
      </c>
      <c r="S800" t="s">
        <v>68</v>
      </c>
      <c r="T800" t="s">
        <v>288</v>
      </c>
      <c r="U800" s="8">
        <v>2</v>
      </c>
      <c r="V800" s="8">
        <v>6</v>
      </c>
      <c r="W800" t="s">
        <v>174</v>
      </c>
      <c r="X800" s="8">
        <v>1</v>
      </c>
      <c r="Y800" s="8">
        <v>3</v>
      </c>
      <c r="Z800" s="1"/>
      <c r="AA800" s="14"/>
      <c r="AB800" s="10"/>
    </row>
    <row r="801" spans="2:28" x14ac:dyDescent="0.2">
      <c r="B801" t="s">
        <v>174</v>
      </c>
      <c r="C801" s="10" t="s">
        <v>502</v>
      </c>
      <c r="D801" t="s">
        <v>337</v>
      </c>
      <c r="E801" t="s">
        <v>852</v>
      </c>
      <c r="F801" s="8">
        <v>38</v>
      </c>
      <c r="G801" t="s">
        <v>303</v>
      </c>
      <c r="H801" t="s">
        <v>132</v>
      </c>
      <c r="I801" t="s">
        <v>462</v>
      </c>
      <c r="J801" t="s">
        <v>54</v>
      </c>
      <c r="K801" s="1" t="s">
        <v>1064</v>
      </c>
      <c r="M801" t="s">
        <v>270</v>
      </c>
      <c r="N801" s="9">
        <v>3.88</v>
      </c>
      <c r="O801" s="9">
        <v>2.91</v>
      </c>
      <c r="P801" s="1">
        <v>13</v>
      </c>
      <c r="Q801" s="8">
        <v>17</v>
      </c>
      <c r="R801" t="s">
        <v>252</v>
      </c>
      <c r="S801" t="s">
        <v>68</v>
      </c>
      <c r="T801" t="s">
        <v>288</v>
      </c>
      <c r="U801" s="8">
        <v>2</v>
      </c>
      <c r="V801" s="8">
        <v>6</v>
      </c>
      <c r="W801" t="s">
        <v>174</v>
      </c>
      <c r="X801" s="8">
        <v>1</v>
      </c>
      <c r="Y801" s="8">
        <v>3</v>
      </c>
      <c r="Z801" s="1"/>
      <c r="AA801" s="14"/>
      <c r="AB801" s="10"/>
    </row>
    <row r="802" spans="2:28" x14ac:dyDescent="0.2">
      <c r="B802" t="s">
        <v>174</v>
      </c>
      <c r="C802" s="10" t="s">
        <v>36</v>
      </c>
      <c r="D802" t="s">
        <v>337</v>
      </c>
      <c r="E802" t="s">
        <v>1387</v>
      </c>
      <c r="F802" s="8">
        <v>3</v>
      </c>
      <c r="G802" t="s">
        <v>303</v>
      </c>
      <c r="H802" t="s">
        <v>132</v>
      </c>
      <c r="I802" t="s">
        <v>462</v>
      </c>
      <c r="J802" t="s">
        <v>54</v>
      </c>
      <c r="K802" s="1" t="s">
        <v>1064</v>
      </c>
      <c r="M802" t="s">
        <v>270</v>
      </c>
      <c r="N802" s="9">
        <v>3.88</v>
      </c>
      <c r="O802" s="9">
        <v>2.91</v>
      </c>
      <c r="P802" s="1">
        <v>13</v>
      </c>
      <c r="Q802" s="8">
        <v>17</v>
      </c>
      <c r="R802" t="s">
        <v>252</v>
      </c>
      <c r="S802" t="s">
        <v>68</v>
      </c>
      <c r="T802" t="s">
        <v>288</v>
      </c>
      <c r="U802" s="8">
        <v>2</v>
      </c>
      <c r="V802" s="8">
        <v>6</v>
      </c>
      <c r="W802" t="s">
        <v>174</v>
      </c>
      <c r="X802" s="8">
        <v>1</v>
      </c>
      <c r="Y802" s="8">
        <v>3</v>
      </c>
      <c r="Z802" s="1"/>
      <c r="AA802" s="14"/>
      <c r="AB802" s="10"/>
    </row>
    <row r="803" spans="2:28" x14ac:dyDescent="0.2">
      <c r="B803" t="s">
        <v>174</v>
      </c>
      <c r="C803" s="10" t="s">
        <v>130</v>
      </c>
      <c r="D803" t="s">
        <v>337</v>
      </c>
      <c r="E803" t="s">
        <v>851</v>
      </c>
      <c r="F803" s="8">
        <v>72</v>
      </c>
      <c r="G803" t="s">
        <v>303</v>
      </c>
      <c r="H803" t="s">
        <v>631</v>
      </c>
      <c r="I803" t="s">
        <v>462</v>
      </c>
      <c r="J803" t="s">
        <v>54</v>
      </c>
      <c r="K803" s="1" t="s">
        <v>1064</v>
      </c>
      <c r="M803" t="s">
        <v>270</v>
      </c>
      <c r="N803" s="9">
        <v>4.99</v>
      </c>
      <c r="O803" s="9">
        <v>3.74</v>
      </c>
      <c r="P803" s="1">
        <v>13</v>
      </c>
      <c r="Q803" s="8">
        <v>17</v>
      </c>
      <c r="R803" t="s">
        <v>252</v>
      </c>
      <c r="S803" t="s">
        <v>68</v>
      </c>
      <c r="T803" t="s">
        <v>288</v>
      </c>
      <c r="U803" s="8">
        <v>2</v>
      </c>
      <c r="V803" s="8">
        <v>6</v>
      </c>
      <c r="W803" t="s">
        <v>174</v>
      </c>
      <c r="X803" s="8">
        <v>1</v>
      </c>
      <c r="Y803" s="8">
        <v>3</v>
      </c>
      <c r="Z803" s="1"/>
      <c r="AA803" s="14"/>
      <c r="AB803" s="10"/>
    </row>
    <row r="804" spans="2:28" x14ac:dyDescent="0.2">
      <c r="B804" t="s">
        <v>174</v>
      </c>
      <c r="C804" s="10" t="s">
        <v>355</v>
      </c>
      <c r="D804" t="s">
        <v>337</v>
      </c>
      <c r="E804" t="s">
        <v>852</v>
      </c>
      <c r="F804" s="8">
        <v>38</v>
      </c>
      <c r="G804" t="s">
        <v>303</v>
      </c>
      <c r="H804" t="s">
        <v>631</v>
      </c>
      <c r="I804" t="s">
        <v>462</v>
      </c>
      <c r="J804" t="s">
        <v>54</v>
      </c>
      <c r="K804" s="1" t="s">
        <v>1064</v>
      </c>
      <c r="M804" t="s">
        <v>270</v>
      </c>
      <c r="N804" s="9">
        <v>5.67</v>
      </c>
      <c r="O804" s="9">
        <v>3.74</v>
      </c>
      <c r="P804" s="1">
        <v>13</v>
      </c>
      <c r="Q804" s="8">
        <v>17</v>
      </c>
      <c r="R804" t="s">
        <v>252</v>
      </c>
      <c r="S804" t="s">
        <v>68</v>
      </c>
      <c r="T804" t="s">
        <v>288</v>
      </c>
      <c r="U804" s="8">
        <v>2</v>
      </c>
      <c r="V804" s="8">
        <v>6</v>
      </c>
      <c r="W804" t="s">
        <v>174</v>
      </c>
      <c r="X804" s="8">
        <v>1</v>
      </c>
      <c r="Y804" s="8">
        <v>3</v>
      </c>
      <c r="Z804" s="1"/>
      <c r="AA804" s="14"/>
      <c r="AB804" s="10"/>
    </row>
    <row r="805" spans="2:28" x14ac:dyDescent="0.2">
      <c r="B805" t="s">
        <v>174</v>
      </c>
      <c r="C805" s="10" t="s">
        <v>396</v>
      </c>
      <c r="D805" t="s">
        <v>337</v>
      </c>
      <c r="E805" t="s">
        <v>1387</v>
      </c>
      <c r="F805" s="8">
        <v>3</v>
      </c>
      <c r="G805" t="s">
        <v>303</v>
      </c>
      <c r="H805" t="s">
        <v>631</v>
      </c>
      <c r="I805" t="s">
        <v>462</v>
      </c>
      <c r="J805" t="s">
        <v>54</v>
      </c>
      <c r="K805" s="1" t="s">
        <v>1064</v>
      </c>
      <c r="M805" t="s">
        <v>270</v>
      </c>
      <c r="N805" s="9">
        <v>5.67</v>
      </c>
      <c r="O805" s="9">
        <v>3.74</v>
      </c>
      <c r="P805" s="1">
        <v>13</v>
      </c>
      <c r="Q805" s="8">
        <v>17</v>
      </c>
      <c r="R805" t="s">
        <v>252</v>
      </c>
      <c r="S805" t="s">
        <v>68</v>
      </c>
      <c r="T805" t="s">
        <v>288</v>
      </c>
      <c r="U805" s="8">
        <v>2</v>
      </c>
      <c r="V805" s="8">
        <v>6</v>
      </c>
      <c r="W805" t="s">
        <v>174</v>
      </c>
      <c r="X805" s="8">
        <v>1</v>
      </c>
      <c r="Y805" s="8">
        <v>3</v>
      </c>
      <c r="Z805" s="1"/>
      <c r="AA805" s="14"/>
      <c r="AB805" s="10"/>
    </row>
    <row r="806" spans="2:28" x14ac:dyDescent="0.2">
      <c r="B806" t="s">
        <v>174</v>
      </c>
      <c r="C806" s="10" t="s">
        <v>604</v>
      </c>
      <c r="D806" t="s">
        <v>337</v>
      </c>
      <c r="E806" t="s">
        <v>1437</v>
      </c>
      <c r="F806" s="8">
        <v>18</v>
      </c>
      <c r="G806" t="s">
        <v>303</v>
      </c>
      <c r="H806" t="s">
        <v>631</v>
      </c>
      <c r="I806" t="s">
        <v>462</v>
      </c>
      <c r="J806" t="s">
        <v>54</v>
      </c>
      <c r="K806" s="1" t="s">
        <v>1064</v>
      </c>
      <c r="M806" t="s">
        <v>270</v>
      </c>
      <c r="N806" s="9">
        <v>4.99</v>
      </c>
      <c r="O806" s="9">
        <v>3.74</v>
      </c>
      <c r="P806" s="1">
        <v>13</v>
      </c>
      <c r="Q806" s="8">
        <v>17</v>
      </c>
      <c r="R806" t="s">
        <v>252</v>
      </c>
      <c r="S806" t="s">
        <v>68</v>
      </c>
      <c r="T806" t="s">
        <v>288</v>
      </c>
      <c r="U806" s="8">
        <v>2</v>
      </c>
      <c r="V806" s="8">
        <v>6</v>
      </c>
      <c r="W806" t="s">
        <v>174</v>
      </c>
      <c r="X806" s="8">
        <v>1</v>
      </c>
      <c r="Y806" s="8">
        <v>3</v>
      </c>
      <c r="Z806" s="1"/>
      <c r="AA806" s="14"/>
      <c r="AB806" s="10"/>
    </row>
    <row r="807" spans="2:28" x14ac:dyDescent="0.2">
      <c r="B807" t="s">
        <v>174</v>
      </c>
      <c r="C807" s="10" t="s">
        <v>114</v>
      </c>
      <c r="D807" t="s">
        <v>337</v>
      </c>
      <c r="E807" t="s">
        <v>851</v>
      </c>
      <c r="F807" s="8">
        <v>72</v>
      </c>
      <c r="G807" t="s">
        <v>303</v>
      </c>
      <c r="H807" t="s">
        <v>631</v>
      </c>
      <c r="I807" t="s">
        <v>468</v>
      </c>
      <c r="J807" t="s">
        <v>54</v>
      </c>
      <c r="K807" s="1" t="s">
        <v>1064</v>
      </c>
      <c r="M807" t="s">
        <v>270</v>
      </c>
      <c r="N807" s="9">
        <v>10.72</v>
      </c>
      <c r="O807" s="9">
        <v>8.0399999999999991</v>
      </c>
      <c r="P807" s="1">
        <v>13</v>
      </c>
      <c r="Q807" s="8">
        <v>17</v>
      </c>
      <c r="R807" t="s">
        <v>252</v>
      </c>
      <c r="S807" t="s">
        <v>68</v>
      </c>
      <c r="T807" t="s">
        <v>288</v>
      </c>
      <c r="U807" s="8">
        <v>2</v>
      </c>
      <c r="V807" s="8">
        <v>6</v>
      </c>
      <c r="W807" t="s">
        <v>174</v>
      </c>
      <c r="X807" s="8">
        <v>1</v>
      </c>
      <c r="Y807" s="8">
        <v>3</v>
      </c>
      <c r="Z807" s="1"/>
      <c r="AA807" s="14"/>
      <c r="AB807" s="10"/>
    </row>
    <row r="808" spans="2:28" x14ac:dyDescent="0.2">
      <c r="B808" t="s">
        <v>197</v>
      </c>
      <c r="C808" s="10" t="s">
        <v>66</v>
      </c>
      <c r="D808" t="s">
        <v>126</v>
      </c>
      <c r="E808" t="s">
        <v>853</v>
      </c>
      <c r="F808" s="8">
        <v>38</v>
      </c>
      <c r="G808" t="s">
        <v>303</v>
      </c>
      <c r="H808" t="s">
        <v>232</v>
      </c>
      <c r="I808" t="s">
        <v>456</v>
      </c>
      <c r="J808" t="s">
        <v>54</v>
      </c>
      <c r="K808" s="1" t="s">
        <v>1064</v>
      </c>
      <c r="M808" t="s">
        <v>270</v>
      </c>
      <c r="N808" s="9">
        <v>8.3000000000000007</v>
      </c>
      <c r="O808" s="9">
        <v>4.1500000000000004</v>
      </c>
      <c r="P808" s="1">
        <v>13</v>
      </c>
      <c r="Q808" s="8">
        <v>17</v>
      </c>
      <c r="R808" t="s">
        <v>252</v>
      </c>
      <c r="S808" t="s">
        <v>68</v>
      </c>
      <c r="T808" t="s">
        <v>288</v>
      </c>
      <c r="U808" s="8">
        <v>1</v>
      </c>
      <c r="V808" s="8">
        <v>3</v>
      </c>
      <c r="W808" t="s">
        <v>197</v>
      </c>
      <c r="X808" s="8">
        <v>1</v>
      </c>
      <c r="Y808" s="8">
        <v>3</v>
      </c>
      <c r="Z808" s="1"/>
      <c r="AA808" s="14"/>
      <c r="AB808" s="10"/>
    </row>
    <row r="809" spans="2:28" x14ac:dyDescent="0.2">
      <c r="B809" t="s">
        <v>197</v>
      </c>
      <c r="C809" s="10" t="s">
        <v>396</v>
      </c>
      <c r="D809" t="s">
        <v>126</v>
      </c>
      <c r="E809" t="s">
        <v>1438</v>
      </c>
      <c r="F809" s="8">
        <v>18</v>
      </c>
      <c r="G809" t="s">
        <v>303</v>
      </c>
      <c r="H809" t="s">
        <v>232</v>
      </c>
      <c r="I809" t="s">
        <v>456</v>
      </c>
      <c r="J809" t="s">
        <v>54</v>
      </c>
      <c r="K809" s="1" t="s">
        <v>1064</v>
      </c>
      <c r="M809" t="s">
        <v>270</v>
      </c>
      <c r="N809" s="9">
        <v>8.36</v>
      </c>
      <c r="O809" s="9">
        <v>4.1500000000000004</v>
      </c>
      <c r="P809" s="1">
        <v>13</v>
      </c>
      <c r="Q809" s="8">
        <v>17</v>
      </c>
      <c r="R809" t="s">
        <v>252</v>
      </c>
      <c r="S809" t="s">
        <v>68</v>
      </c>
      <c r="T809" t="s">
        <v>288</v>
      </c>
      <c r="U809" s="8">
        <v>1</v>
      </c>
      <c r="V809" s="8">
        <v>3</v>
      </c>
      <c r="W809" t="s">
        <v>197</v>
      </c>
      <c r="X809" s="8">
        <v>1</v>
      </c>
      <c r="Y809" s="8">
        <v>3</v>
      </c>
      <c r="Z809" s="1"/>
      <c r="AA809" s="14"/>
      <c r="AB809" s="10"/>
    </row>
    <row r="810" spans="2:28" x14ac:dyDescent="0.2">
      <c r="B810" t="s">
        <v>603</v>
      </c>
      <c r="C810" s="10" t="s">
        <v>455</v>
      </c>
      <c r="D810" t="s">
        <v>329</v>
      </c>
      <c r="E810" t="s">
        <v>365</v>
      </c>
      <c r="F810" s="8">
        <v>1</v>
      </c>
      <c r="G810" t="s">
        <v>557</v>
      </c>
      <c r="H810" t="s">
        <v>113</v>
      </c>
      <c r="I810" t="s">
        <v>340</v>
      </c>
      <c r="J810" t="s">
        <v>54</v>
      </c>
      <c r="K810" s="1" t="s">
        <v>1064</v>
      </c>
      <c r="M810" t="s">
        <v>270</v>
      </c>
      <c r="N810" s="9">
        <v>7.92</v>
      </c>
      <c r="O810" s="9">
        <v>3.96</v>
      </c>
      <c r="P810" s="1">
        <v>13</v>
      </c>
      <c r="Q810" s="8">
        <v>17</v>
      </c>
      <c r="R810" t="s">
        <v>372</v>
      </c>
      <c r="S810" t="s">
        <v>488</v>
      </c>
      <c r="T810" t="s">
        <v>288</v>
      </c>
      <c r="U810" s="8">
        <v>3</v>
      </c>
      <c r="V810" s="8">
        <v>9</v>
      </c>
      <c r="W810" t="s">
        <v>603</v>
      </c>
      <c r="X810" s="8">
        <v>1</v>
      </c>
      <c r="Y810" s="8">
        <v>3</v>
      </c>
      <c r="Z810" s="1"/>
      <c r="AA810" s="14"/>
      <c r="AB810" s="10"/>
    </row>
    <row r="811" spans="2:28" x14ac:dyDescent="0.2">
      <c r="B811" t="s">
        <v>603</v>
      </c>
      <c r="C811" s="10" t="s">
        <v>36</v>
      </c>
      <c r="D811" t="s">
        <v>329</v>
      </c>
      <c r="E811" t="s">
        <v>148</v>
      </c>
      <c r="F811" s="8">
        <v>35</v>
      </c>
      <c r="G811" t="s">
        <v>557</v>
      </c>
      <c r="H811" t="s">
        <v>113</v>
      </c>
      <c r="I811" t="s">
        <v>340</v>
      </c>
      <c r="J811" t="s">
        <v>54</v>
      </c>
      <c r="K811" s="1" t="s">
        <v>1064</v>
      </c>
      <c r="M811" t="s">
        <v>270</v>
      </c>
      <c r="N811" s="9">
        <v>7.92</v>
      </c>
      <c r="O811" s="9">
        <v>3.96</v>
      </c>
      <c r="P811" s="1">
        <v>13</v>
      </c>
      <c r="Q811" s="8">
        <v>17</v>
      </c>
      <c r="R811" t="s">
        <v>372</v>
      </c>
      <c r="S811" t="s">
        <v>488</v>
      </c>
      <c r="T811" t="s">
        <v>288</v>
      </c>
      <c r="U811" s="8">
        <v>3</v>
      </c>
      <c r="V811" s="8">
        <v>9</v>
      </c>
      <c r="W811" t="s">
        <v>603</v>
      </c>
      <c r="X811" s="8">
        <v>1</v>
      </c>
      <c r="Y811" s="8">
        <v>3</v>
      </c>
      <c r="Z811" s="1"/>
      <c r="AA811" s="14"/>
      <c r="AB811" s="10"/>
    </row>
    <row r="812" spans="2:28" x14ac:dyDescent="0.2">
      <c r="B812" t="s">
        <v>603</v>
      </c>
      <c r="C812" s="10" t="s">
        <v>396</v>
      </c>
      <c r="D812" t="s">
        <v>329</v>
      </c>
      <c r="E812" t="s">
        <v>120</v>
      </c>
      <c r="F812" s="8">
        <v>38</v>
      </c>
      <c r="G812" t="s">
        <v>557</v>
      </c>
      <c r="H812" t="s">
        <v>113</v>
      </c>
      <c r="I812" t="s">
        <v>340</v>
      </c>
      <c r="J812" t="s">
        <v>54</v>
      </c>
      <c r="K812" s="1" t="s">
        <v>1064</v>
      </c>
      <c r="M812" t="s">
        <v>270</v>
      </c>
      <c r="N812" s="9">
        <v>7.92</v>
      </c>
      <c r="O812" s="9">
        <v>3.96</v>
      </c>
      <c r="P812" s="1">
        <v>13</v>
      </c>
      <c r="Q812" s="8">
        <v>17</v>
      </c>
      <c r="R812" t="s">
        <v>372</v>
      </c>
      <c r="S812" t="s">
        <v>488</v>
      </c>
      <c r="T812" t="s">
        <v>288</v>
      </c>
      <c r="U812" s="8">
        <v>3</v>
      </c>
      <c r="V812" s="8">
        <v>9</v>
      </c>
      <c r="W812" t="s">
        <v>603</v>
      </c>
      <c r="X812" s="8">
        <v>1</v>
      </c>
      <c r="Y812" s="8">
        <v>3</v>
      </c>
      <c r="Z812" s="1"/>
      <c r="AA812" s="14"/>
      <c r="AB812" s="10"/>
    </row>
    <row r="813" spans="2:28" x14ac:dyDescent="0.2">
      <c r="B813" t="s">
        <v>603</v>
      </c>
      <c r="C813" s="10" t="s">
        <v>146</v>
      </c>
      <c r="D813" t="s">
        <v>329</v>
      </c>
      <c r="E813" t="s">
        <v>505</v>
      </c>
      <c r="F813" s="8">
        <v>34</v>
      </c>
      <c r="G813" t="s">
        <v>557</v>
      </c>
      <c r="H813" t="s">
        <v>113</v>
      </c>
      <c r="I813" t="s">
        <v>340</v>
      </c>
      <c r="J813" t="s">
        <v>54</v>
      </c>
      <c r="K813" s="1" t="s">
        <v>1064</v>
      </c>
      <c r="M813" t="s">
        <v>270</v>
      </c>
      <c r="N813" s="9">
        <v>7.92</v>
      </c>
      <c r="O813" s="9">
        <v>3.96</v>
      </c>
      <c r="P813" s="1">
        <v>13</v>
      </c>
      <c r="Q813" s="8">
        <v>17</v>
      </c>
      <c r="R813" t="s">
        <v>372</v>
      </c>
      <c r="S813" t="s">
        <v>488</v>
      </c>
      <c r="T813" t="s">
        <v>288</v>
      </c>
      <c r="U813" s="8">
        <v>3</v>
      </c>
      <c r="V813" s="8">
        <v>9</v>
      </c>
      <c r="W813" t="s">
        <v>603</v>
      </c>
      <c r="X813" s="8">
        <v>1</v>
      </c>
      <c r="Y813" s="8">
        <v>3</v>
      </c>
      <c r="Z813" s="1"/>
      <c r="AA813" s="14"/>
      <c r="AB813" s="10"/>
    </row>
    <row r="814" spans="2:28" x14ac:dyDescent="0.2">
      <c r="B814" t="s">
        <v>603</v>
      </c>
      <c r="C814" s="10" t="s">
        <v>66</v>
      </c>
      <c r="D814" t="s">
        <v>329</v>
      </c>
      <c r="E814" t="s">
        <v>365</v>
      </c>
      <c r="F814" s="8">
        <v>1</v>
      </c>
      <c r="G814" t="s">
        <v>557</v>
      </c>
      <c r="H814" t="s">
        <v>578</v>
      </c>
      <c r="I814" t="s">
        <v>340</v>
      </c>
      <c r="J814" t="s">
        <v>54</v>
      </c>
      <c r="K814" s="1" t="s">
        <v>1064</v>
      </c>
      <c r="M814" t="s">
        <v>270</v>
      </c>
      <c r="N814" s="9">
        <v>21</v>
      </c>
      <c r="O814" s="9">
        <v>10.5</v>
      </c>
      <c r="P814" s="1">
        <v>13</v>
      </c>
      <c r="Q814" s="8">
        <v>17</v>
      </c>
      <c r="R814" t="s">
        <v>372</v>
      </c>
      <c r="S814" t="s">
        <v>488</v>
      </c>
      <c r="T814" t="s">
        <v>288</v>
      </c>
      <c r="U814" s="8">
        <v>3</v>
      </c>
      <c r="V814" s="8">
        <v>9</v>
      </c>
      <c r="W814" t="s">
        <v>603</v>
      </c>
      <c r="X814" s="8">
        <v>1</v>
      </c>
      <c r="Y814" s="8">
        <v>3</v>
      </c>
      <c r="Z814" s="1"/>
      <c r="AA814" s="14"/>
      <c r="AB814" s="10"/>
    </row>
    <row r="815" spans="2:28" x14ac:dyDescent="0.2">
      <c r="B815" t="s">
        <v>603</v>
      </c>
      <c r="C815" s="10" t="s">
        <v>327</v>
      </c>
      <c r="D815" t="s">
        <v>329</v>
      </c>
      <c r="E815" t="s">
        <v>505</v>
      </c>
      <c r="F815" s="8">
        <v>34</v>
      </c>
      <c r="G815" t="s">
        <v>557</v>
      </c>
      <c r="H815" t="s">
        <v>578</v>
      </c>
      <c r="I815" t="s">
        <v>340</v>
      </c>
      <c r="J815" t="s">
        <v>54</v>
      </c>
      <c r="K815" s="1" t="s">
        <v>1064</v>
      </c>
      <c r="M815" t="s">
        <v>270</v>
      </c>
      <c r="N815" s="9">
        <v>21</v>
      </c>
      <c r="O815" s="9">
        <v>10.5</v>
      </c>
      <c r="P815" s="1">
        <v>13</v>
      </c>
      <c r="Q815" s="8">
        <v>17</v>
      </c>
      <c r="R815" t="s">
        <v>372</v>
      </c>
      <c r="S815" t="s">
        <v>488</v>
      </c>
      <c r="T815" t="s">
        <v>288</v>
      </c>
      <c r="U815" s="8">
        <v>3</v>
      </c>
      <c r="V815" s="8">
        <v>9</v>
      </c>
      <c r="W815" t="s">
        <v>603</v>
      </c>
      <c r="X815" s="8">
        <v>1</v>
      </c>
      <c r="Y815" s="8">
        <v>3</v>
      </c>
      <c r="Z815" s="1"/>
      <c r="AA815" s="14"/>
      <c r="AB815" s="10"/>
    </row>
    <row r="816" spans="2:28" x14ac:dyDescent="0.2">
      <c r="B816" t="s">
        <v>603</v>
      </c>
      <c r="C816" s="10" t="s">
        <v>345</v>
      </c>
      <c r="D816" t="s">
        <v>329</v>
      </c>
      <c r="E816" t="s">
        <v>365</v>
      </c>
      <c r="F816" s="8">
        <v>1</v>
      </c>
      <c r="G816" t="s">
        <v>557</v>
      </c>
      <c r="H816" t="s">
        <v>394</v>
      </c>
      <c r="I816" t="s">
        <v>39</v>
      </c>
      <c r="J816" t="s">
        <v>54</v>
      </c>
      <c r="K816" s="1" t="s">
        <v>1064</v>
      </c>
      <c r="M816" t="s">
        <v>270</v>
      </c>
      <c r="N816" s="9">
        <v>4.97</v>
      </c>
      <c r="O816" s="9">
        <v>2.48</v>
      </c>
      <c r="P816" s="1">
        <v>13</v>
      </c>
      <c r="Q816" s="8">
        <v>17</v>
      </c>
      <c r="R816" t="s">
        <v>372</v>
      </c>
      <c r="S816" t="s">
        <v>488</v>
      </c>
      <c r="T816" t="s">
        <v>288</v>
      </c>
      <c r="U816" s="8">
        <v>4</v>
      </c>
      <c r="V816" s="8">
        <v>12</v>
      </c>
      <c r="W816" t="s">
        <v>603</v>
      </c>
      <c r="X816" s="8">
        <v>1</v>
      </c>
      <c r="Y816" s="8">
        <v>3</v>
      </c>
      <c r="Z816" s="1"/>
      <c r="AA816" s="14"/>
      <c r="AB816" s="10"/>
    </row>
    <row r="817" spans="2:28" x14ac:dyDescent="0.2">
      <c r="B817" t="s">
        <v>603</v>
      </c>
      <c r="C817" s="10" t="s">
        <v>248</v>
      </c>
      <c r="D817" t="s">
        <v>329</v>
      </c>
      <c r="E817" t="s">
        <v>148</v>
      </c>
      <c r="F817" s="8">
        <v>35</v>
      </c>
      <c r="G817" t="s">
        <v>557</v>
      </c>
      <c r="H817" t="s">
        <v>394</v>
      </c>
      <c r="I817" t="s">
        <v>39</v>
      </c>
      <c r="J817" t="s">
        <v>54</v>
      </c>
      <c r="K817" s="1" t="s">
        <v>1064</v>
      </c>
      <c r="M817" t="s">
        <v>270</v>
      </c>
      <c r="N817" s="9">
        <v>4.97</v>
      </c>
      <c r="O817" s="9">
        <v>2.48</v>
      </c>
      <c r="P817" s="1">
        <v>13</v>
      </c>
      <c r="Q817" s="8">
        <v>17</v>
      </c>
      <c r="R817" t="s">
        <v>372</v>
      </c>
      <c r="S817" t="s">
        <v>488</v>
      </c>
      <c r="T817" t="s">
        <v>288</v>
      </c>
      <c r="U817" s="8">
        <v>4</v>
      </c>
      <c r="V817" s="8">
        <v>12</v>
      </c>
      <c r="W817" t="s">
        <v>603</v>
      </c>
      <c r="X817" s="8">
        <v>1</v>
      </c>
      <c r="Y817" s="8">
        <v>3</v>
      </c>
      <c r="Z817" s="1"/>
      <c r="AA817" s="14"/>
      <c r="AB817" s="10"/>
    </row>
    <row r="818" spans="2:28" x14ac:dyDescent="0.2">
      <c r="B818" t="s">
        <v>603</v>
      </c>
      <c r="C818" s="10" t="s">
        <v>604</v>
      </c>
      <c r="D818" t="s">
        <v>329</v>
      </c>
      <c r="E818" t="s">
        <v>505</v>
      </c>
      <c r="F818" s="8">
        <v>34</v>
      </c>
      <c r="G818" t="s">
        <v>557</v>
      </c>
      <c r="H818" t="s">
        <v>394</v>
      </c>
      <c r="I818" t="s">
        <v>39</v>
      </c>
      <c r="J818" t="s">
        <v>54</v>
      </c>
      <c r="K818" s="1" t="s">
        <v>1064</v>
      </c>
      <c r="M818" t="s">
        <v>270</v>
      </c>
      <c r="N818" s="9">
        <v>4.97</v>
      </c>
      <c r="O818" s="9">
        <v>2.48</v>
      </c>
      <c r="P818" s="1">
        <v>13</v>
      </c>
      <c r="Q818" s="8">
        <v>17</v>
      </c>
      <c r="R818" t="s">
        <v>372</v>
      </c>
      <c r="S818" t="s">
        <v>488</v>
      </c>
      <c r="T818" t="s">
        <v>288</v>
      </c>
      <c r="U818" s="8">
        <v>4</v>
      </c>
      <c r="V818" s="8">
        <v>12</v>
      </c>
      <c r="W818" t="s">
        <v>603</v>
      </c>
      <c r="X818" s="8">
        <v>1</v>
      </c>
      <c r="Y818" s="8">
        <v>3</v>
      </c>
      <c r="Z818" s="1"/>
      <c r="AA818" s="14"/>
      <c r="AB818" s="10"/>
    </row>
    <row r="819" spans="2:28" x14ac:dyDescent="0.2">
      <c r="B819" t="s">
        <v>603</v>
      </c>
      <c r="C819" s="10" t="s">
        <v>305</v>
      </c>
      <c r="D819" t="s">
        <v>329</v>
      </c>
      <c r="E819" t="s">
        <v>120</v>
      </c>
      <c r="F819" s="8">
        <v>38</v>
      </c>
      <c r="G819" t="s">
        <v>557</v>
      </c>
      <c r="H819" t="s">
        <v>394</v>
      </c>
      <c r="I819" t="s">
        <v>39</v>
      </c>
      <c r="J819" t="s">
        <v>54</v>
      </c>
      <c r="K819" s="1" t="s">
        <v>1064</v>
      </c>
      <c r="M819" t="s">
        <v>270</v>
      </c>
      <c r="N819" s="9">
        <v>4.97</v>
      </c>
      <c r="O819" s="9">
        <v>2.48</v>
      </c>
      <c r="P819" s="1">
        <v>13</v>
      </c>
      <c r="Q819" s="8">
        <v>17</v>
      </c>
      <c r="R819" t="s">
        <v>372</v>
      </c>
      <c r="S819" t="s">
        <v>488</v>
      </c>
      <c r="T819" t="s">
        <v>288</v>
      </c>
      <c r="U819" s="8">
        <v>4</v>
      </c>
      <c r="V819" s="8">
        <v>12</v>
      </c>
      <c r="W819" t="s">
        <v>603</v>
      </c>
      <c r="X819" s="8">
        <v>1</v>
      </c>
      <c r="Y819" s="8">
        <v>3</v>
      </c>
      <c r="Z819" s="1"/>
      <c r="AA819" s="14"/>
      <c r="AB819" s="10"/>
    </row>
    <row r="820" spans="2:28" x14ac:dyDescent="0.2">
      <c r="B820" t="s">
        <v>536</v>
      </c>
      <c r="C820" s="10" t="s">
        <v>36</v>
      </c>
      <c r="D820" t="s">
        <v>431</v>
      </c>
      <c r="E820" t="s">
        <v>143</v>
      </c>
      <c r="F820" s="8">
        <v>39</v>
      </c>
      <c r="G820" t="s">
        <v>303</v>
      </c>
      <c r="H820" t="s">
        <v>170</v>
      </c>
      <c r="I820" t="s">
        <v>623</v>
      </c>
      <c r="J820" t="s">
        <v>54</v>
      </c>
      <c r="K820" s="1" t="s">
        <v>1065</v>
      </c>
      <c r="M820" t="s">
        <v>270</v>
      </c>
      <c r="N820" s="9">
        <v>12.35</v>
      </c>
      <c r="O820" s="9">
        <v>12.35</v>
      </c>
      <c r="P820" s="1">
        <v>13</v>
      </c>
      <c r="Q820" s="8">
        <v>17</v>
      </c>
      <c r="R820" t="s">
        <v>372</v>
      </c>
      <c r="S820" t="s">
        <v>488</v>
      </c>
      <c r="T820" t="s">
        <v>288</v>
      </c>
      <c r="U820" s="8">
        <v>2</v>
      </c>
      <c r="V820" s="8">
        <v>6</v>
      </c>
      <c r="W820" t="s">
        <v>536</v>
      </c>
      <c r="X820" s="8">
        <v>1</v>
      </c>
      <c r="Y820" s="8">
        <v>3</v>
      </c>
      <c r="Z820" s="1"/>
      <c r="AA820" s="14"/>
      <c r="AB820" s="10"/>
    </row>
    <row r="821" spans="2:28" x14ac:dyDescent="0.2">
      <c r="B821" t="s">
        <v>536</v>
      </c>
      <c r="C821" s="10" t="s">
        <v>396</v>
      </c>
      <c r="D821" t="s">
        <v>431</v>
      </c>
      <c r="E821" t="s">
        <v>143</v>
      </c>
      <c r="F821" s="8">
        <v>39</v>
      </c>
      <c r="G821" t="s">
        <v>303</v>
      </c>
      <c r="H821" t="s">
        <v>232</v>
      </c>
      <c r="I821" t="s">
        <v>623</v>
      </c>
      <c r="J821" t="s">
        <v>54</v>
      </c>
      <c r="K821" s="1" t="s">
        <v>1065</v>
      </c>
      <c r="M821" t="s">
        <v>270</v>
      </c>
      <c r="N821" s="9">
        <v>17.420000000000002</v>
      </c>
      <c r="O821" s="9">
        <v>17.420000000000002</v>
      </c>
      <c r="P821" s="1">
        <v>13</v>
      </c>
      <c r="Q821" s="8">
        <v>17</v>
      </c>
      <c r="R821" t="s">
        <v>372</v>
      </c>
      <c r="S821" t="s">
        <v>488</v>
      </c>
      <c r="T821" t="s">
        <v>288</v>
      </c>
      <c r="U821" s="8">
        <v>2</v>
      </c>
      <c r="V821" s="8">
        <v>6</v>
      </c>
      <c r="W821" t="s">
        <v>536</v>
      </c>
      <c r="X821" s="8">
        <v>1</v>
      </c>
      <c r="Y821" s="8">
        <v>3</v>
      </c>
      <c r="Z821" s="1"/>
      <c r="AA821" s="14"/>
      <c r="AB821" s="10"/>
    </row>
    <row r="822" spans="2:28" x14ac:dyDescent="0.2">
      <c r="B822" t="s">
        <v>536</v>
      </c>
      <c r="C822" s="10" t="s">
        <v>146</v>
      </c>
      <c r="D822" t="s">
        <v>431</v>
      </c>
      <c r="E822" t="s">
        <v>265</v>
      </c>
      <c r="F822" s="8">
        <v>25</v>
      </c>
      <c r="G822" t="s">
        <v>303</v>
      </c>
      <c r="H822" t="s">
        <v>232</v>
      </c>
      <c r="I822" t="s">
        <v>801</v>
      </c>
      <c r="J822" t="s">
        <v>54</v>
      </c>
      <c r="K822" s="1" t="s">
        <v>1065</v>
      </c>
      <c r="M822" t="s">
        <v>270</v>
      </c>
      <c r="N822" s="9">
        <v>24.38</v>
      </c>
      <c r="O822" s="9">
        <v>24.38</v>
      </c>
      <c r="P822" s="1">
        <v>13</v>
      </c>
      <c r="Q822" s="8">
        <v>17</v>
      </c>
      <c r="R822" t="s">
        <v>372</v>
      </c>
      <c r="S822" t="s">
        <v>488</v>
      </c>
      <c r="T822" t="s">
        <v>288</v>
      </c>
      <c r="U822" s="8">
        <v>2</v>
      </c>
      <c r="V822" s="8">
        <v>6</v>
      </c>
      <c r="W822" t="s">
        <v>536</v>
      </c>
      <c r="X822" s="8">
        <v>1</v>
      </c>
      <c r="Y822" s="8">
        <v>3</v>
      </c>
      <c r="Z822" s="1"/>
      <c r="AA822" s="14"/>
      <c r="AB822" s="10"/>
    </row>
    <row r="823" spans="2:28" x14ac:dyDescent="0.2">
      <c r="B823" t="s">
        <v>1350</v>
      </c>
      <c r="C823" s="10" t="s">
        <v>455</v>
      </c>
      <c r="D823" t="s">
        <v>1351</v>
      </c>
      <c r="E823" t="s">
        <v>1352</v>
      </c>
      <c r="F823" s="8">
        <v>92</v>
      </c>
      <c r="G823" t="s">
        <v>303</v>
      </c>
      <c r="H823" t="s">
        <v>151</v>
      </c>
      <c r="I823" t="s">
        <v>351</v>
      </c>
      <c r="J823" t="s">
        <v>54</v>
      </c>
      <c r="K823" s="1" t="s">
        <v>1066</v>
      </c>
      <c r="M823" t="s">
        <v>270</v>
      </c>
      <c r="N823" s="9">
        <v>54.7</v>
      </c>
      <c r="O823" s="9">
        <v>54.7</v>
      </c>
      <c r="P823" s="1">
        <v>13</v>
      </c>
      <c r="Q823" s="8">
        <v>17</v>
      </c>
      <c r="R823" t="s">
        <v>372</v>
      </c>
      <c r="S823" t="s">
        <v>488</v>
      </c>
      <c r="T823" t="s">
        <v>288</v>
      </c>
      <c r="U823" s="8">
        <v>1</v>
      </c>
      <c r="V823" s="8">
        <v>3</v>
      </c>
      <c r="W823" t="s">
        <v>1350</v>
      </c>
      <c r="X823" s="8">
        <v>1</v>
      </c>
      <c r="Y823" s="8">
        <v>3</v>
      </c>
      <c r="Z823" s="1"/>
      <c r="AA823" s="14"/>
      <c r="AB823" s="10"/>
    </row>
    <row r="824" spans="2:28" x14ac:dyDescent="0.2">
      <c r="B824" t="s">
        <v>856</v>
      </c>
      <c r="C824" s="10" t="s">
        <v>455</v>
      </c>
      <c r="D824" t="s">
        <v>333</v>
      </c>
      <c r="E824" t="s">
        <v>262</v>
      </c>
      <c r="F824" s="8">
        <v>23</v>
      </c>
      <c r="G824" t="s">
        <v>557</v>
      </c>
      <c r="H824" t="s">
        <v>31</v>
      </c>
      <c r="I824" t="s">
        <v>577</v>
      </c>
      <c r="J824" t="s">
        <v>54</v>
      </c>
      <c r="K824" s="1" t="s">
        <v>1066</v>
      </c>
      <c r="L824" t="s">
        <v>315</v>
      </c>
      <c r="M824" t="s">
        <v>270</v>
      </c>
      <c r="N824" s="9">
        <v>53</v>
      </c>
      <c r="O824" s="9">
        <v>53</v>
      </c>
      <c r="P824" s="1">
        <v>13</v>
      </c>
      <c r="Q824" s="8">
        <v>17</v>
      </c>
      <c r="R824" t="s">
        <v>372</v>
      </c>
      <c r="S824" t="s">
        <v>488</v>
      </c>
      <c r="T824" t="s">
        <v>288</v>
      </c>
      <c r="U824" s="8">
        <v>4</v>
      </c>
      <c r="V824" s="8">
        <v>12</v>
      </c>
      <c r="W824" t="s">
        <v>856</v>
      </c>
      <c r="X824" s="8">
        <v>1</v>
      </c>
      <c r="Y824" s="8">
        <v>3</v>
      </c>
      <c r="Z824" s="1"/>
      <c r="AA824" s="14"/>
      <c r="AB824" s="10"/>
    </row>
    <row r="825" spans="2:28" x14ac:dyDescent="0.2">
      <c r="B825" t="s">
        <v>856</v>
      </c>
      <c r="C825" s="10" t="s">
        <v>36</v>
      </c>
      <c r="D825" t="s">
        <v>333</v>
      </c>
      <c r="E825" t="s">
        <v>854</v>
      </c>
      <c r="F825" s="8">
        <v>3</v>
      </c>
      <c r="G825" t="s">
        <v>557</v>
      </c>
      <c r="H825" t="s">
        <v>31</v>
      </c>
      <c r="I825" t="s">
        <v>577</v>
      </c>
      <c r="J825" t="s">
        <v>54</v>
      </c>
      <c r="K825" s="1" t="s">
        <v>1066</v>
      </c>
      <c r="L825" t="s">
        <v>315</v>
      </c>
      <c r="M825" t="s">
        <v>270</v>
      </c>
      <c r="N825" s="9">
        <v>53</v>
      </c>
      <c r="O825" s="9">
        <v>53</v>
      </c>
      <c r="P825" s="1">
        <v>13</v>
      </c>
      <c r="Q825" s="8">
        <v>17</v>
      </c>
      <c r="R825" t="s">
        <v>372</v>
      </c>
      <c r="S825" t="s">
        <v>488</v>
      </c>
      <c r="T825" t="s">
        <v>288</v>
      </c>
      <c r="U825" s="8">
        <v>4</v>
      </c>
      <c r="V825" s="8">
        <v>12</v>
      </c>
      <c r="W825" t="s">
        <v>856</v>
      </c>
      <c r="X825" s="8">
        <v>1</v>
      </c>
      <c r="Y825" s="8">
        <v>3</v>
      </c>
      <c r="Z825" s="1"/>
      <c r="AA825" s="14"/>
      <c r="AB825" s="10"/>
    </row>
    <row r="826" spans="2:28" x14ac:dyDescent="0.2">
      <c r="B826" t="s">
        <v>855</v>
      </c>
      <c r="C826" s="10" t="s">
        <v>455</v>
      </c>
      <c r="D826" t="s">
        <v>857</v>
      </c>
      <c r="E826" t="s">
        <v>858</v>
      </c>
      <c r="F826" s="8">
        <v>67</v>
      </c>
      <c r="G826" t="s">
        <v>303</v>
      </c>
      <c r="H826" t="s">
        <v>113</v>
      </c>
      <c r="I826" t="s">
        <v>533</v>
      </c>
      <c r="J826" t="s">
        <v>54</v>
      </c>
      <c r="K826" s="1" t="s">
        <v>1065</v>
      </c>
      <c r="L826" t="s">
        <v>315</v>
      </c>
      <c r="M826" t="s">
        <v>270</v>
      </c>
      <c r="N826" s="9">
        <v>29.56</v>
      </c>
      <c r="O826" s="9">
        <v>29.56</v>
      </c>
      <c r="P826" s="1">
        <v>13</v>
      </c>
      <c r="Q826" s="8">
        <v>17</v>
      </c>
      <c r="R826" t="s">
        <v>372</v>
      </c>
      <c r="S826" t="s">
        <v>488</v>
      </c>
      <c r="T826" t="s">
        <v>288</v>
      </c>
      <c r="U826" s="8">
        <v>4</v>
      </c>
      <c r="V826" s="8">
        <v>12</v>
      </c>
      <c r="W826" t="s">
        <v>855</v>
      </c>
      <c r="X826" s="8">
        <v>1</v>
      </c>
      <c r="Y826" s="8">
        <v>3</v>
      </c>
      <c r="Z826" s="1"/>
      <c r="AA826" s="14"/>
      <c r="AB826" s="10"/>
    </row>
    <row r="827" spans="2:28" x14ac:dyDescent="0.2">
      <c r="B827" t="s">
        <v>339</v>
      </c>
      <c r="C827" s="10" t="s">
        <v>455</v>
      </c>
      <c r="D827" t="s">
        <v>277</v>
      </c>
      <c r="E827" t="s">
        <v>301</v>
      </c>
      <c r="F827" s="8">
        <v>1</v>
      </c>
      <c r="G827" t="s">
        <v>303</v>
      </c>
      <c r="H827" t="s">
        <v>113</v>
      </c>
      <c r="I827" t="s">
        <v>456</v>
      </c>
      <c r="J827" t="s">
        <v>54</v>
      </c>
      <c r="K827" s="1" t="s">
        <v>1064</v>
      </c>
      <c r="M827" t="s">
        <v>270</v>
      </c>
      <c r="N827" s="9">
        <v>1.7</v>
      </c>
      <c r="O827" s="9">
        <v>1.7</v>
      </c>
      <c r="P827" s="1">
        <v>13</v>
      </c>
      <c r="Q827" s="8">
        <v>17</v>
      </c>
      <c r="R827" t="s">
        <v>372</v>
      </c>
      <c r="S827" t="s">
        <v>488</v>
      </c>
      <c r="T827" t="s">
        <v>288</v>
      </c>
      <c r="U827" s="8">
        <v>2</v>
      </c>
      <c r="V827" s="8">
        <v>6</v>
      </c>
      <c r="W827" t="s">
        <v>339</v>
      </c>
      <c r="X827" s="8">
        <v>1</v>
      </c>
      <c r="Y827" s="8">
        <v>3</v>
      </c>
      <c r="Z827" s="1"/>
      <c r="AA827" s="14"/>
      <c r="AB827" s="10"/>
    </row>
    <row r="828" spans="2:28" x14ac:dyDescent="0.2">
      <c r="B828" t="s">
        <v>339</v>
      </c>
      <c r="C828" s="10" t="s">
        <v>36</v>
      </c>
      <c r="D828" t="s">
        <v>277</v>
      </c>
      <c r="E828" t="s">
        <v>1067</v>
      </c>
      <c r="F828" s="8">
        <v>35</v>
      </c>
      <c r="G828" t="s">
        <v>303</v>
      </c>
      <c r="H828" t="s">
        <v>113</v>
      </c>
      <c r="I828" t="s">
        <v>456</v>
      </c>
      <c r="J828" t="s">
        <v>54</v>
      </c>
      <c r="K828" s="1" t="s">
        <v>1064</v>
      </c>
      <c r="M828" t="s">
        <v>270</v>
      </c>
      <c r="N828" s="9">
        <v>1.7</v>
      </c>
      <c r="O828" s="9">
        <v>1.7</v>
      </c>
      <c r="P828" s="1">
        <v>13</v>
      </c>
      <c r="Q828" s="8">
        <v>17</v>
      </c>
      <c r="R828" t="s">
        <v>372</v>
      </c>
      <c r="S828" t="s">
        <v>488</v>
      </c>
      <c r="T828" t="s">
        <v>288</v>
      </c>
      <c r="U828" s="8">
        <v>2</v>
      </c>
      <c r="V828" s="8">
        <v>6</v>
      </c>
      <c r="W828" t="s">
        <v>339</v>
      </c>
      <c r="X828" s="8">
        <v>1</v>
      </c>
      <c r="Y828" s="8">
        <v>3</v>
      </c>
      <c r="Z828" s="1"/>
      <c r="AA828" s="14"/>
      <c r="AB828" s="10"/>
    </row>
    <row r="829" spans="2:28" x14ac:dyDescent="0.2">
      <c r="B829" t="s">
        <v>339</v>
      </c>
      <c r="C829" s="10" t="s">
        <v>66</v>
      </c>
      <c r="D829" t="s">
        <v>277</v>
      </c>
      <c r="E829" t="s">
        <v>301</v>
      </c>
      <c r="F829" s="8">
        <v>1</v>
      </c>
      <c r="G829" t="s">
        <v>173</v>
      </c>
      <c r="H829" t="s">
        <v>578</v>
      </c>
      <c r="I829" t="s">
        <v>456</v>
      </c>
      <c r="J829" t="s">
        <v>54</v>
      </c>
      <c r="K829" s="1" t="s">
        <v>1064</v>
      </c>
      <c r="M829" t="s">
        <v>270</v>
      </c>
      <c r="N829" s="9">
        <v>2.65</v>
      </c>
      <c r="O829" s="9">
        <v>2.65</v>
      </c>
      <c r="P829" s="1">
        <v>13</v>
      </c>
      <c r="Q829" s="8">
        <v>17</v>
      </c>
      <c r="R829" t="s">
        <v>372</v>
      </c>
      <c r="S829" t="s">
        <v>488</v>
      </c>
      <c r="T829" t="s">
        <v>288</v>
      </c>
      <c r="U829" s="8">
        <v>2</v>
      </c>
      <c r="V829" s="8">
        <v>6</v>
      </c>
      <c r="W829" t="s">
        <v>339</v>
      </c>
      <c r="X829" s="8">
        <v>1</v>
      </c>
      <c r="Y829" s="8">
        <v>3</v>
      </c>
      <c r="Z829" s="1"/>
      <c r="AA829" s="14"/>
      <c r="AB829" s="10"/>
    </row>
    <row r="830" spans="2:28" x14ac:dyDescent="0.2">
      <c r="B830" t="s">
        <v>339</v>
      </c>
      <c r="C830" s="10" t="s">
        <v>327</v>
      </c>
      <c r="D830" t="s">
        <v>277</v>
      </c>
      <c r="E830" t="s">
        <v>1068</v>
      </c>
      <c r="F830" s="8">
        <v>35</v>
      </c>
      <c r="G830" t="s">
        <v>173</v>
      </c>
      <c r="H830" t="s">
        <v>578</v>
      </c>
      <c r="I830" t="s">
        <v>456</v>
      </c>
      <c r="J830" t="s">
        <v>54</v>
      </c>
      <c r="K830" s="1" t="s">
        <v>1064</v>
      </c>
      <c r="M830" t="s">
        <v>270</v>
      </c>
      <c r="N830" s="9">
        <v>2.65</v>
      </c>
      <c r="O830" s="9">
        <v>2.65</v>
      </c>
      <c r="P830" s="1">
        <v>13</v>
      </c>
      <c r="Q830" s="8">
        <v>17</v>
      </c>
      <c r="R830" t="s">
        <v>372</v>
      </c>
      <c r="S830" t="s">
        <v>488</v>
      </c>
      <c r="T830" t="s">
        <v>288</v>
      </c>
      <c r="U830" s="8">
        <v>2</v>
      </c>
      <c r="V830" s="8">
        <v>6</v>
      </c>
      <c r="W830" t="s">
        <v>339</v>
      </c>
      <c r="X830" s="8">
        <v>1</v>
      </c>
      <c r="Y830" s="8">
        <v>3</v>
      </c>
      <c r="Z830" s="1"/>
      <c r="AA830" s="14"/>
      <c r="AB830" s="10"/>
    </row>
    <row r="831" spans="2:28" x14ac:dyDescent="0.2">
      <c r="B831" t="s">
        <v>339</v>
      </c>
      <c r="C831" s="10" t="s">
        <v>546</v>
      </c>
      <c r="D831" t="s">
        <v>277</v>
      </c>
      <c r="E831" t="s">
        <v>859</v>
      </c>
      <c r="F831" s="8">
        <v>35</v>
      </c>
      <c r="G831" t="s">
        <v>303</v>
      </c>
      <c r="H831" t="s">
        <v>113</v>
      </c>
      <c r="I831" t="s">
        <v>462</v>
      </c>
      <c r="J831" t="s">
        <v>54</v>
      </c>
      <c r="K831" s="1" t="s">
        <v>1064</v>
      </c>
      <c r="M831" t="s">
        <v>270</v>
      </c>
      <c r="N831" s="9">
        <v>0.85</v>
      </c>
      <c r="O831" s="9">
        <v>0.85</v>
      </c>
      <c r="P831" s="1">
        <v>13</v>
      </c>
      <c r="Q831" s="8">
        <v>17</v>
      </c>
      <c r="R831" t="s">
        <v>372</v>
      </c>
      <c r="S831" t="s">
        <v>488</v>
      </c>
      <c r="T831" t="s">
        <v>288</v>
      </c>
      <c r="U831" s="8">
        <v>3</v>
      </c>
      <c r="V831" s="8">
        <v>9</v>
      </c>
      <c r="W831" t="s">
        <v>339</v>
      </c>
      <c r="X831" s="8">
        <v>1</v>
      </c>
      <c r="Y831" s="8">
        <v>3</v>
      </c>
      <c r="Z831" s="1"/>
      <c r="AA831" s="14"/>
      <c r="AB831" s="10"/>
    </row>
    <row r="832" spans="2:28" x14ac:dyDescent="0.2">
      <c r="B832" t="s">
        <v>339</v>
      </c>
      <c r="C832" s="10" t="s">
        <v>130</v>
      </c>
      <c r="D832" t="s">
        <v>277</v>
      </c>
      <c r="E832" t="s">
        <v>1270</v>
      </c>
      <c r="F832" s="8">
        <v>23</v>
      </c>
      <c r="G832" t="s">
        <v>563</v>
      </c>
      <c r="H832" t="s">
        <v>517</v>
      </c>
      <c r="I832" t="s">
        <v>302</v>
      </c>
      <c r="J832" t="s">
        <v>54</v>
      </c>
      <c r="K832" s="1" t="s">
        <v>1064</v>
      </c>
      <c r="M832" t="s">
        <v>270</v>
      </c>
      <c r="N832" s="9">
        <v>5.3</v>
      </c>
      <c r="O832" s="9">
        <v>5.3</v>
      </c>
      <c r="P832" s="1">
        <v>13</v>
      </c>
      <c r="Q832" s="8">
        <v>17</v>
      </c>
      <c r="R832" t="s">
        <v>372</v>
      </c>
      <c r="S832" t="s">
        <v>488</v>
      </c>
      <c r="T832" t="s">
        <v>288</v>
      </c>
      <c r="U832" s="8">
        <v>1</v>
      </c>
      <c r="V832" s="8">
        <v>3</v>
      </c>
      <c r="W832" t="s">
        <v>339</v>
      </c>
      <c r="X832" s="8">
        <v>1</v>
      </c>
      <c r="Y832" s="8">
        <v>3</v>
      </c>
      <c r="Z832" s="1"/>
      <c r="AA832" s="14"/>
      <c r="AB832" s="10"/>
    </row>
    <row r="833" spans="2:28" x14ac:dyDescent="0.2">
      <c r="B833" t="s">
        <v>860</v>
      </c>
      <c r="C833" s="10" t="s">
        <v>455</v>
      </c>
      <c r="D833" t="s">
        <v>861</v>
      </c>
      <c r="E833" t="s">
        <v>862</v>
      </c>
      <c r="F833" s="8">
        <v>38</v>
      </c>
      <c r="G833" t="s">
        <v>303</v>
      </c>
      <c r="H833" t="s">
        <v>551</v>
      </c>
      <c r="I833" t="s">
        <v>462</v>
      </c>
      <c r="J833" t="s">
        <v>54</v>
      </c>
      <c r="K833" s="1" t="s">
        <v>1064</v>
      </c>
      <c r="M833" t="s">
        <v>270</v>
      </c>
      <c r="N833" s="9">
        <v>2.6</v>
      </c>
      <c r="O833" s="9">
        <v>1.3</v>
      </c>
      <c r="P833" s="1">
        <v>13</v>
      </c>
      <c r="Q833" s="8">
        <v>17</v>
      </c>
      <c r="R833" t="s">
        <v>372</v>
      </c>
      <c r="S833" t="s">
        <v>488</v>
      </c>
      <c r="T833" t="s">
        <v>288</v>
      </c>
      <c r="U833" s="8">
        <v>3</v>
      </c>
      <c r="V833" s="8">
        <v>9</v>
      </c>
      <c r="W833" t="s">
        <v>860</v>
      </c>
      <c r="X833" s="8">
        <v>1</v>
      </c>
      <c r="Y833" s="8">
        <v>3</v>
      </c>
      <c r="Z833" s="1"/>
      <c r="AA833" s="14"/>
      <c r="AB833" s="10"/>
    </row>
    <row r="834" spans="2:28" x14ac:dyDescent="0.2">
      <c r="B834" t="s">
        <v>860</v>
      </c>
      <c r="C834" s="10" t="s">
        <v>146</v>
      </c>
      <c r="D834" t="s">
        <v>861</v>
      </c>
      <c r="E834" t="s">
        <v>863</v>
      </c>
      <c r="F834" s="8">
        <v>72</v>
      </c>
      <c r="G834" t="s">
        <v>303</v>
      </c>
      <c r="H834" t="s">
        <v>551</v>
      </c>
      <c r="I834" t="s">
        <v>351</v>
      </c>
      <c r="J834" t="s">
        <v>54</v>
      </c>
      <c r="K834" s="1" t="s">
        <v>1064</v>
      </c>
      <c r="M834" t="s">
        <v>270</v>
      </c>
      <c r="N834" s="9">
        <v>7.8</v>
      </c>
      <c r="O834" s="9">
        <v>3.9</v>
      </c>
      <c r="P834" s="1">
        <v>13</v>
      </c>
      <c r="Q834" s="8">
        <v>17</v>
      </c>
      <c r="R834" t="s">
        <v>372</v>
      </c>
      <c r="S834" t="s">
        <v>488</v>
      </c>
      <c r="T834" t="s">
        <v>288</v>
      </c>
      <c r="U834" s="8">
        <v>1</v>
      </c>
      <c r="V834" s="8">
        <v>3</v>
      </c>
      <c r="W834" t="s">
        <v>860</v>
      </c>
      <c r="X834" s="8">
        <v>1</v>
      </c>
      <c r="Y834" s="8">
        <v>3</v>
      </c>
      <c r="Z834" s="1"/>
      <c r="AA834" s="14"/>
      <c r="AB834" s="10"/>
    </row>
    <row r="835" spans="2:28" x14ac:dyDescent="0.2">
      <c r="B835" t="s">
        <v>860</v>
      </c>
      <c r="C835" s="10" t="s">
        <v>436</v>
      </c>
      <c r="D835" t="s">
        <v>861</v>
      </c>
      <c r="E835" t="s">
        <v>862</v>
      </c>
      <c r="F835" s="8">
        <v>38</v>
      </c>
      <c r="G835" t="s">
        <v>303</v>
      </c>
      <c r="H835" t="s">
        <v>551</v>
      </c>
      <c r="I835" t="s">
        <v>351</v>
      </c>
      <c r="J835" t="s">
        <v>54</v>
      </c>
      <c r="K835" s="1" t="s">
        <v>1064</v>
      </c>
      <c r="M835" t="s">
        <v>270</v>
      </c>
      <c r="N835" s="9">
        <v>7.8</v>
      </c>
      <c r="O835" s="9">
        <v>3.9</v>
      </c>
      <c r="P835" s="1">
        <v>13</v>
      </c>
      <c r="Q835" s="8">
        <v>17</v>
      </c>
      <c r="R835" t="s">
        <v>372</v>
      </c>
      <c r="S835" t="s">
        <v>488</v>
      </c>
      <c r="T835" t="s">
        <v>288</v>
      </c>
      <c r="U835" s="8">
        <v>1</v>
      </c>
      <c r="V835" s="8">
        <v>3</v>
      </c>
      <c r="W835" t="s">
        <v>860</v>
      </c>
      <c r="X835" s="8">
        <v>1</v>
      </c>
      <c r="Y835" s="8">
        <v>3</v>
      </c>
      <c r="Z835" s="1"/>
      <c r="AA835" s="14"/>
      <c r="AB835" s="10"/>
    </row>
    <row r="836" spans="2:28" x14ac:dyDescent="0.2">
      <c r="B836" t="s">
        <v>860</v>
      </c>
      <c r="C836" s="10" t="s">
        <v>327</v>
      </c>
      <c r="D836" t="s">
        <v>861</v>
      </c>
      <c r="E836" t="s">
        <v>862</v>
      </c>
      <c r="F836" s="8">
        <v>38</v>
      </c>
      <c r="G836" t="s">
        <v>303</v>
      </c>
      <c r="H836" t="s">
        <v>739</v>
      </c>
      <c r="I836" t="s">
        <v>462</v>
      </c>
      <c r="J836" t="s">
        <v>54</v>
      </c>
      <c r="K836" s="1" t="s">
        <v>1064</v>
      </c>
      <c r="M836" t="s">
        <v>270</v>
      </c>
      <c r="N836" s="9">
        <v>2.3199999999999998</v>
      </c>
      <c r="O836" s="9">
        <v>1.1599999999999999</v>
      </c>
      <c r="P836" s="1">
        <v>13</v>
      </c>
      <c r="Q836" s="8">
        <v>17</v>
      </c>
      <c r="R836" t="s">
        <v>372</v>
      </c>
      <c r="S836" t="s">
        <v>488</v>
      </c>
      <c r="T836" t="s">
        <v>288</v>
      </c>
      <c r="U836" s="8">
        <v>3</v>
      </c>
      <c r="V836" s="8">
        <v>9</v>
      </c>
      <c r="W836" t="s">
        <v>860</v>
      </c>
      <c r="X836" s="8">
        <v>1</v>
      </c>
      <c r="Y836" s="8">
        <v>3</v>
      </c>
      <c r="Z836" s="1"/>
      <c r="AA836" s="14"/>
      <c r="AB836" s="10"/>
    </row>
    <row r="837" spans="2:28" x14ac:dyDescent="0.2">
      <c r="B837" t="s">
        <v>860</v>
      </c>
      <c r="C837" s="10" t="s">
        <v>248</v>
      </c>
      <c r="D837" t="s">
        <v>861</v>
      </c>
      <c r="E837" t="s">
        <v>863</v>
      </c>
      <c r="F837" s="8">
        <v>72</v>
      </c>
      <c r="G837" t="s">
        <v>303</v>
      </c>
      <c r="H837" t="s">
        <v>739</v>
      </c>
      <c r="I837" t="s">
        <v>351</v>
      </c>
      <c r="J837" t="s">
        <v>54</v>
      </c>
      <c r="K837" s="1" t="s">
        <v>1064</v>
      </c>
      <c r="M837" t="s">
        <v>270</v>
      </c>
      <c r="N837" s="9">
        <v>6.96</v>
      </c>
      <c r="O837" s="9">
        <v>3.48</v>
      </c>
      <c r="P837" s="1">
        <v>13</v>
      </c>
      <c r="Q837" s="8">
        <v>17</v>
      </c>
      <c r="R837" t="s">
        <v>372</v>
      </c>
      <c r="S837" t="s">
        <v>488</v>
      </c>
      <c r="T837" t="s">
        <v>288</v>
      </c>
      <c r="U837" s="8">
        <v>1</v>
      </c>
      <c r="V837" s="8">
        <v>3</v>
      </c>
      <c r="W837" t="s">
        <v>860</v>
      </c>
      <c r="X837" s="8">
        <v>1</v>
      </c>
      <c r="Y837" s="8">
        <v>3</v>
      </c>
      <c r="Z837" s="1"/>
      <c r="AA837" s="14"/>
      <c r="AB837" s="10"/>
    </row>
    <row r="838" spans="2:28" x14ac:dyDescent="0.2">
      <c r="B838" t="s">
        <v>860</v>
      </c>
      <c r="C838" s="10" t="s">
        <v>604</v>
      </c>
      <c r="D838" t="s">
        <v>861</v>
      </c>
      <c r="E838" t="s">
        <v>862</v>
      </c>
      <c r="F838" s="8">
        <v>38</v>
      </c>
      <c r="G838" t="s">
        <v>303</v>
      </c>
      <c r="H838" t="s">
        <v>739</v>
      </c>
      <c r="I838" t="s">
        <v>351</v>
      </c>
      <c r="J838" t="s">
        <v>54</v>
      </c>
      <c r="K838" s="1" t="s">
        <v>1064</v>
      </c>
      <c r="M838" t="s">
        <v>270</v>
      </c>
      <c r="N838" s="9">
        <v>6.96</v>
      </c>
      <c r="O838" s="9">
        <v>3.48</v>
      </c>
      <c r="P838" s="1">
        <v>13</v>
      </c>
      <c r="Q838" s="8">
        <v>17</v>
      </c>
      <c r="R838" t="s">
        <v>372</v>
      </c>
      <c r="S838" t="s">
        <v>488</v>
      </c>
      <c r="T838" t="s">
        <v>288</v>
      </c>
      <c r="U838" s="8">
        <v>1</v>
      </c>
      <c r="V838" s="8">
        <v>3</v>
      </c>
      <c r="W838" t="s">
        <v>860</v>
      </c>
      <c r="X838" s="8">
        <v>1</v>
      </c>
      <c r="Y838" s="8">
        <v>3</v>
      </c>
      <c r="Z838" s="1"/>
      <c r="AA838" s="14"/>
      <c r="AB838" s="10"/>
    </row>
    <row r="839" spans="2:28" x14ac:dyDescent="0.2">
      <c r="B839" t="s">
        <v>70</v>
      </c>
      <c r="C839" s="10" t="s">
        <v>441</v>
      </c>
      <c r="D839" t="s">
        <v>79</v>
      </c>
      <c r="E839" t="s">
        <v>79</v>
      </c>
      <c r="F839" s="8">
        <v>35</v>
      </c>
      <c r="G839" t="s">
        <v>303</v>
      </c>
      <c r="H839" t="s">
        <v>232</v>
      </c>
      <c r="I839" t="s">
        <v>58</v>
      </c>
      <c r="J839" t="s">
        <v>54</v>
      </c>
      <c r="K839" s="1" t="s">
        <v>1064</v>
      </c>
      <c r="M839" t="s">
        <v>270</v>
      </c>
      <c r="N839" s="9">
        <v>1.88</v>
      </c>
      <c r="O839" s="9">
        <v>1.88</v>
      </c>
      <c r="P839" s="1">
        <v>13</v>
      </c>
      <c r="Q839" s="8">
        <v>17</v>
      </c>
      <c r="R839" t="s">
        <v>372</v>
      </c>
      <c r="S839" t="s">
        <v>488</v>
      </c>
      <c r="T839" t="s">
        <v>530</v>
      </c>
      <c r="U839" s="8">
        <v>1</v>
      </c>
      <c r="V839" s="8">
        <v>3</v>
      </c>
      <c r="W839" t="s">
        <v>70</v>
      </c>
      <c r="X839" s="8">
        <v>1</v>
      </c>
      <c r="Y839" s="8">
        <v>3</v>
      </c>
      <c r="Z839" s="1"/>
      <c r="AA839" s="14"/>
      <c r="AB839" s="10"/>
    </row>
    <row r="840" spans="2:28" x14ac:dyDescent="0.2">
      <c r="B840" t="s">
        <v>70</v>
      </c>
      <c r="C840" s="10" t="s">
        <v>66</v>
      </c>
      <c r="D840" t="s">
        <v>79</v>
      </c>
      <c r="E840" t="s">
        <v>864</v>
      </c>
      <c r="F840" s="8">
        <v>38</v>
      </c>
      <c r="G840" t="s">
        <v>303</v>
      </c>
      <c r="H840" t="s">
        <v>232</v>
      </c>
      <c r="I840" t="s">
        <v>58</v>
      </c>
      <c r="J840" t="s">
        <v>54</v>
      </c>
      <c r="K840" s="1" t="s">
        <v>1064</v>
      </c>
      <c r="M840" t="s">
        <v>270</v>
      </c>
      <c r="N840" s="27">
        <v>2.5499999999999998</v>
      </c>
      <c r="O840" s="27">
        <v>2.5499999999999998</v>
      </c>
      <c r="P840" s="1">
        <v>13</v>
      </c>
      <c r="Q840" s="8">
        <v>17</v>
      </c>
      <c r="R840" t="s">
        <v>372</v>
      </c>
      <c r="S840" t="s">
        <v>488</v>
      </c>
      <c r="T840" t="s">
        <v>530</v>
      </c>
      <c r="U840" s="8">
        <v>1</v>
      </c>
      <c r="V840" s="8">
        <v>3</v>
      </c>
      <c r="W840" t="s">
        <v>70</v>
      </c>
      <c r="X840" s="8">
        <v>1</v>
      </c>
      <c r="Y840" s="8">
        <v>3</v>
      </c>
      <c r="Z840" s="1"/>
      <c r="AA840" s="14"/>
      <c r="AB840" s="10"/>
    </row>
    <row r="841" spans="2:28" x14ac:dyDescent="0.2">
      <c r="B841" t="s">
        <v>70</v>
      </c>
      <c r="C841" s="10" t="s">
        <v>46</v>
      </c>
      <c r="D841" t="s">
        <v>79</v>
      </c>
      <c r="E841" t="s">
        <v>425</v>
      </c>
      <c r="F841" s="8">
        <v>7</v>
      </c>
      <c r="G841" t="s">
        <v>303</v>
      </c>
      <c r="H841" t="s">
        <v>232</v>
      </c>
      <c r="I841" t="s">
        <v>58</v>
      </c>
      <c r="J841" t="s">
        <v>54</v>
      </c>
      <c r="K841" s="1" t="s">
        <v>1064</v>
      </c>
      <c r="M841" t="s">
        <v>270</v>
      </c>
      <c r="N841" s="9">
        <v>2.5</v>
      </c>
      <c r="O841" s="9">
        <v>1.88</v>
      </c>
      <c r="P841" s="1">
        <v>13</v>
      </c>
      <c r="Q841" s="8">
        <v>17</v>
      </c>
      <c r="R841" t="s">
        <v>372</v>
      </c>
      <c r="S841" t="s">
        <v>488</v>
      </c>
      <c r="T841" t="s">
        <v>530</v>
      </c>
      <c r="U841" s="8">
        <v>1</v>
      </c>
      <c r="V841" s="8">
        <v>3</v>
      </c>
      <c r="W841" t="s">
        <v>70</v>
      </c>
      <c r="X841" s="8">
        <v>1</v>
      </c>
      <c r="Y841" s="8">
        <v>3</v>
      </c>
      <c r="Z841" s="1"/>
      <c r="AA841" s="14"/>
      <c r="AB841" s="10"/>
    </row>
    <row r="842" spans="2:28" x14ac:dyDescent="0.2">
      <c r="B842" t="s">
        <v>70</v>
      </c>
      <c r="C842" s="10" t="s">
        <v>248</v>
      </c>
      <c r="D842" t="s">
        <v>79</v>
      </c>
      <c r="E842" t="s">
        <v>864</v>
      </c>
      <c r="F842" s="8">
        <v>38</v>
      </c>
      <c r="G842" t="s">
        <v>303</v>
      </c>
      <c r="H842" t="s">
        <v>190</v>
      </c>
      <c r="I842" t="s">
        <v>58</v>
      </c>
      <c r="J842" t="s">
        <v>54</v>
      </c>
      <c r="K842" s="1" t="s">
        <v>1064</v>
      </c>
      <c r="M842" t="s">
        <v>270</v>
      </c>
      <c r="N842" s="9">
        <v>4.2</v>
      </c>
      <c r="O842" s="9">
        <v>4.2</v>
      </c>
      <c r="P842" s="1">
        <v>13</v>
      </c>
      <c r="Q842" s="8">
        <v>17</v>
      </c>
      <c r="R842" t="s">
        <v>372</v>
      </c>
      <c r="S842" t="s">
        <v>488</v>
      </c>
      <c r="T842" t="s">
        <v>530</v>
      </c>
      <c r="U842" s="8">
        <v>1</v>
      </c>
      <c r="V842" s="8">
        <v>3</v>
      </c>
      <c r="W842" t="s">
        <v>70</v>
      </c>
      <c r="X842" s="8">
        <v>1</v>
      </c>
      <c r="Y842" s="8">
        <v>3</v>
      </c>
      <c r="Z842" s="1"/>
      <c r="AA842" s="14"/>
      <c r="AB842" s="10"/>
    </row>
    <row r="843" spans="2:28" x14ac:dyDescent="0.2">
      <c r="B843" t="s">
        <v>70</v>
      </c>
      <c r="C843" s="10" t="s">
        <v>604</v>
      </c>
      <c r="D843" t="s">
        <v>79</v>
      </c>
      <c r="E843" t="s">
        <v>425</v>
      </c>
      <c r="F843" s="8">
        <v>7</v>
      </c>
      <c r="G843" t="s">
        <v>303</v>
      </c>
      <c r="H843" t="s">
        <v>190</v>
      </c>
      <c r="I843" t="s">
        <v>58</v>
      </c>
      <c r="J843" t="s">
        <v>54</v>
      </c>
      <c r="K843" s="1" t="s">
        <v>1064</v>
      </c>
      <c r="M843" t="s">
        <v>270</v>
      </c>
      <c r="N843" s="9">
        <v>4.2</v>
      </c>
      <c r="O843" s="9">
        <v>4.2</v>
      </c>
      <c r="P843" s="1">
        <v>13</v>
      </c>
      <c r="Q843" s="8">
        <v>17</v>
      </c>
      <c r="R843" t="s">
        <v>372</v>
      </c>
      <c r="S843" t="s">
        <v>488</v>
      </c>
      <c r="T843" t="s">
        <v>530</v>
      </c>
      <c r="U843" s="8">
        <v>1</v>
      </c>
      <c r="V843" s="8">
        <v>3</v>
      </c>
      <c r="W843" t="s">
        <v>70</v>
      </c>
      <c r="X843" s="8">
        <v>1</v>
      </c>
      <c r="Y843" s="8">
        <v>3</v>
      </c>
      <c r="Z843" s="1"/>
      <c r="AA843" s="14"/>
      <c r="AB843" s="10"/>
    </row>
    <row r="844" spans="2:28" x14ac:dyDescent="0.2">
      <c r="B844" t="s">
        <v>70</v>
      </c>
      <c r="C844" s="10" t="s">
        <v>188</v>
      </c>
      <c r="D844" t="s">
        <v>79</v>
      </c>
      <c r="E844" t="s">
        <v>865</v>
      </c>
      <c r="F844" s="8">
        <v>72</v>
      </c>
      <c r="G844" t="s">
        <v>303</v>
      </c>
      <c r="H844" t="s">
        <v>232</v>
      </c>
      <c r="I844" t="s">
        <v>58</v>
      </c>
      <c r="J844" t="s">
        <v>54</v>
      </c>
      <c r="K844" s="1" t="s">
        <v>1064</v>
      </c>
      <c r="M844" t="s">
        <v>270</v>
      </c>
      <c r="N844" s="9">
        <v>1.88</v>
      </c>
      <c r="O844" s="9">
        <v>1.88</v>
      </c>
      <c r="P844" s="1">
        <v>13</v>
      </c>
      <c r="Q844" s="8">
        <v>17</v>
      </c>
      <c r="R844" t="s">
        <v>372</v>
      </c>
      <c r="S844" t="s">
        <v>488</v>
      </c>
      <c r="T844" t="s">
        <v>530</v>
      </c>
      <c r="U844" s="8">
        <v>1</v>
      </c>
      <c r="V844" s="8">
        <v>3</v>
      </c>
      <c r="W844" t="s">
        <v>70</v>
      </c>
      <c r="X844" s="8">
        <v>1</v>
      </c>
      <c r="Y844" s="8">
        <v>3</v>
      </c>
      <c r="Z844" s="1"/>
      <c r="AA844" s="14"/>
      <c r="AB844" s="10"/>
    </row>
    <row r="845" spans="2:28" x14ac:dyDescent="0.2">
      <c r="B845" t="s">
        <v>70</v>
      </c>
      <c r="C845" s="10" t="s">
        <v>483</v>
      </c>
      <c r="D845" t="s">
        <v>79</v>
      </c>
      <c r="E845" t="s">
        <v>865</v>
      </c>
      <c r="F845" s="8">
        <v>72</v>
      </c>
      <c r="G845" t="s">
        <v>303</v>
      </c>
      <c r="H845" t="s">
        <v>190</v>
      </c>
      <c r="I845" t="s">
        <v>58</v>
      </c>
      <c r="J845" t="s">
        <v>54</v>
      </c>
      <c r="K845" s="1" t="s">
        <v>1064</v>
      </c>
      <c r="M845" t="s">
        <v>270</v>
      </c>
      <c r="N845" s="9">
        <v>4.2</v>
      </c>
      <c r="O845" s="9">
        <v>4.2</v>
      </c>
      <c r="P845" s="1">
        <v>13</v>
      </c>
      <c r="Q845" s="8">
        <v>17</v>
      </c>
      <c r="R845" t="s">
        <v>372</v>
      </c>
      <c r="S845" t="s">
        <v>488</v>
      </c>
      <c r="T845" t="s">
        <v>530</v>
      </c>
      <c r="U845" s="8">
        <v>1</v>
      </c>
      <c r="V845" s="8">
        <v>3</v>
      </c>
      <c r="W845" t="s">
        <v>70</v>
      </c>
      <c r="X845" s="8">
        <v>1</v>
      </c>
      <c r="Y845" s="8">
        <v>3</v>
      </c>
      <c r="Z845" s="1"/>
      <c r="AA845" s="14"/>
      <c r="AB845" s="10"/>
    </row>
    <row r="846" spans="2:28" x14ac:dyDescent="0.2">
      <c r="B846" t="s">
        <v>70</v>
      </c>
      <c r="C846" s="10" t="s">
        <v>201</v>
      </c>
      <c r="D846" t="s">
        <v>79</v>
      </c>
      <c r="E846" t="s">
        <v>1269</v>
      </c>
      <c r="F846" s="8">
        <v>35</v>
      </c>
      <c r="G846" t="s">
        <v>368</v>
      </c>
      <c r="H846" t="s">
        <v>178</v>
      </c>
      <c r="I846" t="s">
        <v>240</v>
      </c>
      <c r="J846" t="s">
        <v>54</v>
      </c>
      <c r="K846" s="1" t="s">
        <v>1064</v>
      </c>
      <c r="M846" t="s">
        <v>270</v>
      </c>
      <c r="N846" s="9">
        <v>2.75</v>
      </c>
      <c r="O846" s="9">
        <v>2.75</v>
      </c>
      <c r="P846" s="1">
        <v>13</v>
      </c>
      <c r="Q846" s="8">
        <v>17</v>
      </c>
      <c r="R846" t="s">
        <v>372</v>
      </c>
      <c r="S846" t="s">
        <v>488</v>
      </c>
      <c r="T846" t="s">
        <v>288</v>
      </c>
      <c r="U846" s="8">
        <v>1</v>
      </c>
      <c r="V846" s="8">
        <v>3</v>
      </c>
      <c r="W846" t="s">
        <v>70</v>
      </c>
      <c r="X846" s="8">
        <v>1</v>
      </c>
      <c r="Y846" s="8">
        <v>3</v>
      </c>
      <c r="Z846" s="1"/>
      <c r="AA846" s="14"/>
      <c r="AB846" s="10"/>
    </row>
    <row r="847" spans="2:28" x14ac:dyDescent="0.2">
      <c r="B847" t="s">
        <v>70</v>
      </c>
      <c r="C847" s="10" t="s">
        <v>502</v>
      </c>
      <c r="D847" t="s">
        <v>79</v>
      </c>
      <c r="E847" t="s">
        <v>1381</v>
      </c>
      <c r="F847" s="8">
        <v>3</v>
      </c>
      <c r="G847" t="s">
        <v>368</v>
      </c>
      <c r="H847" t="s">
        <v>178</v>
      </c>
      <c r="I847" t="s">
        <v>240</v>
      </c>
      <c r="J847" t="s">
        <v>54</v>
      </c>
      <c r="K847" s="1" t="s">
        <v>1064</v>
      </c>
      <c r="M847" t="s">
        <v>270</v>
      </c>
      <c r="N847" s="9">
        <v>2.75</v>
      </c>
      <c r="O847" s="9">
        <v>2.75</v>
      </c>
      <c r="P847" s="1">
        <v>13</v>
      </c>
      <c r="Q847" s="8">
        <v>17</v>
      </c>
      <c r="R847" t="s">
        <v>372</v>
      </c>
      <c r="S847" t="s">
        <v>488</v>
      </c>
      <c r="T847" t="s">
        <v>288</v>
      </c>
      <c r="U847" s="8">
        <v>1</v>
      </c>
      <c r="V847" s="8">
        <v>3</v>
      </c>
      <c r="W847" t="s">
        <v>70</v>
      </c>
      <c r="X847" s="8">
        <v>1</v>
      </c>
      <c r="Y847" s="8">
        <v>3</v>
      </c>
      <c r="Z847" s="1"/>
      <c r="AA847" s="14"/>
      <c r="AB847" s="10"/>
    </row>
    <row r="848" spans="2:28" x14ac:dyDescent="0.2">
      <c r="B848" t="s">
        <v>128</v>
      </c>
      <c r="C848" s="10" t="s">
        <v>455</v>
      </c>
      <c r="D848" t="s">
        <v>428</v>
      </c>
      <c r="E848" t="s">
        <v>389</v>
      </c>
      <c r="F848" s="8">
        <v>1</v>
      </c>
      <c r="G848" t="s">
        <v>557</v>
      </c>
      <c r="H848" t="s">
        <v>113</v>
      </c>
      <c r="I848" t="s">
        <v>373</v>
      </c>
      <c r="J848" t="s">
        <v>54</v>
      </c>
      <c r="K848" s="1" t="s">
        <v>1064</v>
      </c>
      <c r="M848" t="s">
        <v>270</v>
      </c>
      <c r="N848" s="9">
        <v>2.2000000000000002</v>
      </c>
      <c r="O848" s="9">
        <v>2.2000000000000002</v>
      </c>
      <c r="P848" s="1">
        <v>13</v>
      </c>
      <c r="Q848" s="8">
        <v>17</v>
      </c>
      <c r="R848" t="s">
        <v>372</v>
      </c>
      <c r="S848" t="s">
        <v>488</v>
      </c>
      <c r="T848" t="s">
        <v>288</v>
      </c>
      <c r="U848" s="8">
        <v>2</v>
      </c>
      <c r="V848" s="8">
        <v>6</v>
      </c>
      <c r="W848" t="s">
        <v>128</v>
      </c>
      <c r="X848" s="8">
        <v>1</v>
      </c>
      <c r="Y848" s="8">
        <v>3</v>
      </c>
      <c r="Z848" s="1"/>
      <c r="AA848" s="14"/>
      <c r="AB848" s="10"/>
    </row>
    <row r="849" spans="2:28" x14ac:dyDescent="0.2">
      <c r="B849" t="s">
        <v>128</v>
      </c>
      <c r="C849" s="10" t="s">
        <v>36</v>
      </c>
      <c r="D849" t="s">
        <v>428</v>
      </c>
      <c r="E849" t="s">
        <v>346</v>
      </c>
      <c r="F849" s="8">
        <v>5</v>
      </c>
      <c r="G849" t="s">
        <v>557</v>
      </c>
      <c r="H849" t="s">
        <v>113</v>
      </c>
      <c r="I849" t="s">
        <v>1495</v>
      </c>
      <c r="J849" t="s">
        <v>54</v>
      </c>
      <c r="K849" s="1" t="s">
        <v>1064</v>
      </c>
      <c r="M849" t="s">
        <v>270</v>
      </c>
      <c r="N849" s="9">
        <v>2.75</v>
      </c>
      <c r="O849" s="9">
        <v>2.75</v>
      </c>
      <c r="P849" s="1">
        <v>13</v>
      </c>
      <c r="Q849" s="8">
        <v>17</v>
      </c>
      <c r="R849" t="s">
        <v>372</v>
      </c>
      <c r="S849" t="s">
        <v>488</v>
      </c>
      <c r="T849" t="s">
        <v>288</v>
      </c>
      <c r="U849" s="8">
        <v>2</v>
      </c>
      <c r="V849" s="8">
        <v>6</v>
      </c>
      <c r="W849" t="s">
        <v>128</v>
      </c>
      <c r="X849" s="8">
        <v>1</v>
      </c>
      <c r="Y849" s="8">
        <v>3</v>
      </c>
      <c r="Z849" s="1"/>
      <c r="AA849" s="14"/>
      <c r="AB849" s="10"/>
    </row>
    <row r="850" spans="2:28" x14ac:dyDescent="0.2">
      <c r="B850" t="s">
        <v>457</v>
      </c>
      <c r="C850" s="10" t="s">
        <v>455</v>
      </c>
      <c r="D850" t="s">
        <v>52</v>
      </c>
      <c r="E850" t="s">
        <v>1263</v>
      </c>
      <c r="F850" s="8">
        <v>38</v>
      </c>
      <c r="G850" t="s">
        <v>303</v>
      </c>
      <c r="H850" t="s">
        <v>578</v>
      </c>
      <c r="I850" t="s">
        <v>533</v>
      </c>
      <c r="J850" t="s">
        <v>54</v>
      </c>
      <c r="K850" s="1" t="s">
        <v>1064</v>
      </c>
      <c r="M850" t="s">
        <v>270</v>
      </c>
      <c r="N850" s="9">
        <v>7</v>
      </c>
      <c r="O850" s="9">
        <v>3.5</v>
      </c>
      <c r="P850" s="1">
        <v>13</v>
      </c>
      <c r="Q850" s="8">
        <v>17</v>
      </c>
      <c r="R850" t="s">
        <v>372</v>
      </c>
      <c r="S850" t="s">
        <v>488</v>
      </c>
      <c r="T850" t="s">
        <v>288</v>
      </c>
      <c r="U850" s="8">
        <v>1</v>
      </c>
      <c r="V850" s="8">
        <v>3</v>
      </c>
      <c r="W850" t="s">
        <v>457</v>
      </c>
      <c r="X850" s="8">
        <v>1</v>
      </c>
      <c r="Y850" s="8">
        <v>3</v>
      </c>
      <c r="Z850" s="1"/>
      <c r="AA850" s="14"/>
      <c r="AB850" s="10"/>
    </row>
    <row r="851" spans="2:28" x14ac:dyDescent="0.2">
      <c r="B851" t="s">
        <v>457</v>
      </c>
      <c r="C851" s="10" t="s">
        <v>396</v>
      </c>
      <c r="D851" t="s">
        <v>52</v>
      </c>
      <c r="E851" t="s">
        <v>1264</v>
      </c>
      <c r="F851" s="8">
        <v>1</v>
      </c>
      <c r="G851" t="s">
        <v>303</v>
      </c>
      <c r="H851" t="s">
        <v>578</v>
      </c>
      <c r="I851" t="s">
        <v>533</v>
      </c>
      <c r="J851" t="s">
        <v>54</v>
      </c>
      <c r="K851" s="1" t="s">
        <v>1064</v>
      </c>
      <c r="M851" t="s">
        <v>270</v>
      </c>
      <c r="N851" s="9">
        <v>7</v>
      </c>
      <c r="O851" s="9">
        <v>7</v>
      </c>
      <c r="P851" s="1">
        <v>13</v>
      </c>
      <c r="Q851" s="8">
        <v>17</v>
      </c>
      <c r="R851" t="s">
        <v>372</v>
      </c>
      <c r="S851" t="s">
        <v>488</v>
      </c>
      <c r="T851" t="s">
        <v>288</v>
      </c>
      <c r="U851" s="8">
        <v>1</v>
      </c>
      <c r="V851" s="8">
        <v>3</v>
      </c>
      <c r="W851" t="s">
        <v>457</v>
      </c>
      <c r="X851" s="8">
        <v>1</v>
      </c>
      <c r="Y851" s="8">
        <v>3</v>
      </c>
      <c r="Z851" s="1"/>
      <c r="AA851" s="14"/>
      <c r="AB851" s="10"/>
    </row>
    <row r="852" spans="2:28" x14ac:dyDescent="0.2">
      <c r="B852" t="s">
        <v>457</v>
      </c>
      <c r="C852" s="10" t="s">
        <v>36</v>
      </c>
      <c r="D852" t="s">
        <v>52</v>
      </c>
      <c r="E852" t="s">
        <v>1205</v>
      </c>
      <c r="F852" s="8">
        <v>38</v>
      </c>
      <c r="G852" t="s">
        <v>303</v>
      </c>
      <c r="H852" t="s">
        <v>170</v>
      </c>
      <c r="I852" t="s">
        <v>528</v>
      </c>
      <c r="J852" t="s">
        <v>54</v>
      </c>
      <c r="K852" s="1" t="s">
        <v>1064</v>
      </c>
      <c r="M852" t="s">
        <v>270</v>
      </c>
      <c r="N852" s="9">
        <v>6</v>
      </c>
      <c r="O852" s="9">
        <v>3</v>
      </c>
      <c r="P852" s="1">
        <v>13</v>
      </c>
      <c r="Q852" s="8">
        <v>17</v>
      </c>
      <c r="R852" t="s">
        <v>372</v>
      </c>
      <c r="S852" t="s">
        <v>488</v>
      </c>
      <c r="T852" t="s">
        <v>288</v>
      </c>
      <c r="U852" s="8">
        <v>1</v>
      </c>
      <c r="V852" s="8">
        <v>3</v>
      </c>
      <c r="W852" t="s">
        <v>457</v>
      </c>
      <c r="X852" s="8">
        <v>1</v>
      </c>
      <c r="Y852" s="8">
        <v>3</v>
      </c>
      <c r="Z852" s="1"/>
      <c r="AA852" s="14"/>
      <c r="AB852" s="10"/>
    </row>
    <row r="853" spans="2:28" x14ac:dyDescent="0.2">
      <c r="B853" t="s">
        <v>1289</v>
      </c>
      <c r="C853" s="10" t="s">
        <v>455</v>
      </c>
      <c r="D853" t="s">
        <v>1290</v>
      </c>
      <c r="E853" t="s">
        <v>1291</v>
      </c>
      <c r="F853" s="8">
        <v>38</v>
      </c>
      <c r="G853" t="s">
        <v>303</v>
      </c>
      <c r="H853" t="s">
        <v>411</v>
      </c>
      <c r="I853" t="s">
        <v>434</v>
      </c>
      <c r="J853" t="s">
        <v>54</v>
      </c>
      <c r="K853" s="1" t="s">
        <v>1064</v>
      </c>
      <c r="M853" t="s">
        <v>270</v>
      </c>
      <c r="N853" s="9">
        <v>16.239999999999998</v>
      </c>
      <c r="O853" s="9">
        <v>8.1199999999999992</v>
      </c>
      <c r="P853" s="1">
        <v>13</v>
      </c>
      <c r="Q853" s="8">
        <v>17</v>
      </c>
      <c r="R853" t="s">
        <v>372</v>
      </c>
      <c r="S853" t="s">
        <v>488</v>
      </c>
      <c r="T853" t="s">
        <v>530</v>
      </c>
      <c r="U853" s="8">
        <v>1</v>
      </c>
      <c r="V853" s="8">
        <v>3</v>
      </c>
      <c r="W853" t="s">
        <v>1289</v>
      </c>
      <c r="X853" s="8">
        <v>1</v>
      </c>
      <c r="Y853" s="8">
        <v>3</v>
      </c>
      <c r="Z853" s="1"/>
      <c r="AA853" s="14"/>
      <c r="AB853" s="10"/>
    </row>
    <row r="854" spans="2:28" x14ac:dyDescent="0.2">
      <c r="B854" t="s">
        <v>1289</v>
      </c>
      <c r="C854" s="10" t="s">
        <v>36</v>
      </c>
      <c r="D854" t="s">
        <v>1290</v>
      </c>
      <c r="E854" t="s">
        <v>1316</v>
      </c>
      <c r="F854" s="8">
        <v>26</v>
      </c>
      <c r="G854" t="s">
        <v>303</v>
      </c>
      <c r="H854" t="s">
        <v>411</v>
      </c>
      <c r="I854" t="s">
        <v>434</v>
      </c>
      <c r="J854" t="s">
        <v>54</v>
      </c>
      <c r="K854" s="1" t="s">
        <v>1064</v>
      </c>
      <c r="M854" t="s">
        <v>270</v>
      </c>
      <c r="N854" s="9">
        <v>16.239999999999998</v>
      </c>
      <c r="O854" s="9">
        <v>8.1199999999999992</v>
      </c>
      <c r="P854" s="1">
        <v>13</v>
      </c>
      <c r="Q854" s="8">
        <v>17</v>
      </c>
      <c r="R854" t="s">
        <v>372</v>
      </c>
      <c r="S854" t="s">
        <v>488</v>
      </c>
      <c r="T854" t="s">
        <v>530</v>
      </c>
      <c r="U854" s="8">
        <v>1</v>
      </c>
      <c r="V854" s="8">
        <v>3</v>
      </c>
      <c r="W854" t="s">
        <v>1289</v>
      </c>
      <c r="X854" s="8">
        <v>1</v>
      </c>
      <c r="Y854" s="8">
        <v>3</v>
      </c>
      <c r="Z854" s="1"/>
      <c r="AA854" s="14"/>
      <c r="AB854" s="10"/>
    </row>
    <row r="855" spans="2:28" x14ac:dyDescent="0.2">
      <c r="B855" t="s">
        <v>866</v>
      </c>
      <c r="C855" s="10" t="s">
        <v>36</v>
      </c>
      <c r="D855" t="s">
        <v>867</v>
      </c>
      <c r="E855" t="s">
        <v>870</v>
      </c>
      <c r="F855" s="8">
        <v>38</v>
      </c>
      <c r="G855" t="s">
        <v>303</v>
      </c>
      <c r="H855" t="s">
        <v>868</v>
      </c>
      <c r="I855" t="s">
        <v>869</v>
      </c>
      <c r="J855" t="s">
        <v>54</v>
      </c>
      <c r="K855" s="1" t="s">
        <v>1065</v>
      </c>
      <c r="M855" t="s">
        <v>270</v>
      </c>
      <c r="N855" s="9">
        <v>14</v>
      </c>
      <c r="O855" s="9">
        <v>10.5</v>
      </c>
      <c r="P855" s="1">
        <v>13</v>
      </c>
      <c r="Q855" s="8">
        <v>17</v>
      </c>
      <c r="R855" t="s">
        <v>372</v>
      </c>
      <c r="S855" t="s">
        <v>488</v>
      </c>
      <c r="T855" t="s">
        <v>288</v>
      </c>
      <c r="U855" s="8">
        <v>1</v>
      </c>
      <c r="V855" s="8">
        <v>3</v>
      </c>
      <c r="W855" t="s">
        <v>866</v>
      </c>
      <c r="X855" s="8">
        <v>1</v>
      </c>
      <c r="Y855" s="8">
        <v>3</v>
      </c>
      <c r="Z855" s="1"/>
      <c r="AA855" s="14"/>
      <c r="AB855" s="10"/>
    </row>
    <row r="856" spans="2:28" x14ac:dyDescent="0.2">
      <c r="B856" t="s">
        <v>866</v>
      </c>
      <c r="C856" s="10" t="s">
        <v>436</v>
      </c>
      <c r="D856" t="s">
        <v>867</v>
      </c>
      <c r="E856" t="s">
        <v>871</v>
      </c>
      <c r="F856" s="8">
        <v>21</v>
      </c>
      <c r="G856" t="s">
        <v>303</v>
      </c>
      <c r="H856" t="s">
        <v>868</v>
      </c>
      <c r="I856" t="s">
        <v>869</v>
      </c>
      <c r="J856" t="s">
        <v>54</v>
      </c>
      <c r="K856" s="1" t="s">
        <v>1065</v>
      </c>
      <c r="M856" t="s">
        <v>270</v>
      </c>
      <c r="N856" s="9">
        <v>14</v>
      </c>
      <c r="O856" s="9">
        <v>10.5</v>
      </c>
      <c r="P856" s="1">
        <v>13</v>
      </c>
      <c r="Q856" s="8">
        <v>17</v>
      </c>
      <c r="R856" t="s">
        <v>372</v>
      </c>
      <c r="S856" t="s">
        <v>488</v>
      </c>
      <c r="T856" t="s">
        <v>288</v>
      </c>
      <c r="U856" s="8">
        <v>1</v>
      </c>
      <c r="V856" s="8">
        <v>3</v>
      </c>
      <c r="W856" t="s">
        <v>866</v>
      </c>
      <c r="X856" s="8">
        <v>1</v>
      </c>
      <c r="Y856" s="8">
        <v>3</v>
      </c>
      <c r="Z856" s="1"/>
      <c r="AA856" s="14"/>
      <c r="AB856" s="10"/>
    </row>
    <row r="857" spans="2:28" x14ac:dyDescent="0.2">
      <c r="B857" t="s">
        <v>866</v>
      </c>
      <c r="C857" s="10" t="s">
        <v>66</v>
      </c>
      <c r="D857" t="s">
        <v>867</v>
      </c>
      <c r="E857" t="s">
        <v>1098</v>
      </c>
      <c r="F857" s="8">
        <v>35</v>
      </c>
      <c r="G857" t="s">
        <v>303</v>
      </c>
      <c r="H857" t="s">
        <v>868</v>
      </c>
      <c r="I857" t="s">
        <v>869</v>
      </c>
      <c r="J857" t="s">
        <v>54</v>
      </c>
      <c r="K857" s="1" t="s">
        <v>1065</v>
      </c>
      <c r="M857" t="s">
        <v>270</v>
      </c>
      <c r="N857" s="9">
        <v>14</v>
      </c>
      <c r="O857" s="9">
        <v>10.5</v>
      </c>
      <c r="P857" s="1">
        <v>13</v>
      </c>
      <c r="Q857" s="8">
        <v>17</v>
      </c>
      <c r="R857" t="s">
        <v>372</v>
      </c>
      <c r="S857" t="s">
        <v>488</v>
      </c>
      <c r="T857" t="s">
        <v>288</v>
      </c>
      <c r="U857" s="8">
        <v>1</v>
      </c>
      <c r="V857" s="8">
        <v>3</v>
      </c>
      <c r="W857" t="s">
        <v>866</v>
      </c>
      <c r="X857" s="8">
        <v>1</v>
      </c>
      <c r="Y857" s="8">
        <v>3</v>
      </c>
      <c r="Z857" s="1"/>
      <c r="AA857" s="14"/>
      <c r="AB857" s="10"/>
    </row>
    <row r="858" spans="2:28" x14ac:dyDescent="0.2">
      <c r="B858" t="s">
        <v>866</v>
      </c>
      <c r="C858" s="10" t="s">
        <v>327</v>
      </c>
      <c r="D858" t="s">
        <v>867</v>
      </c>
      <c r="E858" t="s">
        <v>1099</v>
      </c>
      <c r="F858" s="8">
        <v>1</v>
      </c>
      <c r="G858" t="s">
        <v>303</v>
      </c>
      <c r="H858" t="s">
        <v>868</v>
      </c>
      <c r="I858" t="s">
        <v>869</v>
      </c>
      <c r="J858" t="s">
        <v>54</v>
      </c>
      <c r="K858" s="1" t="s">
        <v>1065</v>
      </c>
      <c r="M858" t="s">
        <v>270</v>
      </c>
      <c r="N858" s="9">
        <v>14</v>
      </c>
      <c r="O858" s="9">
        <v>10.5</v>
      </c>
      <c r="P858" s="1">
        <v>13</v>
      </c>
      <c r="Q858" s="8">
        <v>17</v>
      </c>
      <c r="R858" t="s">
        <v>372</v>
      </c>
      <c r="S858" t="s">
        <v>488</v>
      </c>
      <c r="T858" t="s">
        <v>288</v>
      </c>
      <c r="U858" s="8">
        <v>1</v>
      </c>
      <c r="V858" s="8">
        <v>3</v>
      </c>
      <c r="W858" t="s">
        <v>866</v>
      </c>
      <c r="X858" s="8">
        <v>1</v>
      </c>
      <c r="Y858" s="8">
        <v>3</v>
      </c>
      <c r="Z858" s="1"/>
      <c r="AA858" s="14"/>
      <c r="AB858" s="10"/>
    </row>
    <row r="859" spans="2:28" x14ac:dyDescent="0.2">
      <c r="B859" t="s">
        <v>872</v>
      </c>
      <c r="C859" s="10" t="s">
        <v>455</v>
      </c>
      <c r="D859" t="s">
        <v>873</v>
      </c>
      <c r="E859" t="s">
        <v>874</v>
      </c>
      <c r="F859" s="8">
        <v>2</v>
      </c>
      <c r="G859" t="s">
        <v>303</v>
      </c>
      <c r="H859" t="s">
        <v>394</v>
      </c>
      <c r="I859" t="s">
        <v>875</v>
      </c>
      <c r="J859" t="s">
        <v>54</v>
      </c>
      <c r="K859" s="1" t="s">
        <v>1065</v>
      </c>
      <c r="M859" t="s">
        <v>270</v>
      </c>
      <c r="N859" s="9">
        <v>14.2</v>
      </c>
      <c r="O859" s="9">
        <v>10.65</v>
      </c>
      <c r="P859" s="1">
        <v>13</v>
      </c>
      <c r="Q859" s="8">
        <v>17</v>
      </c>
      <c r="R859" t="s">
        <v>372</v>
      </c>
      <c r="S859" t="s">
        <v>488</v>
      </c>
      <c r="T859" t="s">
        <v>288</v>
      </c>
      <c r="U859" s="8">
        <v>1</v>
      </c>
      <c r="V859" s="8">
        <v>3</v>
      </c>
      <c r="W859" t="s">
        <v>872</v>
      </c>
      <c r="X859" s="8">
        <v>1</v>
      </c>
      <c r="Y859" s="8">
        <v>3</v>
      </c>
      <c r="Z859" s="1"/>
      <c r="AA859" s="14"/>
      <c r="AB859" s="10"/>
    </row>
    <row r="860" spans="2:28" x14ac:dyDescent="0.2">
      <c r="B860" t="s">
        <v>872</v>
      </c>
      <c r="C860" s="10" t="s">
        <v>36</v>
      </c>
      <c r="D860" t="s">
        <v>873</v>
      </c>
      <c r="E860" t="s">
        <v>876</v>
      </c>
      <c r="F860" s="8">
        <v>65</v>
      </c>
      <c r="G860" t="s">
        <v>303</v>
      </c>
      <c r="H860" t="s">
        <v>394</v>
      </c>
      <c r="I860" t="s">
        <v>875</v>
      </c>
      <c r="J860" t="s">
        <v>54</v>
      </c>
      <c r="K860" s="1" t="s">
        <v>1065</v>
      </c>
      <c r="M860" t="s">
        <v>270</v>
      </c>
      <c r="N860" s="9">
        <v>14.2</v>
      </c>
      <c r="O860" s="9">
        <v>10.65</v>
      </c>
      <c r="P860" s="1">
        <v>13</v>
      </c>
      <c r="Q860" s="8">
        <v>17</v>
      </c>
      <c r="R860" t="s">
        <v>372</v>
      </c>
      <c r="S860" t="s">
        <v>488</v>
      </c>
      <c r="T860" t="s">
        <v>288</v>
      </c>
      <c r="U860" s="8">
        <v>1</v>
      </c>
      <c r="V860" s="8">
        <v>3</v>
      </c>
      <c r="W860" t="s">
        <v>872</v>
      </c>
      <c r="X860" s="8">
        <v>1</v>
      </c>
      <c r="Y860" s="8">
        <v>3</v>
      </c>
      <c r="Z860" s="1"/>
      <c r="AA860" s="14"/>
      <c r="AB860" s="10"/>
    </row>
    <row r="861" spans="2:28" x14ac:dyDescent="0.2">
      <c r="B861" t="s">
        <v>872</v>
      </c>
      <c r="C861" s="10" t="s">
        <v>396</v>
      </c>
      <c r="D861" t="s">
        <v>873</v>
      </c>
      <c r="E861" t="s">
        <v>877</v>
      </c>
      <c r="F861" s="8">
        <v>56</v>
      </c>
      <c r="G861" t="s">
        <v>303</v>
      </c>
      <c r="H861" t="s">
        <v>394</v>
      </c>
      <c r="I861" t="s">
        <v>875</v>
      </c>
      <c r="J861" t="s">
        <v>54</v>
      </c>
      <c r="K861" s="1" t="s">
        <v>1065</v>
      </c>
      <c r="M861" t="s">
        <v>270</v>
      </c>
      <c r="N861" s="9">
        <v>14.2</v>
      </c>
      <c r="O861" s="9">
        <v>10.65</v>
      </c>
      <c r="P861" s="1">
        <v>13</v>
      </c>
      <c r="Q861" s="8">
        <v>17</v>
      </c>
      <c r="R861" t="s">
        <v>372</v>
      </c>
      <c r="S861" t="s">
        <v>488</v>
      </c>
      <c r="T861" t="s">
        <v>288</v>
      </c>
      <c r="U861" s="8">
        <v>1</v>
      </c>
      <c r="V861" s="8">
        <v>3</v>
      </c>
      <c r="W861" t="s">
        <v>872</v>
      </c>
      <c r="X861" s="8">
        <v>1</v>
      </c>
      <c r="Y861" s="8">
        <v>3</v>
      </c>
      <c r="Z861" s="1"/>
      <c r="AA861" s="14"/>
      <c r="AB861" s="10"/>
    </row>
    <row r="862" spans="2:28" x14ac:dyDescent="0.2">
      <c r="B862" t="s">
        <v>872</v>
      </c>
      <c r="C862" s="10" t="s">
        <v>146</v>
      </c>
      <c r="D862" t="s">
        <v>873</v>
      </c>
      <c r="E862" t="s">
        <v>878</v>
      </c>
      <c r="F862" s="8">
        <v>13</v>
      </c>
      <c r="G862" t="s">
        <v>303</v>
      </c>
      <c r="H862" t="s">
        <v>394</v>
      </c>
      <c r="I862" t="s">
        <v>875</v>
      </c>
      <c r="J862" t="s">
        <v>54</v>
      </c>
      <c r="K862" s="1" t="s">
        <v>1065</v>
      </c>
      <c r="M862" t="s">
        <v>270</v>
      </c>
      <c r="N862" s="9">
        <v>14.2</v>
      </c>
      <c r="O862" s="9">
        <v>10.65</v>
      </c>
      <c r="P862" s="1">
        <v>13</v>
      </c>
      <c r="Q862" s="8">
        <v>17</v>
      </c>
      <c r="R862" t="s">
        <v>372</v>
      </c>
      <c r="S862" t="s">
        <v>488</v>
      </c>
      <c r="T862" t="s">
        <v>288</v>
      </c>
      <c r="U862" s="8">
        <v>1</v>
      </c>
      <c r="V862" s="8">
        <v>3</v>
      </c>
      <c r="W862" t="s">
        <v>872</v>
      </c>
      <c r="X862" s="8">
        <v>1</v>
      </c>
      <c r="Y862" s="8">
        <v>3</v>
      </c>
      <c r="Z862" s="1"/>
      <c r="AA862" s="14"/>
      <c r="AB862" s="10"/>
    </row>
    <row r="863" spans="2:28" x14ac:dyDescent="0.2">
      <c r="B863" t="s">
        <v>872</v>
      </c>
      <c r="C863" s="10" t="s">
        <v>436</v>
      </c>
      <c r="D863" t="s">
        <v>873</v>
      </c>
      <c r="E863" t="s">
        <v>1503</v>
      </c>
      <c r="F863" s="8">
        <v>5</v>
      </c>
      <c r="G863" t="s">
        <v>303</v>
      </c>
      <c r="H863" t="s">
        <v>394</v>
      </c>
      <c r="I863" t="s">
        <v>875</v>
      </c>
      <c r="J863" t="s">
        <v>54</v>
      </c>
      <c r="K863" s="1" t="s">
        <v>1065</v>
      </c>
      <c r="M863" t="s">
        <v>270</v>
      </c>
      <c r="N863" s="9">
        <v>14.2</v>
      </c>
      <c r="O863" s="9">
        <v>10.65</v>
      </c>
      <c r="P863" s="1">
        <v>13</v>
      </c>
      <c r="Q863" s="8">
        <v>17</v>
      </c>
      <c r="R863" t="s">
        <v>372</v>
      </c>
      <c r="S863" t="s">
        <v>488</v>
      </c>
      <c r="T863" t="s">
        <v>288</v>
      </c>
      <c r="U863" s="8">
        <v>1</v>
      </c>
      <c r="V863" s="8">
        <v>3</v>
      </c>
      <c r="W863" t="s">
        <v>872</v>
      </c>
      <c r="X863" s="8">
        <v>1</v>
      </c>
      <c r="Y863" s="8">
        <v>3</v>
      </c>
      <c r="Z863" s="1"/>
      <c r="AA863" s="14"/>
      <c r="AB863" s="10"/>
    </row>
    <row r="864" spans="2:28" x14ac:dyDescent="0.2">
      <c r="B864" t="s">
        <v>880</v>
      </c>
      <c r="C864" s="10" t="s">
        <v>455</v>
      </c>
      <c r="D864" t="s">
        <v>881</v>
      </c>
      <c r="E864" t="s">
        <v>882</v>
      </c>
      <c r="F864" s="8">
        <v>72</v>
      </c>
      <c r="G864" t="s">
        <v>303</v>
      </c>
      <c r="H864" t="s">
        <v>868</v>
      </c>
      <c r="I864" t="s">
        <v>869</v>
      </c>
      <c r="J864" t="s">
        <v>54</v>
      </c>
      <c r="K864" s="1" t="s">
        <v>1065</v>
      </c>
      <c r="M864" t="s">
        <v>270</v>
      </c>
      <c r="N864" s="9">
        <v>17.12</v>
      </c>
      <c r="O864" s="9">
        <v>4.28</v>
      </c>
      <c r="P864" s="1">
        <v>13</v>
      </c>
      <c r="Q864" s="8">
        <v>17</v>
      </c>
      <c r="R864" t="s">
        <v>372</v>
      </c>
      <c r="S864" t="s">
        <v>488</v>
      </c>
      <c r="T864" t="s">
        <v>530</v>
      </c>
      <c r="U864" s="8">
        <v>1</v>
      </c>
      <c r="V864" s="8">
        <v>3</v>
      </c>
      <c r="W864" t="s">
        <v>880</v>
      </c>
      <c r="X864" s="8">
        <v>1</v>
      </c>
      <c r="Y864" s="8">
        <v>3</v>
      </c>
      <c r="Z864" s="1"/>
      <c r="AA864" s="14"/>
      <c r="AB864" s="10"/>
    </row>
    <row r="865" spans="2:28" x14ac:dyDescent="0.2">
      <c r="B865" t="s">
        <v>880</v>
      </c>
      <c r="C865" s="10" t="s">
        <v>36</v>
      </c>
      <c r="D865" t="s">
        <v>881</v>
      </c>
      <c r="E865" t="s">
        <v>883</v>
      </c>
      <c r="F865" s="8">
        <v>21</v>
      </c>
      <c r="G865" t="s">
        <v>303</v>
      </c>
      <c r="H865" t="s">
        <v>868</v>
      </c>
      <c r="I865" t="s">
        <v>869</v>
      </c>
      <c r="J865" t="s">
        <v>54</v>
      </c>
      <c r="K865" s="1" t="s">
        <v>1065</v>
      </c>
      <c r="M865" t="s">
        <v>270</v>
      </c>
      <c r="N865" s="9">
        <v>17.12</v>
      </c>
      <c r="O865" s="9">
        <v>4.28</v>
      </c>
      <c r="P865" s="1">
        <v>13</v>
      </c>
      <c r="Q865" s="8">
        <v>17</v>
      </c>
      <c r="R865" t="s">
        <v>372</v>
      </c>
      <c r="S865" t="s">
        <v>488</v>
      </c>
      <c r="T865" t="s">
        <v>530</v>
      </c>
      <c r="U865" s="8">
        <v>1</v>
      </c>
      <c r="V865" s="8">
        <v>3</v>
      </c>
      <c r="W865" t="s">
        <v>880</v>
      </c>
      <c r="X865" s="8">
        <v>1</v>
      </c>
      <c r="Y865" s="8">
        <v>3</v>
      </c>
      <c r="Z865" s="1"/>
      <c r="AA865" s="14"/>
      <c r="AB865" s="10"/>
    </row>
    <row r="866" spans="2:28" x14ac:dyDescent="0.2">
      <c r="B866" t="s">
        <v>884</v>
      </c>
      <c r="C866" s="10" t="s">
        <v>455</v>
      </c>
      <c r="D866" t="s">
        <v>885</v>
      </c>
      <c r="E866" t="s">
        <v>886</v>
      </c>
      <c r="F866" s="8">
        <v>15</v>
      </c>
      <c r="G866" t="s">
        <v>887</v>
      </c>
      <c r="H866" s="13">
        <v>0.02</v>
      </c>
      <c r="I866" t="s">
        <v>807</v>
      </c>
      <c r="J866" t="s">
        <v>51</v>
      </c>
      <c r="K866" s="1" t="s">
        <v>1064</v>
      </c>
      <c r="M866" t="s">
        <v>270</v>
      </c>
      <c r="N866" s="9">
        <v>4.25</v>
      </c>
      <c r="O866" s="9">
        <v>1.06</v>
      </c>
      <c r="P866" s="1">
        <v>13</v>
      </c>
      <c r="Q866" s="8">
        <v>17</v>
      </c>
      <c r="R866" t="s">
        <v>372</v>
      </c>
      <c r="S866" t="s">
        <v>488</v>
      </c>
      <c r="T866" t="s">
        <v>530</v>
      </c>
      <c r="U866" s="8">
        <v>1</v>
      </c>
      <c r="V866" s="8">
        <v>3</v>
      </c>
      <c r="W866" t="s">
        <v>884</v>
      </c>
      <c r="X866" s="8">
        <v>1</v>
      </c>
      <c r="Y866" s="8">
        <v>3</v>
      </c>
      <c r="Z866" s="1"/>
      <c r="AA866" s="14"/>
      <c r="AB866" s="10"/>
    </row>
    <row r="867" spans="2:28" x14ac:dyDescent="0.2">
      <c r="B867" t="s">
        <v>629</v>
      </c>
      <c r="C867" s="10" t="s">
        <v>455</v>
      </c>
      <c r="D867" t="s">
        <v>196</v>
      </c>
      <c r="E867" t="s">
        <v>1504</v>
      </c>
      <c r="F867" s="8">
        <v>5</v>
      </c>
      <c r="G867" t="s">
        <v>367</v>
      </c>
      <c r="H867" t="s">
        <v>600</v>
      </c>
      <c r="I867" t="s">
        <v>423</v>
      </c>
      <c r="J867" t="s">
        <v>51</v>
      </c>
      <c r="K867" s="1" t="s">
        <v>1065</v>
      </c>
      <c r="M867" t="s">
        <v>270</v>
      </c>
      <c r="N867" s="9">
        <v>17.149999999999999</v>
      </c>
      <c r="O867" s="9">
        <v>17.149999999999999</v>
      </c>
      <c r="P867" s="1">
        <v>13</v>
      </c>
      <c r="Q867" s="8">
        <v>17</v>
      </c>
      <c r="R867" t="s">
        <v>200</v>
      </c>
      <c r="S867" t="s">
        <v>285</v>
      </c>
      <c r="T867" t="s">
        <v>530</v>
      </c>
      <c r="U867" s="8">
        <v>4</v>
      </c>
      <c r="V867" s="8">
        <v>12</v>
      </c>
      <c r="W867" t="s">
        <v>629</v>
      </c>
      <c r="X867" s="8">
        <v>1</v>
      </c>
      <c r="Y867" s="8">
        <v>3</v>
      </c>
      <c r="Z867" s="1"/>
      <c r="AA867" s="14"/>
      <c r="AB867" s="10"/>
    </row>
    <row r="868" spans="2:28" x14ac:dyDescent="0.2">
      <c r="B868" t="s">
        <v>629</v>
      </c>
      <c r="C868" s="10" t="s">
        <v>36</v>
      </c>
      <c r="D868" t="s">
        <v>196</v>
      </c>
      <c r="E868" t="s">
        <v>1504</v>
      </c>
      <c r="F868" s="8">
        <v>5</v>
      </c>
      <c r="G868" t="s">
        <v>367</v>
      </c>
      <c r="H868" t="s">
        <v>176</v>
      </c>
      <c r="I868" t="s">
        <v>423</v>
      </c>
      <c r="J868" t="s">
        <v>51</v>
      </c>
      <c r="K868" s="1" t="s">
        <v>1065</v>
      </c>
      <c r="M868" t="s">
        <v>270</v>
      </c>
      <c r="N868" s="9">
        <v>30.55</v>
      </c>
      <c r="O868" s="9">
        <v>30.55</v>
      </c>
      <c r="P868" s="1">
        <v>13</v>
      </c>
      <c r="Q868" s="8">
        <v>17</v>
      </c>
      <c r="R868" t="s">
        <v>200</v>
      </c>
      <c r="S868" t="s">
        <v>285</v>
      </c>
      <c r="T868" t="s">
        <v>530</v>
      </c>
      <c r="U868" s="8">
        <v>4</v>
      </c>
      <c r="V868" s="8">
        <v>12</v>
      </c>
      <c r="W868" t="s">
        <v>629</v>
      </c>
      <c r="X868" s="8">
        <v>1</v>
      </c>
      <c r="Y868" s="8">
        <v>3</v>
      </c>
      <c r="Z868" s="1"/>
      <c r="AA868" s="14"/>
      <c r="AB868" s="10"/>
    </row>
    <row r="869" spans="2:28" x14ac:dyDescent="0.2">
      <c r="B869" t="s">
        <v>525</v>
      </c>
      <c r="C869" s="10" t="s">
        <v>396</v>
      </c>
      <c r="D869" t="s">
        <v>118</v>
      </c>
      <c r="E869" t="s">
        <v>1524</v>
      </c>
      <c r="F869" s="8">
        <v>1</v>
      </c>
      <c r="G869" t="s">
        <v>557</v>
      </c>
      <c r="H869" t="s">
        <v>113</v>
      </c>
      <c r="I869" t="s">
        <v>373</v>
      </c>
      <c r="J869" t="s">
        <v>54</v>
      </c>
      <c r="K869" s="1" t="s">
        <v>1064</v>
      </c>
      <c r="M869" t="s">
        <v>270</v>
      </c>
      <c r="N869" s="9">
        <v>3.09</v>
      </c>
      <c r="O869" s="9">
        <v>1.43</v>
      </c>
      <c r="P869" s="1">
        <v>13</v>
      </c>
      <c r="Q869" s="8">
        <v>17</v>
      </c>
      <c r="R869" t="s">
        <v>372</v>
      </c>
      <c r="S869" t="s">
        <v>488</v>
      </c>
      <c r="T869" t="s">
        <v>288</v>
      </c>
      <c r="U869" s="8">
        <v>2</v>
      </c>
      <c r="V869" s="8">
        <v>6</v>
      </c>
      <c r="W869" t="s">
        <v>525</v>
      </c>
      <c r="X869" s="8">
        <v>1</v>
      </c>
      <c r="Y869" s="8">
        <v>3</v>
      </c>
      <c r="Z869" s="1"/>
      <c r="AA869" s="14"/>
      <c r="AB869" s="10"/>
    </row>
    <row r="870" spans="2:28" x14ac:dyDescent="0.2">
      <c r="B870" t="s">
        <v>525</v>
      </c>
      <c r="C870" s="10" t="s">
        <v>146</v>
      </c>
      <c r="D870" t="s">
        <v>118</v>
      </c>
      <c r="E870" t="s">
        <v>118</v>
      </c>
      <c r="F870" s="8">
        <v>35</v>
      </c>
      <c r="G870" t="s">
        <v>557</v>
      </c>
      <c r="H870" t="s">
        <v>113</v>
      </c>
      <c r="I870" t="s">
        <v>373</v>
      </c>
      <c r="J870" t="s">
        <v>54</v>
      </c>
      <c r="K870" s="1" t="s">
        <v>1064</v>
      </c>
      <c r="M870" t="s">
        <v>270</v>
      </c>
      <c r="N870" s="9">
        <v>2.86</v>
      </c>
      <c r="O870" s="9">
        <v>1.43</v>
      </c>
      <c r="P870" s="1">
        <v>13</v>
      </c>
      <c r="Q870" s="8">
        <v>17</v>
      </c>
      <c r="R870" t="s">
        <v>372</v>
      </c>
      <c r="S870" t="s">
        <v>488</v>
      </c>
      <c r="T870" t="s">
        <v>288</v>
      </c>
      <c r="U870" s="8">
        <v>2</v>
      </c>
      <c r="V870" s="8">
        <v>6</v>
      </c>
      <c r="W870" t="s">
        <v>525</v>
      </c>
      <c r="X870" s="8">
        <v>1</v>
      </c>
      <c r="Y870" s="8">
        <v>3</v>
      </c>
      <c r="Z870" s="1"/>
      <c r="AA870" s="14"/>
      <c r="AB870" s="10"/>
    </row>
    <row r="871" spans="2:28" x14ac:dyDescent="0.2">
      <c r="B871" t="s">
        <v>525</v>
      </c>
      <c r="C871" s="10" t="s">
        <v>66</v>
      </c>
      <c r="D871" t="s">
        <v>118</v>
      </c>
      <c r="E871" t="s">
        <v>1369</v>
      </c>
      <c r="F871" s="8">
        <v>3</v>
      </c>
      <c r="G871" t="s">
        <v>557</v>
      </c>
      <c r="H871" t="s">
        <v>113</v>
      </c>
      <c r="I871" t="s">
        <v>373</v>
      </c>
      <c r="J871" t="s">
        <v>54</v>
      </c>
      <c r="K871" s="1" t="s">
        <v>1064</v>
      </c>
      <c r="M871" t="s">
        <v>270</v>
      </c>
      <c r="N871" s="9">
        <v>2.86</v>
      </c>
      <c r="O871" s="9">
        <v>1.43</v>
      </c>
      <c r="P871" s="1">
        <v>13</v>
      </c>
      <c r="Q871" s="8">
        <v>17</v>
      </c>
      <c r="R871" t="s">
        <v>372</v>
      </c>
      <c r="S871" t="s">
        <v>488</v>
      </c>
      <c r="T871" t="s">
        <v>288</v>
      </c>
      <c r="U871" s="8">
        <v>2</v>
      </c>
      <c r="V871" s="8">
        <v>6</v>
      </c>
      <c r="W871" t="s">
        <v>525</v>
      </c>
      <c r="X871" s="8">
        <v>1</v>
      </c>
      <c r="Y871" s="8">
        <v>3</v>
      </c>
      <c r="Z871" s="1"/>
      <c r="AA871" s="14"/>
      <c r="AB871" s="10"/>
    </row>
    <row r="872" spans="2:28" x14ac:dyDescent="0.2">
      <c r="B872" t="s">
        <v>525</v>
      </c>
      <c r="C872" s="10" t="s">
        <v>436</v>
      </c>
      <c r="D872" t="s">
        <v>118</v>
      </c>
      <c r="E872" t="s">
        <v>1369</v>
      </c>
      <c r="F872" s="8">
        <v>18</v>
      </c>
      <c r="G872" t="s">
        <v>557</v>
      </c>
      <c r="H872" t="s">
        <v>113</v>
      </c>
      <c r="I872" t="s">
        <v>373</v>
      </c>
      <c r="J872" t="s">
        <v>54</v>
      </c>
      <c r="K872" s="1" t="s">
        <v>1064</v>
      </c>
      <c r="M872" t="s">
        <v>270</v>
      </c>
      <c r="N872" s="9">
        <v>2.86</v>
      </c>
      <c r="O872" s="9">
        <v>1.43</v>
      </c>
      <c r="P872" s="1">
        <v>13</v>
      </c>
      <c r="Q872" s="8">
        <v>17</v>
      </c>
      <c r="R872" t="s">
        <v>372</v>
      </c>
      <c r="S872" t="s">
        <v>488</v>
      </c>
      <c r="T872" t="s">
        <v>288</v>
      </c>
      <c r="U872" s="8">
        <v>2</v>
      </c>
      <c r="V872" s="8">
        <v>6</v>
      </c>
      <c r="W872" t="s">
        <v>525</v>
      </c>
      <c r="X872" s="8">
        <v>1</v>
      </c>
      <c r="Y872" s="8">
        <v>3</v>
      </c>
      <c r="Z872" s="1"/>
      <c r="AA872" s="14"/>
      <c r="AB872" s="10"/>
    </row>
    <row r="873" spans="2:28" x14ac:dyDescent="0.2">
      <c r="B873" t="s">
        <v>525</v>
      </c>
      <c r="C873" s="10" t="s">
        <v>248</v>
      </c>
      <c r="D873" t="s">
        <v>118</v>
      </c>
      <c r="E873" t="s">
        <v>1</v>
      </c>
      <c r="F873" s="8">
        <v>35</v>
      </c>
      <c r="G873" t="s">
        <v>311</v>
      </c>
      <c r="H873" t="s">
        <v>354</v>
      </c>
      <c r="I873" t="s">
        <v>255</v>
      </c>
      <c r="J873" t="s">
        <v>54</v>
      </c>
      <c r="K873" s="1" t="s">
        <v>1064</v>
      </c>
      <c r="M873" t="s">
        <v>270</v>
      </c>
      <c r="N873" s="9">
        <v>3.4</v>
      </c>
      <c r="O873" s="9">
        <v>1.7</v>
      </c>
      <c r="P873" s="1">
        <v>13</v>
      </c>
      <c r="Q873" s="8">
        <v>17</v>
      </c>
      <c r="R873" t="s">
        <v>372</v>
      </c>
      <c r="S873" t="s">
        <v>488</v>
      </c>
      <c r="T873" t="s">
        <v>288</v>
      </c>
      <c r="U873" s="8">
        <v>2</v>
      </c>
      <c r="V873" s="8">
        <v>6</v>
      </c>
      <c r="W873" t="s">
        <v>525</v>
      </c>
      <c r="X873" s="8">
        <v>1</v>
      </c>
      <c r="Y873" s="8">
        <v>3</v>
      </c>
      <c r="Z873" s="1"/>
      <c r="AA873" s="14"/>
      <c r="AB873" s="10"/>
    </row>
    <row r="874" spans="2:28" x14ac:dyDescent="0.2">
      <c r="B874" t="s">
        <v>1206</v>
      </c>
      <c r="C874" s="10" t="s">
        <v>455</v>
      </c>
      <c r="D874" t="s">
        <v>888</v>
      </c>
      <c r="E874" t="s">
        <v>889</v>
      </c>
      <c r="F874" s="8">
        <v>61</v>
      </c>
      <c r="G874" t="s">
        <v>303</v>
      </c>
      <c r="H874" t="s">
        <v>890</v>
      </c>
      <c r="I874" t="s">
        <v>351</v>
      </c>
      <c r="J874" t="s">
        <v>54</v>
      </c>
      <c r="K874" s="1" t="s">
        <v>1064</v>
      </c>
      <c r="M874" t="s">
        <v>270</v>
      </c>
      <c r="N874" s="9">
        <v>6.6</v>
      </c>
      <c r="O874" s="9">
        <v>3.3</v>
      </c>
      <c r="P874" s="1">
        <v>13</v>
      </c>
      <c r="Q874" s="8">
        <v>17</v>
      </c>
      <c r="R874" t="s">
        <v>372</v>
      </c>
      <c r="S874" t="s">
        <v>488</v>
      </c>
      <c r="T874" t="s">
        <v>288</v>
      </c>
      <c r="U874" s="8">
        <v>1</v>
      </c>
      <c r="V874" s="8">
        <v>3</v>
      </c>
      <c r="W874" t="s">
        <v>1206</v>
      </c>
      <c r="X874" s="8">
        <v>1</v>
      </c>
      <c r="Y874" s="8">
        <v>3</v>
      </c>
      <c r="Z874" s="1"/>
      <c r="AA874" s="14"/>
      <c r="AB874" s="10"/>
    </row>
    <row r="875" spans="2:28" x14ac:dyDescent="0.2">
      <c r="B875" t="s">
        <v>1206</v>
      </c>
      <c r="C875" s="10" t="s">
        <v>396</v>
      </c>
      <c r="D875" t="s">
        <v>888</v>
      </c>
      <c r="E875" t="s">
        <v>891</v>
      </c>
      <c r="F875" s="8">
        <v>38</v>
      </c>
      <c r="G875" t="s">
        <v>303</v>
      </c>
      <c r="H875" t="s">
        <v>890</v>
      </c>
      <c r="I875" t="s">
        <v>351</v>
      </c>
      <c r="J875" t="s">
        <v>54</v>
      </c>
      <c r="K875" s="1" t="s">
        <v>1064</v>
      </c>
      <c r="M875" t="s">
        <v>270</v>
      </c>
      <c r="N875" s="9">
        <v>6.6</v>
      </c>
      <c r="O875" s="9">
        <v>3.3</v>
      </c>
      <c r="P875" s="1">
        <v>13</v>
      </c>
      <c r="Q875" s="8">
        <v>17</v>
      </c>
      <c r="R875" t="s">
        <v>372</v>
      </c>
      <c r="S875" t="s">
        <v>488</v>
      </c>
      <c r="T875" t="s">
        <v>288</v>
      </c>
      <c r="U875" s="8">
        <v>1</v>
      </c>
      <c r="V875" s="8">
        <v>3</v>
      </c>
      <c r="W875" t="s">
        <v>1206</v>
      </c>
      <c r="X875" s="8">
        <v>1</v>
      </c>
      <c r="Y875" s="8">
        <v>3</v>
      </c>
      <c r="Z875" s="1"/>
      <c r="AA875" s="14"/>
      <c r="AB875" s="10"/>
    </row>
    <row r="876" spans="2:28" x14ac:dyDescent="0.2">
      <c r="B876" t="s">
        <v>1206</v>
      </c>
      <c r="C876" s="10" t="s">
        <v>345</v>
      </c>
      <c r="D876" t="s">
        <v>888</v>
      </c>
      <c r="E876" t="s">
        <v>1456</v>
      </c>
      <c r="F876" s="8">
        <v>18</v>
      </c>
      <c r="G876" t="s">
        <v>303</v>
      </c>
      <c r="H876" t="s">
        <v>890</v>
      </c>
      <c r="I876" t="s">
        <v>351</v>
      </c>
      <c r="J876" t="s">
        <v>54</v>
      </c>
      <c r="K876" s="1" t="s">
        <v>1064</v>
      </c>
      <c r="M876" t="s">
        <v>270</v>
      </c>
      <c r="N876" s="9">
        <v>6.6</v>
      </c>
      <c r="O876" s="9">
        <v>3.3</v>
      </c>
      <c r="P876" s="1">
        <v>13</v>
      </c>
      <c r="Q876" s="8">
        <v>17</v>
      </c>
      <c r="R876" t="s">
        <v>372</v>
      </c>
      <c r="S876" t="s">
        <v>488</v>
      </c>
      <c r="T876" t="s">
        <v>288</v>
      </c>
      <c r="U876" s="8">
        <v>1</v>
      </c>
      <c r="V876" s="8">
        <v>3</v>
      </c>
      <c r="W876" t="s">
        <v>1206</v>
      </c>
      <c r="X876" s="8">
        <v>1</v>
      </c>
      <c r="Y876" s="8">
        <v>3</v>
      </c>
      <c r="Z876" s="1"/>
      <c r="AA876" s="14"/>
      <c r="AB876" s="10"/>
    </row>
    <row r="877" spans="2:28" x14ac:dyDescent="0.2">
      <c r="B877" t="s">
        <v>1206</v>
      </c>
      <c r="C877" s="10" t="s">
        <v>66</v>
      </c>
      <c r="D877" t="s">
        <v>888</v>
      </c>
      <c r="E877" t="s">
        <v>889</v>
      </c>
      <c r="F877" s="8">
        <v>61</v>
      </c>
      <c r="G877" t="s">
        <v>303</v>
      </c>
      <c r="H877" t="s">
        <v>890</v>
      </c>
      <c r="I877" t="s">
        <v>456</v>
      </c>
      <c r="J877" t="s">
        <v>54</v>
      </c>
      <c r="K877" s="1" t="s">
        <v>1064</v>
      </c>
      <c r="M877" t="s">
        <v>270</v>
      </c>
      <c r="N877" s="9">
        <v>4.4000000000000004</v>
      </c>
      <c r="O877" s="9">
        <v>2.2000000000000002</v>
      </c>
      <c r="P877" s="1">
        <v>13</v>
      </c>
      <c r="Q877" s="8">
        <v>17</v>
      </c>
      <c r="R877" t="s">
        <v>372</v>
      </c>
      <c r="S877" t="s">
        <v>488</v>
      </c>
      <c r="T877" t="s">
        <v>288</v>
      </c>
      <c r="U877" s="8">
        <v>1</v>
      </c>
      <c r="V877" s="8">
        <v>3</v>
      </c>
      <c r="W877" t="s">
        <v>1206</v>
      </c>
      <c r="X877" s="8">
        <v>1</v>
      </c>
      <c r="Y877" s="8">
        <v>3</v>
      </c>
      <c r="Z877" s="1"/>
      <c r="AA877" s="14"/>
      <c r="AB877" s="10"/>
    </row>
    <row r="878" spans="2:28" x14ac:dyDescent="0.2">
      <c r="B878" t="s">
        <v>1206</v>
      </c>
      <c r="C878" s="10" t="s">
        <v>248</v>
      </c>
      <c r="D878" t="s">
        <v>888</v>
      </c>
      <c r="E878" t="s">
        <v>1456</v>
      </c>
      <c r="F878" s="8">
        <v>18</v>
      </c>
      <c r="G878" t="s">
        <v>303</v>
      </c>
      <c r="H878" t="s">
        <v>890</v>
      </c>
      <c r="I878" t="s">
        <v>456</v>
      </c>
      <c r="J878" t="s">
        <v>54</v>
      </c>
      <c r="K878" s="1" t="s">
        <v>1064</v>
      </c>
      <c r="M878" t="s">
        <v>270</v>
      </c>
      <c r="N878" s="9">
        <v>4.4000000000000004</v>
      </c>
      <c r="O878" s="9">
        <v>2.2000000000000002</v>
      </c>
      <c r="P878" s="1">
        <v>13</v>
      </c>
      <c r="Q878" s="8">
        <v>17</v>
      </c>
      <c r="R878" t="s">
        <v>372</v>
      </c>
      <c r="S878" t="s">
        <v>488</v>
      </c>
      <c r="T878" t="s">
        <v>288</v>
      </c>
      <c r="U878" s="8">
        <v>1</v>
      </c>
      <c r="V878" s="8">
        <v>3</v>
      </c>
      <c r="W878" t="s">
        <v>1206</v>
      </c>
      <c r="X878" s="8">
        <v>1</v>
      </c>
      <c r="Y878" s="8">
        <v>3</v>
      </c>
      <c r="Z878" s="1"/>
      <c r="AA878" s="14"/>
      <c r="AB878" s="10"/>
    </row>
    <row r="879" spans="2:28" x14ac:dyDescent="0.2">
      <c r="B879" t="s">
        <v>1206</v>
      </c>
      <c r="C879" s="10" t="s">
        <v>436</v>
      </c>
      <c r="D879" t="s">
        <v>888</v>
      </c>
      <c r="E879" t="s">
        <v>891</v>
      </c>
      <c r="F879" s="8">
        <v>38</v>
      </c>
      <c r="G879" t="s">
        <v>303</v>
      </c>
      <c r="H879" t="s">
        <v>890</v>
      </c>
      <c r="I879" t="s">
        <v>462</v>
      </c>
      <c r="J879" t="s">
        <v>54</v>
      </c>
      <c r="K879" s="1" t="s">
        <v>1064</v>
      </c>
      <c r="M879" t="s">
        <v>270</v>
      </c>
      <c r="N879" s="9">
        <v>2.2000000000000002</v>
      </c>
      <c r="O879" s="9">
        <v>1.1000000000000001</v>
      </c>
      <c r="P879" s="1">
        <v>13</v>
      </c>
      <c r="Q879" s="8">
        <v>17</v>
      </c>
      <c r="R879" t="s">
        <v>372</v>
      </c>
      <c r="S879" t="s">
        <v>488</v>
      </c>
      <c r="T879" t="s">
        <v>288</v>
      </c>
      <c r="U879" s="8">
        <v>2</v>
      </c>
      <c r="V879" s="8">
        <v>6</v>
      </c>
      <c r="W879" t="s">
        <v>1206</v>
      </c>
      <c r="X879" s="8">
        <v>1</v>
      </c>
      <c r="Y879" s="8">
        <v>3</v>
      </c>
      <c r="Z879" s="1"/>
      <c r="AA879" s="14"/>
      <c r="AB879" s="10"/>
    </row>
    <row r="880" spans="2:28" x14ac:dyDescent="0.2">
      <c r="B880" t="s">
        <v>1206</v>
      </c>
      <c r="C880" s="10" t="s">
        <v>604</v>
      </c>
      <c r="D880" t="s">
        <v>888</v>
      </c>
      <c r="E880" t="s">
        <v>1456</v>
      </c>
      <c r="F880" s="8">
        <v>18</v>
      </c>
      <c r="G880" t="s">
        <v>303</v>
      </c>
      <c r="H880" t="s">
        <v>890</v>
      </c>
      <c r="I880" t="s">
        <v>462</v>
      </c>
      <c r="J880" t="s">
        <v>54</v>
      </c>
      <c r="K880" s="1" t="s">
        <v>1064</v>
      </c>
      <c r="M880" t="s">
        <v>270</v>
      </c>
      <c r="N880" s="9">
        <v>2.2000000000000002</v>
      </c>
      <c r="O880" s="9">
        <v>1.1000000000000001</v>
      </c>
      <c r="P880" s="1">
        <v>13</v>
      </c>
      <c r="Q880" s="8">
        <v>17</v>
      </c>
      <c r="R880" t="s">
        <v>372</v>
      </c>
      <c r="S880" t="s">
        <v>488</v>
      </c>
      <c r="T880" t="s">
        <v>288</v>
      </c>
      <c r="U880" s="8">
        <v>2</v>
      </c>
      <c r="V880" s="8">
        <v>6</v>
      </c>
      <c r="W880" t="s">
        <v>1206</v>
      </c>
      <c r="X880" s="8">
        <v>1</v>
      </c>
      <c r="Y880" s="8">
        <v>3</v>
      </c>
      <c r="Z880" s="1"/>
      <c r="AA880" s="14"/>
      <c r="AB880" s="10"/>
    </row>
    <row r="881" spans="2:28" x14ac:dyDescent="0.2">
      <c r="B881" t="s">
        <v>1206</v>
      </c>
      <c r="C881" s="10" t="s">
        <v>188</v>
      </c>
      <c r="D881" t="s">
        <v>888</v>
      </c>
      <c r="E881" t="s">
        <v>1456</v>
      </c>
      <c r="F881" s="8">
        <v>18</v>
      </c>
      <c r="G881" t="s">
        <v>303</v>
      </c>
      <c r="H881" t="s">
        <v>1207</v>
      </c>
      <c r="I881" t="s">
        <v>456</v>
      </c>
      <c r="J881" t="s">
        <v>54</v>
      </c>
      <c r="K881" s="1" t="s">
        <v>1064</v>
      </c>
      <c r="M881" t="s">
        <v>270</v>
      </c>
      <c r="N881" s="9">
        <v>8</v>
      </c>
      <c r="O881" s="9">
        <v>4</v>
      </c>
      <c r="P881" s="1">
        <v>13</v>
      </c>
      <c r="Q881" s="8">
        <v>17</v>
      </c>
      <c r="R881" t="s">
        <v>372</v>
      </c>
      <c r="S881" t="s">
        <v>488</v>
      </c>
      <c r="T881" t="s">
        <v>288</v>
      </c>
      <c r="U881" s="8">
        <v>1</v>
      </c>
      <c r="V881" s="8">
        <v>3</v>
      </c>
      <c r="W881" t="s">
        <v>1206</v>
      </c>
      <c r="X881" s="8">
        <v>1</v>
      </c>
      <c r="Y881" s="8">
        <v>3</v>
      </c>
      <c r="Z881" s="1"/>
      <c r="AA881" s="14"/>
      <c r="AB881" s="10"/>
    </row>
    <row r="882" spans="2:28" x14ac:dyDescent="0.2">
      <c r="B882" t="s">
        <v>1206</v>
      </c>
      <c r="C882" s="10" t="s">
        <v>46</v>
      </c>
      <c r="D882" t="s">
        <v>888</v>
      </c>
      <c r="E882" t="s">
        <v>891</v>
      </c>
      <c r="F882" s="8">
        <v>38</v>
      </c>
      <c r="G882" t="s">
        <v>303</v>
      </c>
      <c r="H882" t="s">
        <v>1207</v>
      </c>
      <c r="I882" t="s">
        <v>351</v>
      </c>
      <c r="J882" t="s">
        <v>54</v>
      </c>
      <c r="K882" s="1" t="s">
        <v>1064</v>
      </c>
      <c r="M882" t="s">
        <v>270</v>
      </c>
      <c r="N882" s="9">
        <v>12</v>
      </c>
      <c r="O882" s="9">
        <v>6</v>
      </c>
      <c r="P882" s="1">
        <v>13</v>
      </c>
      <c r="Q882" s="8">
        <v>17</v>
      </c>
      <c r="R882" t="s">
        <v>372</v>
      </c>
      <c r="S882" t="s">
        <v>488</v>
      </c>
      <c r="T882" t="s">
        <v>288</v>
      </c>
      <c r="U882" s="8">
        <v>1</v>
      </c>
      <c r="V882" s="8">
        <v>3</v>
      </c>
      <c r="W882" t="s">
        <v>1206</v>
      </c>
      <c r="X882" s="8">
        <v>1</v>
      </c>
      <c r="Y882" s="8">
        <v>3</v>
      </c>
      <c r="Z882" s="1"/>
      <c r="AA882" s="14"/>
      <c r="AB882" s="10"/>
    </row>
    <row r="883" spans="2:28" x14ac:dyDescent="0.2">
      <c r="B883" t="s">
        <v>1206</v>
      </c>
      <c r="C883" s="10" t="s">
        <v>546</v>
      </c>
      <c r="D883" t="s">
        <v>888</v>
      </c>
      <c r="E883" t="s">
        <v>1456</v>
      </c>
      <c r="F883" s="8">
        <v>18</v>
      </c>
      <c r="G883" t="s">
        <v>303</v>
      </c>
      <c r="H883" t="s">
        <v>1207</v>
      </c>
      <c r="I883" t="s">
        <v>351</v>
      </c>
      <c r="J883" t="s">
        <v>54</v>
      </c>
      <c r="K883" s="1" t="s">
        <v>1064</v>
      </c>
      <c r="M883" t="s">
        <v>270</v>
      </c>
      <c r="N883" s="9">
        <v>12</v>
      </c>
      <c r="O883" s="9">
        <v>6</v>
      </c>
      <c r="P883" s="1">
        <v>13</v>
      </c>
      <c r="Q883" s="8">
        <v>17</v>
      </c>
      <c r="R883" t="s">
        <v>372</v>
      </c>
      <c r="S883" t="s">
        <v>488</v>
      </c>
      <c r="T883" t="s">
        <v>288</v>
      </c>
      <c r="U883" s="8">
        <v>1</v>
      </c>
      <c r="V883" s="8">
        <v>3</v>
      </c>
      <c r="W883" t="s">
        <v>1206</v>
      </c>
      <c r="X883" s="8">
        <v>1</v>
      </c>
      <c r="Y883" s="8">
        <v>3</v>
      </c>
      <c r="Z883" s="1"/>
      <c r="AA883" s="14"/>
      <c r="AB883" s="10"/>
    </row>
    <row r="884" spans="2:28" x14ac:dyDescent="0.2">
      <c r="B884" t="s">
        <v>625</v>
      </c>
      <c r="C884" s="10" t="s">
        <v>455</v>
      </c>
      <c r="D884" t="s">
        <v>317</v>
      </c>
      <c r="E884" t="s">
        <v>555</v>
      </c>
      <c r="F884" s="8">
        <v>1</v>
      </c>
      <c r="G884" t="s">
        <v>115</v>
      </c>
      <c r="H884" t="s">
        <v>362</v>
      </c>
      <c r="I884" t="s">
        <v>456</v>
      </c>
      <c r="J884" t="s">
        <v>54</v>
      </c>
      <c r="K884" s="1" t="s">
        <v>1064</v>
      </c>
      <c r="M884" t="s">
        <v>270</v>
      </c>
      <c r="N884" s="9">
        <v>12</v>
      </c>
      <c r="O884" s="9">
        <v>12</v>
      </c>
      <c r="P884" s="1">
        <v>13</v>
      </c>
      <c r="Q884" s="8">
        <v>17</v>
      </c>
      <c r="R884" t="s">
        <v>372</v>
      </c>
      <c r="S884" t="s">
        <v>488</v>
      </c>
      <c r="T884" t="s">
        <v>288</v>
      </c>
      <c r="U884" s="8">
        <v>1</v>
      </c>
      <c r="V884" s="8">
        <v>3</v>
      </c>
      <c r="W884" t="s">
        <v>1206</v>
      </c>
      <c r="X884" s="8">
        <v>1</v>
      </c>
      <c r="Y884" s="8">
        <v>3</v>
      </c>
      <c r="Z884" s="1"/>
      <c r="AA884" s="14"/>
      <c r="AB884" s="10"/>
    </row>
    <row r="885" spans="2:28" x14ac:dyDescent="0.2">
      <c r="B885" t="s">
        <v>328</v>
      </c>
      <c r="C885" s="10" t="s">
        <v>396</v>
      </c>
      <c r="D885" t="s">
        <v>164</v>
      </c>
      <c r="E885" t="s">
        <v>250</v>
      </c>
      <c r="F885" s="8">
        <v>35</v>
      </c>
      <c r="G885" t="s">
        <v>303</v>
      </c>
      <c r="H885" t="s">
        <v>578</v>
      </c>
      <c r="I885" t="s">
        <v>351</v>
      </c>
      <c r="J885" t="s">
        <v>54</v>
      </c>
      <c r="K885" s="1" t="s">
        <v>1065</v>
      </c>
      <c r="M885" t="s">
        <v>270</v>
      </c>
      <c r="N885" s="9">
        <v>5.5</v>
      </c>
      <c r="O885" s="9">
        <v>5.5</v>
      </c>
      <c r="P885" s="1">
        <v>13</v>
      </c>
      <c r="Q885" s="8">
        <v>17</v>
      </c>
      <c r="R885" t="s">
        <v>200</v>
      </c>
      <c r="S885" t="s">
        <v>285</v>
      </c>
      <c r="T885" t="s">
        <v>288</v>
      </c>
      <c r="U885" s="8">
        <v>2</v>
      </c>
      <c r="V885" s="8">
        <v>6</v>
      </c>
      <c r="W885" t="s">
        <v>328</v>
      </c>
      <c r="X885" s="8">
        <v>1</v>
      </c>
      <c r="Y885" s="8">
        <v>3</v>
      </c>
      <c r="Z885" s="1"/>
      <c r="AA885" s="14"/>
      <c r="AB885" s="10"/>
    </row>
    <row r="886" spans="2:28" x14ac:dyDescent="0.2">
      <c r="B886" t="s">
        <v>473</v>
      </c>
      <c r="C886" s="10" t="s">
        <v>396</v>
      </c>
      <c r="D886" t="s">
        <v>463</v>
      </c>
      <c r="E886" t="s">
        <v>11</v>
      </c>
      <c r="F886" s="8">
        <v>35</v>
      </c>
      <c r="G886" t="s">
        <v>303</v>
      </c>
      <c r="H886" t="s">
        <v>170</v>
      </c>
      <c r="I886" t="s">
        <v>520</v>
      </c>
      <c r="J886" t="s">
        <v>54</v>
      </c>
      <c r="K886" s="1" t="s">
        <v>1064</v>
      </c>
      <c r="M886" t="s">
        <v>270</v>
      </c>
      <c r="N886" s="9">
        <v>8</v>
      </c>
      <c r="O886" s="9">
        <v>8</v>
      </c>
      <c r="P886" s="1">
        <v>13</v>
      </c>
      <c r="Q886" s="8">
        <v>17</v>
      </c>
      <c r="R886" t="s">
        <v>372</v>
      </c>
      <c r="S886" t="s">
        <v>488</v>
      </c>
      <c r="T886" t="s">
        <v>288</v>
      </c>
      <c r="U886" s="8">
        <v>3</v>
      </c>
      <c r="V886" s="8">
        <v>9</v>
      </c>
      <c r="W886" t="s">
        <v>473</v>
      </c>
      <c r="X886" s="8">
        <v>1</v>
      </c>
      <c r="Y886" s="8">
        <v>3</v>
      </c>
      <c r="Z886" s="1"/>
      <c r="AA886" s="14"/>
      <c r="AB886" s="10"/>
    </row>
    <row r="887" spans="2:28" x14ac:dyDescent="0.2">
      <c r="B887" t="s">
        <v>473</v>
      </c>
      <c r="C887" s="10" t="s">
        <v>66</v>
      </c>
      <c r="D887" t="s">
        <v>463</v>
      </c>
      <c r="E887" t="s">
        <v>892</v>
      </c>
      <c r="F887" s="8">
        <v>67</v>
      </c>
      <c r="G887" t="s">
        <v>303</v>
      </c>
      <c r="H887" t="s">
        <v>232</v>
      </c>
      <c r="I887" t="s">
        <v>351</v>
      </c>
      <c r="J887" t="s">
        <v>54</v>
      </c>
      <c r="K887" s="1" t="s">
        <v>1064</v>
      </c>
      <c r="M887" t="s">
        <v>270</v>
      </c>
      <c r="N887" s="9">
        <v>11.4</v>
      </c>
      <c r="O887" s="9">
        <v>11.4</v>
      </c>
      <c r="P887" s="1">
        <v>13</v>
      </c>
      <c r="Q887" s="8">
        <v>17</v>
      </c>
      <c r="R887" t="s">
        <v>372</v>
      </c>
      <c r="S887" t="s">
        <v>488</v>
      </c>
      <c r="T887" t="s">
        <v>288</v>
      </c>
      <c r="U887" s="8">
        <v>3</v>
      </c>
      <c r="V887" s="8">
        <v>9</v>
      </c>
      <c r="W887" t="s">
        <v>473</v>
      </c>
      <c r="X887" s="8">
        <v>1</v>
      </c>
      <c r="Y887" s="8">
        <v>3</v>
      </c>
      <c r="Z887" s="1"/>
      <c r="AA887" s="14"/>
      <c r="AB887" s="10"/>
    </row>
    <row r="888" spans="2:28" x14ac:dyDescent="0.2">
      <c r="B888" t="s">
        <v>15</v>
      </c>
      <c r="C888" s="10" t="s">
        <v>455</v>
      </c>
      <c r="D888" t="s">
        <v>14</v>
      </c>
      <c r="E888" t="s">
        <v>91</v>
      </c>
      <c r="F888" s="8">
        <v>23</v>
      </c>
      <c r="G888" t="s">
        <v>115</v>
      </c>
      <c r="H888" t="s">
        <v>191</v>
      </c>
      <c r="I888" t="s">
        <v>520</v>
      </c>
      <c r="J888" t="s">
        <v>54</v>
      </c>
      <c r="K888" s="1" t="s">
        <v>1066</v>
      </c>
      <c r="M888" t="s">
        <v>270</v>
      </c>
      <c r="N888" s="9">
        <v>27</v>
      </c>
      <c r="O888" s="9">
        <v>27</v>
      </c>
      <c r="P888" s="1">
        <v>13</v>
      </c>
      <c r="Q888" s="8">
        <v>17</v>
      </c>
      <c r="R888" t="s">
        <v>372</v>
      </c>
      <c r="S888" t="s">
        <v>488</v>
      </c>
      <c r="T888" t="s">
        <v>288</v>
      </c>
      <c r="U888" s="8">
        <v>2</v>
      </c>
      <c r="V888" s="8">
        <v>6</v>
      </c>
      <c r="W888" t="s">
        <v>15</v>
      </c>
      <c r="X888" s="8">
        <v>1</v>
      </c>
      <c r="Y888" s="8">
        <v>3</v>
      </c>
      <c r="Z888" s="1"/>
      <c r="AA888" s="14"/>
      <c r="AB888" s="10"/>
    </row>
    <row r="889" spans="2:28" x14ac:dyDescent="0.2">
      <c r="B889" t="s">
        <v>15</v>
      </c>
      <c r="C889" s="10" t="s">
        <v>36</v>
      </c>
      <c r="D889" t="s">
        <v>14</v>
      </c>
      <c r="E889" t="s">
        <v>893</v>
      </c>
      <c r="F889" s="8">
        <v>1</v>
      </c>
      <c r="G889" t="s">
        <v>115</v>
      </c>
      <c r="H889" t="s">
        <v>190</v>
      </c>
      <c r="I889" t="s">
        <v>519</v>
      </c>
      <c r="J889" t="s">
        <v>54</v>
      </c>
      <c r="K889" s="1" t="s">
        <v>1066</v>
      </c>
      <c r="M889" t="s">
        <v>270</v>
      </c>
      <c r="N889" s="9">
        <v>27</v>
      </c>
      <c r="O889" s="9">
        <v>27</v>
      </c>
      <c r="P889" s="1">
        <v>13</v>
      </c>
      <c r="Q889" s="8">
        <v>17</v>
      </c>
      <c r="R889" t="s">
        <v>372</v>
      </c>
      <c r="S889" t="s">
        <v>488</v>
      </c>
      <c r="T889" t="s">
        <v>288</v>
      </c>
      <c r="U889" s="8">
        <v>2</v>
      </c>
      <c r="V889" s="8">
        <v>6</v>
      </c>
      <c r="W889" t="s">
        <v>15</v>
      </c>
      <c r="X889" s="8">
        <v>1</v>
      </c>
      <c r="Y889" s="8">
        <v>3</v>
      </c>
      <c r="Z889" s="1"/>
      <c r="AA889" s="14"/>
      <c r="AB889" s="10"/>
    </row>
    <row r="890" spans="2:28" x14ac:dyDescent="0.2">
      <c r="B890" t="s">
        <v>15</v>
      </c>
      <c r="C890" s="10" t="s">
        <v>396</v>
      </c>
      <c r="D890" t="s">
        <v>14</v>
      </c>
      <c r="E890" t="s">
        <v>893</v>
      </c>
      <c r="F890" s="8">
        <v>1</v>
      </c>
      <c r="G890" t="s">
        <v>115</v>
      </c>
      <c r="H890" t="s">
        <v>566</v>
      </c>
      <c r="I890" t="s">
        <v>519</v>
      </c>
      <c r="J890" t="s">
        <v>54</v>
      </c>
      <c r="K890" s="1" t="s">
        <v>1066</v>
      </c>
      <c r="M890" t="s">
        <v>270</v>
      </c>
      <c r="N890" s="9">
        <v>16.329999999999998</v>
      </c>
      <c r="O890" s="9">
        <v>16.329999999999998</v>
      </c>
      <c r="P890" s="1">
        <v>13</v>
      </c>
      <c r="Q890" s="8">
        <v>17</v>
      </c>
      <c r="R890" t="s">
        <v>372</v>
      </c>
      <c r="S890" t="s">
        <v>488</v>
      </c>
      <c r="T890" t="s">
        <v>288</v>
      </c>
      <c r="U890" s="8">
        <v>2</v>
      </c>
      <c r="V890" s="8">
        <v>6</v>
      </c>
      <c r="W890" t="s">
        <v>15</v>
      </c>
      <c r="X890" s="8">
        <v>1</v>
      </c>
      <c r="Y890" s="8">
        <v>3</v>
      </c>
      <c r="Z890" s="1"/>
      <c r="AA890" s="14"/>
      <c r="AB890" s="10"/>
    </row>
    <row r="891" spans="2:28" x14ac:dyDescent="0.2">
      <c r="B891" t="s">
        <v>15</v>
      </c>
      <c r="C891" s="10" t="s">
        <v>146</v>
      </c>
      <c r="D891" t="s">
        <v>14</v>
      </c>
      <c r="E891" t="s">
        <v>91</v>
      </c>
      <c r="F891" s="8">
        <v>23</v>
      </c>
      <c r="G891" t="s">
        <v>115</v>
      </c>
      <c r="H891" t="s">
        <v>566</v>
      </c>
      <c r="I891" t="s">
        <v>519</v>
      </c>
      <c r="J891" t="s">
        <v>54</v>
      </c>
      <c r="K891" s="1" t="s">
        <v>1066</v>
      </c>
      <c r="M891" t="s">
        <v>270</v>
      </c>
      <c r="N891" s="9">
        <v>16.329999999999998</v>
      </c>
      <c r="O891" s="9">
        <v>16.329999999999998</v>
      </c>
      <c r="P891" s="1">
        <v>13</v>
      </c>
      <c r="Q891" s="8">
        <v>17</v>
      </c>
      <c r="R891" t="s">
        <v>372</v>
      </c>
      <c r="S891" t="s">
        <v>488</v>
      </c>
      <c r="T891" t="s">
        <v>288</v>
      </c>
      <c r="U891" s="8">
        <v>2</v>
      </c>
      <c r="V891" s="8">
        <v>6</v>
      </c>
      <c r="W891" t="s">
        <v>15</v>
      </c>
      <c r="X891" s="8">
        <v>1</v>
      </c>
      <c r="Y891" s="8">
        <v>3</v>
      </c>
      <c r="Z891" s="1"/>
      <c r="AA891" s="14"/>
      <c r="AB891" s="10"/>
    </row>
    <row r="892" spans="2:28" x14ac:dyDescent="0.2">
      <c r="B892" t="s">
        <v>15</v>
      </c>
      <c r="C892" s="10" t="s">
        <v>436</v>
      </c>
      <c r="D892" t="s">
        <v>14</v>
      </c>
      <c r="E892" t="s">
        <v>91</v>
      </c>
      <c r="F892" s="8">
        <v>23</v>
      </c>
      <c r="G892" t="s">
        <v>233</v>
      </c>
      <c r="H892" t="s">
        <v>894</v>
      </c>
      <c r="I892" t="s">
        <v>895</v>
      </c>
      <c r="J892" t="s">
        <v>54</v>
      </c>
      <c r="K892" s="1" t="s">
        <v>1066</v>
      </c>
      <c r="M892" t="s">
        <v>270</v>
      </c>
      <c r="N892" s="9">
        <v>22.5</v>
      </c>
      <c r="O892" s="9">
        <v>22.5</v>
      </c>
      <c r="P892" s="1">
        <v>13</v>
      </c>
      <c r="Q892" s="8">
        <v>17</v>
      </c>
      <c r="R892" t="s">
        <v>372</v>
      </c>
      <c r="S892" t="s">
        <v>488</v>
      </c>
      <c r="T892" t="s">
        <v>288</v>
      </c>
      <c r="U892" s="8">
        <v>2</v>
      </c>
      <c r="V892" s="8">
        <v>6</v>
      </c>
      <c r="W892" t="s">
        <v>15</v>
      </c>
      <c r="X892" s="8">
        <v>1</v>
      </c>
      <c r="Y892" s="8">
        <v>3</v>
      </c>
      <c r="Z892" s="1"/>
      <c r="AA892" s="14"/>
      <c r="AB892" s="10"/>
    </row>
    <row r="893" spans="2:28" x14ac:dyDescent="0.2">
      <c r="B893" t="s">
        <v>350</v>
      </c>
      <c r="C893" s="10" t="s">
        <v>66</v>
      </c>
      <c r="D893" t="s">
        <v>896</v>
      </c>
      <c r="E893" t="s">
        <v>897</v>
      </c>
      <c r="F893" s="8">
        <v>6</v>
      </c>
      <c r="G893" t="s">
        <v>368</v>
      </c>
      <c r="H893" t="s">
        <v>1268</v>
      </c>
      <c r="I893" t="s">
        <v>45</v>
      </c>
      <c r="J893" t="s">
        <v>54</v>
      </c>
      <c r="K893" s="1" t="s">
        <v>1065</v>
      </c>
      <c r="M893" t="s">
        <v>270</v>
      </c>
      <c r="N893" s="9">
        <v>7.14</v>
      </c>
      <c r="O893" s="9">
        <v>7.14</v>
      </c>
      <c r="P893" s="1">
        <v>13</v>
      </c>
      <c r="Q893" s="8">
        <v>17</v>
      </c>
      <c r="R893" t="s">
        <v>372</v>
      </c>
      <c r="S893" t="s">
        <v>488</v>
      </c>
      <c r="T893" t="s">
        <v>288</v>
      </c>
      <c r="U893" s="8">
        <v>2</v>
      </c>
      <c r="V893" s="8">
        <v>6</v>
      </c>
      <c r="W893" t="s">
        <v>350</v>
      </c>
      <c r="X893" s="8">
        <v>1</v>
      </c>
      <c r="Y893" s="8">
        <v>3</v>
      </c>
      <c r="Z893" s="1"/>
      <c r="AA893" s="14"/>
      <c r="AB893" s="10"/>
    </row>
    <row r="894" spans="2:28" x14ac:dyDescent="0.2">
      <c r="B894" t="s">
        <v>350</v>
      </c>
      <c r="C894" s="10" t="s">
        <v>146</v>
      </c>
      <c r="D894" t="s">
        <v>180</v>
      </c>
      <c r="E894" t="s">
        <v>81</v>
      </c>
      <c r="F894" s="8">
        <v>6</v>
      </c>
      <c r="G894" t="s">
        <v>115</v>
      </c>
      <c r="H894" t="s">
        <v>444</v>
      </c>
      <c r="I894" t="s">
        <v>351</v>
      </c>
      <c r="J894" t="s">
        <v>54</v>
      </c>
      <c r="K894" s="1" t="s">
        <v>1065</v>
      </c>
      <c r="M894" t="s">
        <v>270</v>
      </c>
      <c r="N894" s="9">
        <v>6.9</v>
      </c>
      <c r="O894" s="9">
        <v>6.9</v>
      </c>
      <c r="P894" s="1">
        <v>13</v>
      </c>
      <c r="Q894" s="8">
        <v>17</v>
      </c>
      <c r="R894" t="s">
        <v>372</v>
      </c>
      <c r="S894" t="s">
        <v>488</v>
      </c>
      <c r="T894" t="s">
        <v>288</v>
      </c>
      <c r="U894" s="8">
        <v>3</v>
      </c>
      <c r="V894" s="8">
        <v>9</v>
      </c>
      <c r="W894" t="s">
        <v>350</v>
      </c>
      <c r="X894" s="8">
        <v>1</v>
      </c>
      <c r="Y894" s="8">
        <v>3</v>
      </c>
      <c r="Z894" s="1"/>
      <c r="AA894" s="14"/>
      <c r="AB894" s="10"/>
    </row>
    <row r="895" spans="2:28" x14ac:dyDescent="0.2">
      <c r="B895" t="s">
        <v>350</v>
      </c>
      <c r="C895" s="10" t="s">
        <v>441</v>
      </c>
      <c r="D895" t="s">
        <v>180</v>
      </c>
      <c r="E895" t="s">
        <v>81</v>
      </c>
      <c r="F895" s="8">
        <v>6</v>
      </c>
      <c r="G895" t="s">
        <v>115</v>
      </c>
      <c r="H895" t="s">
        <v>421</v>
      </c>
      <c r="I895" t="s">
        <v>533</v>
      </c>
      <c r="J895" t="s">
        <v>54</v>
      </c>
      <c r="K895" s="1" t="s">
        <v>1065</v>
      </c>
      <c r="M895" t="s">
        <v>270</v>
      </c>
      <c r="N895" s="9">
        <v>13</v>
      </c>
      <c r="O895" s="9">
        <v>13</v>
      </c>
      <c r="P895" s="1">
        <v>13</v>
      </c>
      <c r="Q895" s="8">
        <v>17</v>
      </c>
      <c r="R895" t="s">
        <v>372</v>
      </c>
      <c r="S895" t="s">
        <v>488</v>
      </c>
      <c r="T895" t="s">
        <v>288</v>
      </c>
      <c r="U895" s="8">
        <v>1</v>
      </c>
      <c r="V895" s="8">
        <v>3</v>
      </c>
      <c r="W895" t="s">
        <v>350</v>
      </c>
      <c r="X895" s="8">
        <v>1</v>
      </c>
      <c r="Y895" s="8">
        <v>3</v>
      </c>
      <c r="Z895" s="1"/>
      <c r="AA895" s="14"/>
      <c r="AB895" s="10"/>
    </row>
    <row r="896" spans="2:28" x14ac:dyDescent="0.2">
      <c r="B896" t="s">
        <v>602</v>
      </c>
      <c r="C896" s="10" t="s">
        <v>455</v>
      </c>
      <c r="D896" t="s">
        <v>106</v>
      </c>
      <c r="E896" t="s">
        <v>122</v>
      </c>
      <c r="F896" s="8">
        <v>12</v>
      </c>
      <c r="G896" t="s">
        <v>303</v>
      </c>
      <c r="H896" t="s">
        <v>31</v>
      </c>
      <c r="I896" t="s">
        <v>351</v>
      </c>
      <c r="J896" t="s">
        <v>54</v>
      </c>
      <c r="K896" s="1" t="s">
        <v>1065</v>
      </c>
      <c r="M896" t="s">
        <v>270</v>
      </c>
      <c r="N896" s="9">
        <v>3.6</v>
      </c>
      <c r="O896" s="9">
        <v>3.6</v>
      </c>
      <c r="P896" s="1">
        <v>13</v>
      </c>
      <c r="Q896" s="8">
        <v>17</v>
      </c>
      <c r="R896" t="s">
        <v>372</v>
      </c>
      <c r="S896" t="s">
        <v>488</v>
      </c>
      <c r="T896" t="s">
        <v>288</v>
      </c>
      <c r="U896" s="8">
        <v>3</v>
      </c>
      <c r="V896" s="8">
        <v>9</v>
      </c>
      <c r="W896" t="s">
        <v>602</v>
      </c>
      <c r="X896" s="8">
        <v>1</v>
      </c>
      <c r="Y896" s="8">
        <v>3</v>
      </c>
      <c r="Z896" s="1"/>
      <c r="AA896" s="14"/>
      <c r="AB896" s="10"/>
    </row>
    <row r="897" spans="2:28" x14ac:dyDescent="0.2">
      <c r="B897" t="s">
        <v>602</v>
      </c>
      <c r="C897" s="10" t="s">
        <v>36</v>
      </c>
      <c r="D897" t="s">
        <v>106</v>
      </c>
      <c r="E897" t="s">
        <v>122</v>
      </c>
      <c r="F897" s="8">
        <v>12</v>
      </c>
      <c r="G897" t="s">
        <v>303</v>
      </c>
      <c r="H897" t="s">
        <v>113</v>
      </c>
      <c r="I897" t="s">
        <v>351</v>
      </c>
      <c r="J897" t="s">
        <v>54</v>
      </c>
      <c r="K897" s="1" t="s">
        <v>1065</v>
      </c>
      <c r="M897" t="s">
        <v>270</v>
      </c>
      <c r="N897" s="9">
        <v>8.4</v>
      </c>
      <c r="O897" s="9">
        <v>8.4</v>
      </c>
      <c r="P897" s="1">
        <v>13</v>
      </c>
      <c r="Q897" s="8">
        <v>17</v>
      </c>
      <c r="R897" t="s">
        <v>372</v>
      </c>
      <c r="S897" t="s">
        <v>488</v>
      </c>
      <c r="T897" t="s">
        <v>288</v>
      </c>
      <c r="U897" s="8">
        <v>3</v>
      </c>
      <c r="V897" s="8">
        <v>9</v>
      </c>
      <c r="W897" t="s">
        <v>602</v>
      </c>
      <c r="X897" s="8">
        <v>1</v>
      </c>
      <c r="Y897" s="8">
        <v>3</v>
      </c>
      <c r="Z897" s="1"/>
      <c r="AA897" s="14"/>
      <c r="AB897" s="10"/>
    </row>
    <row r="898" spans="2:28" x14ac:dyDescent="0.2">
      <c r="B898" t="s">
        <v>602</v>
      </c>
      <c r="C898" s="10" t="s">
        <v>396</v>
      </c>
      <c r="D898" t="s">
        <v>106</v>
      </c>
      <c r="E898" t="s">
        <v>122</v>
      </c>
      <c r="F898" s="8">
        <v>12</v>
      </c>
      <c r="G898" t="s">
        <v>303</v>
      </c>
      <c r="H898" t="s">
        <v>578</v>
      </c>
      <c r="I898" t="s">
        <v>351</v>
      </c>
      <c r="J898" t="s">
        <v>54</v>
      </c>
      <c r="K898" s="1" t="s">
        <v>1065</v>
      </c>
      <c r="M898" t="s">
        <v>270</v>
      </c>
      <c r="N898" s="9">
        <v>14.4</v>
      </c>
      <c r="O898" s="9">
        <v>14.4</v>
      </c>
      <c r="P898" s="1">
        <v>13</v>
      </c>
      <c r="Q898" s="8">
        <v>17</v>
      </c>
      <c r="R898" t="s">
        <v>372</v>
      </c>
      <c r="S898" t="s">
        <v>488</v>
      </c>
      <c r="T898" t="s">
        <v>288</v>
      </c>
      <c r="U898" s="8">
        <v>3</v>
      </c>
      <c r="V898" s="8">
        <v>9</v>
      </c>
      <c r="W898" t="s">
        <v>602</v>
      </c>
      <c r="X898" s="8">
        <v>1</v>
      </c>
      <c r="Y898" s="8">
        <v>3</v>
      </c>
      <c r="Z898" s="1"/>
      <c r="AA898" s="14"/>
      <c r="AB898" s="10"/>
    </row>
    <row r="899" spans="2:28" x14ac:dyDescent="0.2">
      <c r="B899" t="s">
        <v>602</v>
      </c>
      <c r="C899" s="10" t="s">
        <v>66</v>
      </c>
      <c r="D899" t="s">
        <v>106</v>
      </c>
      <c r="E899" t="s">
        <v>33</v>
      </c>
      <c r="F899" s="8">
        <v>38</v>
      </c>
      <c r="G899" t="s">
        <v>303</v>
      </c>
      <c r="H899" t="s">
        <v>31</v>
      </c>
      <c r="I899" t="s">
        <v>351</v>
      </c>
      <c r="J899" t="s">
        <v>54</v>
      </c>
      <c r="K899" s="1" t="s">
        <v>1065</v>
      </c>
      <c r="M899" t="s">
        <v>270</v>
      </c>
      <c r="N899" s="9">
        <v>3.6</v>
      </c>
      <c r="O899" s="9">
        <v>3.6</v>
      </c>
      <c r="P899" s="1">
        <v>13</v>
      </c>
      <c r="Q899" s="8">
        <v>17</v>
      </c>
      <c r="R899" t="s">
        <v>372</v>
      </c>
      <c r="S899" t="s">
        <v>488</v>
      </c>
      <c r="T899" t="s">
        <v>288</v>
      </c>
      <c r="U899" s="8">
        <v>3</v>
      </c>
      <c r="V899" s="8">
        <v>9</v>
      </c>
      <c r="W899" t="s">
        <v>602</v>
      </c>
      <c r="X899" s="8">
        <v>1</v>
      </c>
      <c r="Y899" s="8">
        <v>3</v>
      </c>
      <c r="Z899" s="1"/>
      <c r="AA899" s="14"/>
      <c r="AB899" s="10"/>
    </row>
    <row r="900" spans="2:28" x14ac:dyDescent="0.2">
      <c r="B900" t="s">
        <v>602</v>
      </c>
      <c r="C900" s="10" t="s">
        <v>248</v>
      </c>
      <c r="D900" t="s">
        <v>106</v>
      </c>
      <c r="E900" t="s">
        <v>33</v>
      </c>
      <c r="F900" s="8">
        <v>38</v>
      </c>
      <c r="G900" t="s">
        <v>303</v>
      </c>
      <c r="H900" t="s">
        <v>113</v>
      </c>
      <c r="I900" t="s">
        <v>351</v>
      </c>
      <c r="J900" t="s">
        <v>54</v>
      </c>
      <c r="K900" s="1" t="s">
        <v>1065</v>
      </c>
      <c r="M900" t="s">
        <v>270</v>
      </c>
      <c r="N900" s="9">
        <v>8.4</v>
      </c>
      <c r="O900" s="9">
        <v>8.4</v>
      </c>
      <c r="P900" s="1">
        <v>13</v>
      </c>
      <c r="Q900" s="8">
        <v>17</v>
      </c>
      <c r="R900" t="s">
        <v>372</v>
      </c>
      <c r="S900" t="s">
        <v>488</v>
      </c>
      <c r="T900" t="s">
        <v>288</v>
      </c>
      <c r="U900" s="8">
        <v>3</v>
      </c>
      <c r="V900" s="8">
        <v>9</v>
      </c>
      <c r="W900" t="s">
        <v>602</v>
      </c>
      <c r="X900" s="8">
        <v>1</v>
      </c>
      <c r="Y900" s="8">
        <v>3</v>
      </c>
      <c r="Z900" s="1"/>
      <c r="AA900" s="14"/>
      <c r="AB900" s="10"/>
    </row>
    <row r="901" spans="2:28" x14ac:dyDescent="0.2">
      <c r="B901" t="s">
        <v>602</v>
      </c>
      <c r="C901" s="10" t="s">
        <v>305</v>
      </c>
      <c r="D901" t="s">
        <v>106</v>
      </c>
      <c r="E901" t="s">
        <v>33</v>
      </c>
      <c r="F901" s="8">
        <v>38</v>
      </c>
      <c r="G901" t="s">
        <v>303</v>
      </c>
      <c r="H901" t="s">
        <v>578</v>
      </c>
      <c r="I901" t="s">
        <v>351</v>
      </c>
      <c r="J901" t="s">
        <v>54</v>
      </c>
      <c r="K901" s="1" t="s">
        <v>1065</v>
      </c>
      <c r="M901" t="s">
        <v>270</v>
      </c>
      <c r="N901" s="9">
        <v>14.4</v>
      </c>
      <c r="O901" s="9">
        <v>14.4</v>
      </c>
      <c r="P901" s="1">
        <v>13</v>
      </c>
      <c r="Q901" s="8">
        <v>17</v>
      </c>
      <c r="R901" t="s">
        <v>372</v>
      </c>
      <c r="S901" t="s">
        <v>488</v>
      </c>
      <c r="T901" t="s">
        <v>288</v>
      </c>
      <c r="U901" s="8">
        <v>3</v>
      </c>
      <c r="V901" s="8">
        <v>9</v>
      </c>
      <c r="W901" t="s">
        <v>602</v>
      </c>
      <c r="X901" s="8">
        <v>1</v>
      </c>
      <c r="Y901" s="8">
        <v>3</v>
      </c>
      <c r="Z901" s="1"/>
      <c r="AA901" s="14"/>
      <c r="AB901" s="10"/>
    </row>
    <row r="902" spans="2:28" x14ac:dyDescent="0.2">
      <c r="B902" t="s">
        <v>602</v>
      </c>
      <c r="C902" s="10" t="s">
        <v>483</v>
      </c>
      <c r="D902" t="s">
        <v>106</v>
      </c>
      <c r="E902" t="s">
        <v>459</v>
      </c>
      <c r="F902" s="8">
        <v>35</v>
      </c>
      <c r="G902" t="s">
        <v>303</v>
      </c>
      <c r="H902" t="s">
        <v>31</v>
      </c>
      <c r="I902" t="s">
        <v>351</v>
      </c>
      <c r="J902" t="s">
        <v>54</v>
      </c>
      <c r="K902" s="1" t="s">
        <v>1065</v>
      </c>
      <c r="M902" t="s">
        <v>270</v>
      </c>
      <c r="N902" s="9">
        <v>3.6</v>
      </c>
      <c r="O902" s="9">
        <v>3.6</v>
      </c>
      <c r="P902" s="1">
        <v>13</v>
      </c>
      <c r="Q902" s="8">
        <v>17</v>
      </c>
      <c r="R902" t="s">
        <v>372</v>
      </c>
      <c r="S902" t="s">
        <v>488</v>
      </c>
      <c r="T902" t="s">
        <v>288</v>
      </c>
      <c r="U902" s="8">
        <v>3</v>
      </c>
      <c r="V902" s="8">
        <v>9</v>
      </c>
      <c r="W902" t="s">
        <v>602</v>
      </c>
      <c r="X902" s="8">
        <v>1</v>
      </c>
      <c r="Y902" s="8">
        <v>3</v>
      </c>
      <c r="Z902" s="1"/>
      <c r="AA902" s="14"/>
      <c r="AB902" s="10"/>
    </row>
    <row r="903" spans="2:28" x14ac:dyDescent="0.2">
      <c r="B903" t="s">
        <v>602</v>
      </c>
      <c r="C903" s="10" t="s">
        <v>384</v>
      </c>
      <c r="D903" t="s">
        <v>106</v>
      </c>
      <c r="E903" t="s">
        <v>1319</v>
      </c>
      <c r="F903" s="8">
        <v>91</v>
      </c>
      <c r="G903" t="s">
        <v>303</v>
      </c>
      <c r="H903" t="s">
        <v>31</v>
      </c>
      <c r="I903" t="s">
        <v>351</v>
      </c>
      <c r="J903" t="s">
        <v>54</v>
      </c>
      <c r="K903" s="1" t="s">
        <v>1065</v>
      </c>
      <c r="M903" t="s">
        <v>270</v>
      </c>
      <c r="N903" s="9">
        <v>3.6</v>
      </c>
      <c r="O903" s="9">
        <v>3.6</v>
      </c>
      <c r="P903" s="1">
        <v>13</v>
      </c>
      <c r="Q903" s="8">
        <v>17</v>
      </c>
      <c r="R903" t="s">
        <v>372</v>
      </c>
      <c r="S903" t="s">
        <v>488</v>
      </c>
      <c r="T903" t="s">
        <v>288</v>
      </c>
      <c r="U903" s="8">
        <v>3</v>
      </c>
      <c r="V903" s="8">
        <v>9</v>
      </c>
      <c r="W903" t="s">
        <v>602</v>
      </c>
      <c r="X903" s="8">
        <v>1</v>
      </c>
      <c r="Y903" s="8">
        <v>3</v>
      </c>
      <c r="Z903" s="1"/>
      <c r="AA903" s="14"/>
      <c r="AB903" s="10"/>
    </row>
    <row r="904" spans="2:28" x14ac:dyDescent="0.2">
      <c r="B904" t="s">
        <v>602</v>
      </c>
      <c r="C904" s="10" t="s">
        <v>327</v>
      </c>
      <c r="D904" t="s">
        <v>106</v>
      </c>
      <c r="E904" t="s">
        <v>1359</v>
      </c>
      <c r="F904" s="8">
        <v>3</v>
      </c>
      <c r="G904" t="s">
        <v>303</v>
      </c>
      <c r="H904" t="s">
        <v>31</v>
      </c>
      <c r="I904" t="s">
        <v>351</v>
      </c>
      <c r="J904" t="s">
        <v>54</v>
      </c>
      <c r="K904" s="1" t="s">
        <v>1065</v>
      </c>
      <c r="M904" t="s">
        <v>270</v>
      </c>
      <c r="N904" s="9">
        <v>3.6</v>
      </c>
      <c r="O904" s="9">
        <v>3.6</v>
      </c>
      <c r="P904" s="1">
        <v>13</v>
      </c>
      <c r="Q904" s="8">
        <v>17</v>
      </c>
      <c r="R904" t="s">
        <v>372</v>
      </c>
      <c r="S904" t="s">
        <v>488</v>
      </c>
      <c r="T904" t="s">
        <v>288</v>
      </c>
      <c r="U904" s="8">
        <v>3</v>
      </c>
      <c r="V904" s="8">
        <v>9</v>
      </c>
      <c r="W904" t="s">
        <v>602</v>
      </c>
      <c r="X904" s="8">
        <v>1</v>
      </c>
      <c r="Y904" s="8">
        <v>3</v>
      </c>
      <c r="Z904" s="1"/>
      <c r="AA904" s="14"/>
      <c r="AB904" s="10"/>
    </row>
    <row r="905" spans="2:28" x14ac:dyDescent="0.2">
      <c r="B905" t="s">
        <v>602</v>
      </c>
      <c r="C905" s="10" t="s">
        <v>502</v>
      </c>
      <c r="D905" t="s">
        <v>106</v>
      </c>
      <c r="E905" t="s">
        <v>459</v>
      </c>
      <c r="F905" s="8">
        <v>35</v>
      </c>
      <c r="G905" t="s">
        <v>303</v>
      </c>
      <c r="H905" t="s">
        <v>113</v>
      </c>
      <c r="I905" t="s">
        <v>351</v>
      </c>
      <c r="J905" t="s">
        <v>54</v>
      </c>
      <c r="K905" s="1" t="s">
        <v>1065</v>
      </c>
      <c r="M905" t="s">
        <v>270</v>
      </c>
      <c r="N905" s="9">
        <v>8.4</v>
      </c>
      <c r="O905" s="9">
        <v>8.4</v>
      </c>
      <c r="P905" s="1">
        <v>13</v>
      </c>
      <c r="Q905" s="8">
        <v>17</v>
      </c>
      <c r="R905" t="s">
        <v>372</v>
      </c>
      <c r="S905" t="s">
        <v>488</v>
      </c>
      <c r="T905" t="s">
        <v>288</v>
      </c>
      <c r="U905" s="8">
        <v>3</v>
      </c>
      <c r="V905" s="8">
        <v>9</v>
      </c>
      <c r="W905" t="s">
        <v>602</v>
      </c>
      <c r="X905" s="8">
        <v>1</v>
      </c>
      <c r="Y905" s="8">
        <v>3</v>
      </c>
      <c r="Z905" s="1"/>
      <c r="AA905" s="14"/>
      <c r="AB905" s="10"/>
    </row>
    <row r="906" spans="2:28" x14ac:dyDescent="0.2">
      <c r="B906" t="s">
        <v>602</v>
      </c>
      <c r="C906" s="10" t="s">
        <v>6</v>
      </c>
      <c r="D906" t="s">
        <v>106</v>
      </c>
      <c r="E906" t="s">
        <v>1319</v>
      </c>
      <c r="F906" s="8">
        <v>91</v>
      </c>
      <c r="G906" t="s">
        <v>303</v>
      </c>
      <c r="H906" t="s">
        <v>113</v>
      </c>
      <c r="I906" t="s">
        <v>351</v>
      </c>
      <c r="J906" t="s">
        <v>54</v>
      </c>
      <c r="K906" s="1" t="s">
        <v>1065</v>
      </c>
      <c r="M906" t="s">
        <v>270</v>
      </c>
      <c r="N906" s="9">
        <v>8.4</v>
      </c>
      <c r="O906" s="9">
        <v>8.4</v>
      </c>
      <c r="P906" s="1">
        <v>13</v>
      </c>
      <c r="Q906" s="8">
        <v>17</v>
      </c>
      <c r="R906" t="s">
        <v>372</v>
      </c>
      <c r="S906" t="s">
        <v>488</v>
      </c>
      <c r="T906" t="s">
        <v>288</v>
      </c>
      <c r="U906" s="8">
        <v>3</v>
      </c>
      <c r="V906" s="8">
        <v>9</v>
      </c>
      <c r="W906" t="s">
        <v>602</v>
      </c>
      <c r="X906" s="8">
        <v>1</v>
      </c>
      <c r="Y906" s="8">
        <v>3</v>
      </c>
      <c r="Z906" s="1"/>
      <c r="AA906" s="14"/>
      <c r="AB906" s="10"/>
    </row>
    <row r="907" spans="2:28" x14ac:dyDescent="0.2">
      <c r="B907" t="s">
        <v>602</v>
      </c>
      <c r="C907" s="10" t="s">
        <v>604</v>
      </c>
      <c r="D907" t="s">
        <v>106</v>
      </c>
      <c r="E907" t="s">
        <v>1359</v>
      </c>
      <c r="F907" s="8">
        <v>3</v>
      </c>
      <c r="G907" t="s">
        <v>303</v>
      </c>
      <c r="H907" t="s">
        <v>113</v>
      </c>
      <c r="I907" t="s">
        <v>351</v>
      </c>
      <c r="J907" t="s">
        <v>54</v>
      </c>
      <c r="K907" s="1" t="s">
        <v>1065</v>
      </c>
      <c r="M907" t="s">
        <v>270</v>
      </c>
      <c r="N907" s="9">
        <v>8.4</v>
      </c>
      <c r="O907" s="9">
        <v>8.4</v>
      </c>
      <c r="P907" s="1">
        <v>13</v>
      </c>
      <c r="Q907" s="8">
        <v>17</v>
      </c>
      <c r="R907" t="s">
        <v>372</v>
      </c>
      <c r="S907" t="s">
        <v>488</v>
      </c>
      <c r="T907" t="s">
        <v>288</v>
      </c>
      <c r="U907" s="8">
        <v>3</v>
      </c>
      <c r="V907" s="8">
        <v>9</v>
      </c>
      <c r="W907" t="s">
        <v>602</v>
      </c>
      <c r="X907" s="8">
        <v>1</v>
      </c>
      <c r="Y907" s="8">
        <v>3</v>
      </c>
      <c r="Z907" s="1"/>
      <c r="AA907" s="14"/>
      <c r="AB907" s="10"/>
    </row>
    <row r="908" spans="2:28" x14ac:dyDescent="0.2">
      <c r="B908" t="s">
        <v>602</v>
      </c>
      <c r="C908" s="10" t="s">
        <v>130</v>
      </c>
      <c r="D908" t="s">
        <v>106</v>
      </c>
      <c r="E908" t="s">
        <v>459</v>
      </c>
      <c r="F908" s="8">
        <v>35</v>
      </c>
      <c r="G908" t="s">
        <v>303</v>
      </c>
      <c r="H908" t="s">
        <v>578</v>
      </c>
      <c r="I908" t="s">
        <v>351</v>
      </c>
      <c r="J908" t="s">
        <v>54</v>
      </c>
      <c r="K908" s="1" t="s">
        <v>1065</v>
      </c>
      <c r="M908" t="s">
        <v>270</v>
      </c>
      <c r="N908" s="9">
        <v>14.4</v>
      </c>
      <c r="O908" s="9">
        <v>14.4</v>
      </c>
      <c r="P908" s="1">
        <v>13</v>
      </c>
      <c r="Q908" s="8">
        <v>17</v>
      </c>
      <c r="R908" t="s">
        <v>372</v>
      </c>
      <c r="S908" t="s">
        <v>488</v>
      </c>
      <c r="T908" t="s">
        <v>288</v>
      </c>
      <c r="U908" s="8">
        <v>3</v>
      </c>
      <c r="V908" s="8">
        <v>9</v>
      </c>
      <c r="W908" t="s">
        <v>602</v>
      </c>
      <c r="X908" s="8">
        <v>1</v>
      </c>
      <c r="Y908" s="8">
        <v>3</v>
      </c>
      <c r="Z908" s="1"/>
      <c r="AA908" s="14"/>
      <c r="AB908" s="10"/>
    </row>
    <row r="909" spans="2:28" x14ac:dyDescent="0.2">
      <c r="B909" t="s">
        <v>602</v>
      </c>
      <c r="C909" s="10" t="s">
        <v>376</v>
      </c>
      <c r="D909" t="s">
        <v>106</v>
      </c>
      <c r="E909" t="s">
        <v>1319</v>
      </c>
      <c r="F909" s="8">
        <v>91</v>
      </c>
      <c r="G909" t="s">
        <v>303</v>
      </c>
      <c r="H909" t="s">
        <v>578</v>
      </c>
      <c r="I909" t="s">
        <v>351</v>
      </c>
      <c r="J909" t="s">
        <v>54</v>
      </c>
      <c r="K909" s="1" t="s">
        <v>1065</v>
      </c>
      <c r="M909" t="s">
        <v>270</v>
      </c>
      <c r="N909" s="9">
        <v>14.4</v>
      </c>
      <c r="O909" s="9">
        <v>14.4</v>
      </c>
      <c r="P909" s="1">
        <v>13</v>
      </c>
      <c r="Q909" s="8">
        <v>17</v>
      </c>
      <c r="R909" t="s">
        <v>372</v>
      </c>
      <c r="S909" t="s">
        <v>488</v>
      </c>
      <c r="T909" t="s">
        <v>288</v>
      </c>
      <c r="U909" s="8">
        <v>3</v>
      </c>
      <c r="V909" s="8">
        <v>9</v>
      </c>
      <c r="W909" t="s">
        <v>602</v>
      </c>
      <c r="X909" s="8">
        <v>1</v>
      </c>
      <c r="Y909" s="8">
        <v>3</v>
      </c>
      <c r="Z909" s="1"/>
      <c r="AA909" s="14"/>
      <c r="AB909" s="10"/>
    </row>
    <row r="910" spans="2:28" x14ac:dyDescent="0.2">
      <c r="B910" t="s">
        <v>602</v>
      </c>
      <c r="C910" s="10" t="s">
        <v>585</v>
      </c>
      <c r="D910" t="s">
        <v>106</v>
      </c>
      <c r="E910" t="s">
        <v>1359</v>
      </c>
      <c r="F910" s="8">
        <v>3</v>
      </c>
      <c r="G910" t="s">
        <v>303</v>
      </c>
      <c r="H910" t="s">
        <v>578</v>
      </c>
      <c r="I910" t="s">
        <v>351</v>
      </c>
      <c r="J910" t="s">
        <v>54</v>
      </c>
      <c r="K910" s="1" t="s">
        <v>1065</v>
      </c>
      <c r="M910" t="s">
        <v>270</v>
      </c>
      <c r="N910" s="9">
        <v>14.4</v>
      </c>
      <c r="O910" s="9">
        <v>14.4</v>
      </c>
      <c r="P910" s="1">
        <v>13</v>
      </c>
      <c r="Q910" s="8">
        <v>17</v>
      </c>
      <c r="R910" t="s">
        <v>372</v>
      </c>
      <c r="S910" t="s">
        <v>488</v>
      </c>
      <c r="T910" t="s">
        <v>288</v>
      </c>
      <c r="U910" s="8">
        <v>3</v>
      </c>
      <c r="V910" s="8">
        <v>9</v>
      </c>
      <c r="W910" t="s">
        <v>602</v>
      </c>
      <c r="X910" s="8">
        <v>1</v>
      </c>
      <c r="Y910" s="8">
        <v>3</v>
      </c>
      <c r="Z910" s="1"/>
      <c r="AA910" s="14"/>
      <c r="AB910" s="10"/>
    </row>
    <row r="911" spans="2:28" x14ac:dyDescent="0.2">
      <c r="B911" t="s">
        <v>343</v>
      </c>
      <c r="C911" s="10" t="s">
        <v>46</v>
      </c>
      <c r="D911" t="s">
        <v>448</v>
      </c>
      <c r="E911" t="s">
        <v>899</v>
      </c>
      <c r="F911" s="8">
        <v>38</v>
      </c>
      <c r="G911" t="s">
        <v>303</v>
      </c>
      <c r="H911" t="s">
        <v>31</v>
      </c>
      <c r="I911" t="s">
        <v>528</v>
      </c>
      <c r="J911" t="s">
        <v>54</v>
      </c>
      <c r="K911" s="1" t="s">
        <v>1066</v>
      </c>
      <c r="M911" t="s">
        <v>270</v>
      </c>
      <c r="N911" s="9">
        <v>10.199999999999999</v>
      </c>
      <c r="O911" s="9">
        <v>10.199999999999999</v>
      </c>
      <c r="P911" s="1">
        <v>13</v>
      </c>
      <c r="Q911" s="8">
        <v>17</v>
      </c>
      <c r="R911" t="s">
        <v>372</v>
      </c>
      <c r="S911" t="s">
        <v>488</v>
      </c>
      <c r="T911" t="s">
        <v>288</v>
      </c>
      <c r="U911" s="8">
        <v>2</v>
      </c>
      <c r="V911" s="8">
        <v>6</v>
      </c>
      <c r="W911" t="s">
        <v>343</v>
      </c>
      <c r="X911" s="8">
        <v>1</v>
      </c>
      <c r="Y911" s="8">
        <v>3</v>
      </c>
      <c r="Z911" s="1"/>
      <c r="AA911" s="14"/>
      <c r="AB911" s="10"/>
    </row>
    <row r="912" spans="2:28" x14ac:dyDescent="0.2">
      <c r="B912" t="s">
        <v>343</v>
      </c>
      <c r="C912" s="10" t="s">
        <v>248</v>
      </c>
      <c r="D912" t="s">
        <v>448</v>
      </c>
      <c r="E912" t="s">
        <v>898</v>
      </c>
      <c r="F912" s="8">
        <v>38</v>
      </c>
      <c r="G912" t="s">
        <v>303</v>
      </c>
      <c r="H912" t="s">
        <v>113</v>
      </c>
      <c r="I912" t="s">
        <v>528</v>
      </c>
      <c r="J912" t="s">
        <v>54</v>
      </c>
      <c r="K912" s="1" t="s">
        <v>1066</v>
      </c>
      <c r="M912" t="s">
        <v>270</v>
      </c>
      <c r="N912" s="9">
        <v>22.2</v>
      </c>
      <c r="O912" s="9">
        <v>22.2</v>
      </c>
      <c r="P912" s="1">
        <v>13</v>
      </c>
      <c r="Q912" s="8">
        <v>17</v>
      </c>
      <c r="R912" t="s">
        <v>372</v>
      </c>
      <c r="S912" t="s">
        <v>488</v>
      </c>
      <c r="T912" t="s">
        <v>288</v>
      </c>
      <c r="U912" s="8">
        <v>2</v>
      </c>
      <c r="V912" s="8">
        <v>6</v>
      </c>
      <c r="W912" t="s">
        <v>343</v>
      </c>
      <c r="X912" s="8">
        <v>1</v>
      </c>
      <c r="Y912" s="8">
        <v>3</v>
      </c>
      <c r="Z912" s="1"/>
      <c r="AA912" s="14"/>
      <c r="AB912" s="10"/>
    </row>
    <row r="913" spans="2:28" x14ac:dyDescent="0.2">
      <c r="B913" t="s">
        <v>343</v>
      </c>
      <c r="C913" s="10" t="s">
        <v>188</v>
      </c>
      <c r="D913" t="s">
        <v>448</v>
      </c>
      <c r="E913" t="s">
        <v>900</v>
      </c>
      <c r="F913" s="8">
        <v>38</v>
      </c>
      <c r="G913" t="s">
        <v>303</v>
      </c>
      <c r="H913" t="s">
        <v>578</v>
      </c>
      <c r="I913" t="s">
        <v>528</v>
      </c>
      <c r="J913" t="s">
        <v>54</v>
      </c>
      <c r="K913" s="1" t="s">
        <v>1066</v>
      </c>
      <c r="M913" t="s">
        <v>270</v>
      </c>
      <c r="N913" s="9">
        <v>37.200000000000003</v>
      </c>
      <c r="O913" s="9">
        <v>37.200000000000003</v>
      </c>
      <c r="P913" s="1">
        <v>13</v>
      </c>
      <c r="Q913" s="8">
        <v>17</v>
      </c>
      <c r="R913" t="s">
        <v>372</v>
      </c>
      <c r="S913" t="s">
        <v>488</v>
      </c>
      <c r="T913" t="s">
        <v>288</v>
      </c>
      <c r="U913" s="8">
        <v>2</v>
      </c>
      <c r="V913" s="8">
        <v>6</v>
      </c>
      <c r="W913" t="s">
        <v>343</v>
      </c>
      <c r="X913" s="8">
        <v>1</v>
      </c>
      <c r="Y913" s="8">
        <v>3</v>
      </c>
      <c r="Z913" s="1"/>
      <c r="AA913" s="14"/>
      <c r="AB913" s="10"/>
    </row>
    <row r="914" spans="2:28" x14ac:dyDescent="0.2">
      <c r="B914" t="s">
        <v>901</v>
      </c>
      <c r="C914" s="10" t="s">
        <v>36</v>
      </c>
      <c r="D914" t="s">
        <v>902</v>
      </c>
      <c r="E914" t="s">
        <v>903</v>
      </c>
      <c r="F914" s="8">
        <v>38</v>
      </c>
      <c r="G914" t="s">
        <v>557</v>
      </c>
      <c r="H914" t="s">
        <v>578</v>
      </c>
      <c r="I914" t="s">
        <v>373</v>
      </c>
      <c r="J914" t="s">
        <v>54</v>
      </c>
      <c r="K914" s="1" t="s">
        <v>1065</v>
      </c>
      <c r="M914" t="s">
        <v>270</v>
      </c>
      <c r="N914" s="9">
        <v>2.8</v>
      </c>
      <c r="O914" s="9">
        <v>2.1</v>
      </c>
      <c r="P914" s="1">
        <v>13</v>
      </c>
      <c r="Q914" s="8">
        <v>17</v>
      </c>
      <c r="R914" t="s">
        <v>372</v>
      </c>
      <c r="S914" t="s">
        <v>488</v>
      </c>
      <c r="T914" t="s">
        <v>288</v>
      </c>
      <c r="U914" s="8">
        <v>3</v>
      </c>
      <c r="V914" s="8">
        <v>9</v>
      </c>
      <c r="W914" t="s">
        <v>901</v>
      </c>
      <c r="X914" s="8">
        <v>1</v>
      </c>
      <c r="Y914" s="8">
        <v>3</v>
      </c>
      <c r="Z914" s="1"/>
      <c r="AA914" s="14"/>
      <c r="AB914" s="10"/>
    </row>
    <row r="915" spans="2:28" x14ac:dyDescent="0.2">
      <c r="B915" t="s">
        <v>901</v>
      </c>
      <c r="C915" s="10" t="s">
        <v>396</v>
      </c>
      <c r="D915" t="s">
        <v>902</v>
      </c>
      <c r="E915" t="s">
        <v>904</v>
      </c>
      <c r="F915" s="8">
        <v>34</v>
      </c>
      <c r="G915" t="s">
        <v>557</v>
      </c>
      <c r="H915" t="s">
        <v>578</v>
      </c>
      <c r="I915" t="s">
        <v>373</v>
      </c>
      <c r="J915" t="s">
        <v>54</v>
      </c>
      <c r="K915" s="1" t="s">
        <v>1065</v>
      </c>
      <c r="M915" t="s">
        <v>270</v>
      </c>
      <c r="N915" s="9">
        <v>2.8</v>
      </c>
      <c r="O915" s="9">
        <v>2.1</v>
      </c>
      <c r="P915" s="1">
        <v>13</v>
      </c>
      <c r="Q915" s="8">
        <v>17</v>
      </c>
      <c r="R915" t="s">
        <v>372</v>
      </c>
      <c r="S915" t="s">
        <v>488</v>
      </c>
      <c r="T915" t="s">
        <v>288</v>
      </c>
      <c r="U915" s="8">
        <v>3</v>
      </c>
      <c r="V915" s="8">
        <v>9</v>
      </c>
      <c r="W915" t="s">
        <v>901</v>
      </c>
      <c r="X915" s="8">
        <v>1</v>
      </c>
      <c r="Y915" s="8">
        <v>3</v>
      </c>
      <c r="Z915" s="1"/>
      <c r="AA915" s="14"/>
      <c r="AB915" s="10"/>
    </row>
    <row r="916" spans="2:28" x14ac:dyDescent="0.2">
      <c r="B916" t="s">
        <v>901</v>
      </c>
      <c r="C916" s="10" t="s">
        <v>436</v>
      </c>
      <c r="D916" t="s">
        <v>902</v>
      </c>
      <c r="E916" t="s">
        <v>903</v>
      </c>
      <c r="F916" s="8">
        <v>38</v>
      </c>
      <c r="G916" t="s">
        <v>557</v>
      </c>
      <c r="H916" t="s">
        <v>566</v>
      </c>
      <c r="I916" t="s">
        <v>577</v>
      </c>
      <c r="J916" t="s">
        <v>54</v>
      </c>
      <c r="K916" s="1" t="s">
        <v>1065</v>
      </c>
      <c r="M916" t="s">
        <v>270</v>
      </c>
      <c r="N916" s="9">
        <v>18.5</v>
      </c>
      <c r="O916" s="9">
        <v>13.88</v>
      </c>
      <c r="P916" s="1">
        <v>13</v>
      </c>
      <c r="Q916" s="8">
        <v>17</v>
      </c>
      <c r="R916" t="s">
        <v>372</v>
      </c>
      <c r="S916" t="s">
        <v>488</v>
      </c>
      <c r="T916" t="s">
        <v>288</v>
      </c>
      <c r="U916" s="8">
        <v>2</v>
      </c>
      <c r="V916" s="8">
        <v>6</v>
      </c>
      <c r="W916" t="s">
        <v>901</v>
      </c>
      <c r="X916" s="8">
        <v>1</v>
      </c>
      <c r="Y916" s="8">
        <v>3</v>
      </c>
      <c r="Z916" s="1"/>
      <c r="AA916" s="14"/>
      <c r="AB916" s="10"/>
    </row>
    <row r="917" spans="2:28" x14ac:dyDescent="0.2">
      <c r="B917" t="s">
        <v>901</v>
      </c>
      <c r="C917" s="10" t="s">
        <v>66</v>
      </c>
      <c r="D917" t="s">
        <v>902</v>
      </c>
      <c r="E917" t="s">
        <v>904</v>
      </c>
      <c r="F917" s="8">
        <v>34</v>
      </c>
      <c r="G917" t="s">
        <v>557</v>
      </c>
      <c r="H917" t="s">
        <v>566</v>
      </c>
      <c r="I917" t="s">
        <v>577</v>
      </c>
      <c r="J917" t="s">
        <v>54</v>
      </c>
      <c r="K917" s="1" t="s">
        <v>1065</v>
      </c>
      <c r="M917" t="s">
        <v>270</v>
      </c>
      <c r="N917" s="9">
        <v>18.5</v>
      </c>
      <c r="O917" s="9">
        <v>13.88</v>
      </c>
      <c r="P917" s="1">
        <v>13</v>
      </c>
      <c r="Q917" s="8">
        <v>17</v>
      </c>
      <c r="R917" t="s">
        <v>372</v>
      </c>
      <c r="S917" t="s">
        <v>488</v>
      </c>
      <c r="T917" t="s">
        <v>288</v>
      </c>
      <c r="U917" s="8">
        <v>2</v>
      </c>
      <c r="V917" s="8">
        <v>6</v>
      </c>
      <c r="W917" t="s">
        <v>901</v>
      </c>
      <c r="X917" s="8">
        <v>1</v>
      </c>
      <c r="Y917" s="8">
        <v>3</v>
      </c>
      <c r="Z917" s="1"/>
      <c r="AA917" s="14"/>
      <c r="AB917" s="10"/>
    </row>
    <row r="918" spans="2:28" x14ac:dyDescent="0.2">
      <c r="B918" t="s">
        <v>901</v>
      </c>
      <c r="C918" s="10" t="s">
        <v>345</v>
      </c>
      <c r="D918" t="s">
        <v>902</v>
      </c>
      <c r="E918" t="s">
        <v>1035</v>
      </c>
      <c r="F918" s="8">
        <v>1</v>
      </c>
      <c r="G918" t="s">
        <v>557</v>
      </c>
      <c r="H918" t="s">
        <v>566</v>
      </c>
      <c r="I918" t="s">
        <v>577</v>
      </c>
      <c r="J918" t="s">
        <v>54</v>
      </c>
      <c r="K918" s="1" t="s">
        <v>1065</v>
      </c>
      <c r="M918" t="s">
        <v>270</v>
      </c>
      <c r="N918" s="9">
        <v>18.5</v>
      </c>
      <c r="O918" s="9">
        <v>13.88</v>
      </c>
      <c r="P918" s="1">
        <v>13</v>
      </c>
      <c r="Q918" s="8">
        <v>17</v>
      </c>
      <c r="R918" t="s">
        <v>372</v>
      </c>
      <c r="S918" t="s">
        <v>488</v>
      </c>
      <c r="T918" t="s">
        <v>288</v>
      </c>
      <c r="U918" s="8">
        <v>2</v>
      </c>
      <c r="V918" s="8">
        <v>6</v>
      </c>
      <c r="W918" t="s">
        <v>901</v>
      </c>
      <c r="X918" s="8">
        <v>1</v>
      </c>
      <c r="Y918" s="8">
        <v>3</v>
      </c>
      <c r="Z918" s="1"/>
      <c r="AA918" s="14"/>
      <c r="AB918" s="10"/>
    </row>
    <row r="919" spans="2:28" x14ac:dyDescent="0.2">
      <c r="B919" t="s">
        <v>901</v>
      </c>
      <c r="C919" s="10" t="s">
        <v>248</v>
      </c>
      <c r="D919" t="s">
        <v>902</v>
      </c>
      <c r="E919" t="s">
        <v>1035</v>
      </c>
      <c r="F919" s="8">
        <v>1</v>
      </c>
      <c r="G919" t="s">
        <v>557</v>
      </c>
      <c r="H919" t="s">
        <v>232</v>
      </c>
      <c r="I919" t="s">
        <v>577</v>
      </c>
      <c r="J919" t="s">
        <v>54</v>
      </c>
      <c r="K919" s="1" t="s">
        <v>1065</v>
      </c>
      <c r="M919" t="s">
        <v>270</v>
      </c>
      <c r="N919" s="9">
        <v>17.5</v>
      </c>
      <c r="O919" s="9">
        <v>17.5</v>
      </c>
      <c r="P919" s="1">
        <v>13</v>
      </c>
      <c r="Q919" s="8">
        <v>17</v>
      </c>
      <c r="R919" t="s">
        <v>372</v>
      </c>
      <c r="S919" t="s">
        <v>488</v>
      </c>
      <c r="T919" t="s">
        <v>288</v>
      </c>
      <c r="U919" s="8">
        <v>1</v>
      </c>
      <c r="V919" s="8">
        <v>3</v>
      </c>
      <c r="W919" t="s">
        <v>901</v>
      </c>
      <c r="X919" s="8">
        <v>1</v>
      </c>
      <c r="Y919" s="8">
        <v>3</v>
      </c>
      <c r="Z919" s="1"/>
      <c r="AA919" s="14"/>
      <c r="AB919" s="10"/>
    </row>
    <row r="920" spans="2:28" x14ac:dyDescent="0.2">
      <c r="B920" t="s">
        <v>901</v>
      </c>
      <c r="C920" s="10" t="s">
        <v>46</v>
      </c>
      <c r="D920" t="s">
        <v>902</v>
      </c>
      <c r="E920" t="s">
        <v>904</v>
      </c>
      <c r="F920" s="8">
        <v>34</v>
      </c>
      <c r="G920" t="s">
        <v>557</v>
      </c>
      <c r="H920" t="s">
        <v>232</v>
      </c>
      <c r="I920" t="s">
        <v>577</v>
      </c>
      <c r="J920" t="s">
        <v>54</v>
      </c>
      <c r="K920" s="1" t="s">
        <v>1065</v>
      </c>
      <c r="M920" t="s">
        <v>270</v>
      </c>
      <c r="N920" s="9">
        <v>17.5</v>
      </c>
      <c r="O920" s="9">
        <v>17.5</v>
      </c>
      <c r="P920" s="1">
        <v>13</v>
      </c>
      <c r="Q920" s="8">
        <v>17</v>
      </c>
      <c r="R920" t="s">
        <v>372</v>
      </c>
      <c r="S920" t="s">
        <v>488</v>
      </c>
      <c r="T920" t="s">
        <v>288</v>
      </c>
      <c r="U920" s="8">
        <v>1</v>
      </c>
      <c r="V920" s="8">
        <v>3</v>
      </c>
      <c r="W920" t="s">
        <v>901</v>
      </c>
      <c r="X920" s="8">
        <v>1</v>
      </c>
      <c r="Y920" s="8">
        <v>3</v>
      </c>
      <c r="Z920" s="1"/>
      <c r="AA920" s="14"/>
      <c r="AB920" s="10"/>
    </row>
    <row r="921" spans="2:28" x14ac:dyDescent="0.2">
      <c r="B921" t="s">
        <v>905</v>
      </c>
      <c r="C921" s="10" t="s">
        <v>455</v>
      </c>
      <c r="D921" t="s">
        <v>906</v>
      </c>
      <c r="E921" t="s">
        <v>1355</v>
      </c>
      <c r="F921" s="8">
        <v>3</v>
      </c>
      <c r="G921" t="s">
        <v>303</v>
      </c>
      <c r="H921" t="s">
        <v>132</v>
      </c>
      <c r="I921" t="s">
        <v>528</v>
      </c>
      <c r="J921" t="s">
        <v>54</v>
      </c>
      <c r="K921" s="1" t="s">
        <v>1066</v>
      </c>
      <c r="M921" t="s">
        <v>270</v>
      </c>
      <c r="N921" s="9">
        <v>18.600000000000001</v>
      </c>
      <c r="O921" s="9">
        <v>18.600000000000001</v>
      </c>
      <c r="P921" s="1">
        <v>13</v>
      </c>
      <c r="Q921" s="8">
        <v>17</v>
      </c>
      <c r="R921" t="s">
        <v>372</v>
      </c>
      <c r="S921" t="s">
        <v>488</v>
      </c>
      <c r="T921" t="s">
        <v>288</v>
      </c>
      <c r="U921" s="8">
        <v>2</v>
      </c>
      <c r="V921" s="8">
        <v>6</v>
      </c>
      <c r="W921" t="s">
        <v>905</v>
      </c>
      <c r="X921" s="8">
        <v>1</v>
      </c>
      <c r="Y921" s="8">
        <v>3</v>
      </c>
      <c r="Z921" s="1"/>
      <c r="AA921" s="14"/>
      <c r="AB921" s="10"/>
    </row>
    <row r="922" spans="2:28" x14ac:dyDescent="0.2">
      <c r="B922" t="s">
        <v>905</v>
      </c>
      <c r="C922" s="10" t="s">
        <v>36</v>
      </c>
      <c r="D922" t="s">
        <v>906</v>
      </c>
      <c r="E922" t="s">
        <v>907</v>
      </c>
      <c r="F922" s="8">
        <v>71</v>
      </c>
      <c r="G922" t="s">
        <v>303</v>
      </c>
      <c r="H922" t="s">
        <v>132</v>
      </c>
      <c r="I922" t="s">
        <v>528</v>
      </c>
      <c r="J922" t="s">
        <v>54</v>
      </c>
      <c r="K922" s="1" t="s">
        <v>1066</v>
      </c>
      <c r="M922" t="s">
        <v>270</v>
      </c>
      <c r="N922" s="9">
        <v>18.600000000000001</v>
      </c>
      <c r="O922" s="9">
        <v>18.600000000000001</v>
      </c>
      <c r="P922" s="1">
        <v>13</v>
      </c>
      <c r="Q922" s="8">
        <v>17</v>
      </c>
      <c r="R922" t="s">
        <v>372</v>
      </c>
      <c r="S922" t="s">
        <v>488</v>
      </c>
      <c r="T922" t="s">
        <v>288</v>
      </c>
      <c r="U922" s="8">
        <v>2</v>
      </c>
      <c r="V922" s="8">
        <v>6</v>
      </c>
      <c r="W922" t="s">
        <v>905</v>
      </c>
      <c r="X922" s="8">
        <v>1</v>
      </c>
      <c r="Y922" s="8">
        <v>3</v>
      </c>
      <c r="Z922" s="1"/>
      <c r="AA922" s="14"/>
      <c r="AB922" s="10"/>
    </row>
    <row r="923" spans="2:28" x14ac:dyDescent="0.2">
      <c r="B923" t="s">
        <v>905</v>
      </c>
      <c r="C923" s="10" t="s">
        <v>248</v>
      </c>
      <c r="D923" t="s">
        <v>906</v>
      </c>
      <c r="E923" t="s">
        <v>1036</v>
      </c>
      <c r="F923" s="8">
        <v>38</v>
      </c>
      <c r="G923" t="s">
        <v>303</v>
      </c>
      <c r="H923" t="s">
        <v>132</v>
      </c>
      <c r="I923" t="s">
        <v>528</v>
      </c>
      <c r="J923" t="s">
        <v>54</v>
      </c>
      <c r="K923" s="1" t="s">
        <v>1066</v>
      </c>
      <c r="M923" t="s">
        <v>270</v>
      </c>
      <c r="N923" s="9">
        <v>18.600000000000001</v>
      </c>
      <c r="O923" s="9">
        <v>18.600000000000001</v>
      </c>
      <c r="P923" s="1">
        <v>13</v>
      </c>
      <c r="Q923" s="8">
        <v>17</v>
      </c>
      <c r="R923" t="s">
        <v>372</v>
      </c>
      <c r="S923" t="s">
        <v>488</v>
      </c>
      <c r="T923" t="s">
        <v>288</v>
      </c>
      <c r="U923" s="8">
        <v>2</v>
      </c>
      <c r="V923" s="8">
        <v>6</v>
      </c>
      <c r="W923" t="s">
        <v>905</v>
      </c>
      <c r="X923" s="8">
        <v>1</v>
      </c>
      <c r="Y923" s="8">
        <v>3</v>
      </c>
      <c r="Z923" s="1"/>
      <c r="AA923" s="14"/>
      <c r="AB923" s="10"/>
    </row>
    <row r="924" spans="2:28" x14ac:dyDescent="0.2">
      <c r="B924" t="s">
        <v>905</v>
      </c>
      <c r="C924" s="10" t="s">
        <v>483</v>
      </c>
      <c r="D924" t="s">
        <v>906</v>
      </c>
      <c r="E924" t="s">
        <v>1333</v>
      </c>
      <c r="F924" s="8">
        <v>35</v>
      </c>
      <c r="G924" t="s">
        <v>303</v>
      </c>
      <c r="H924" t="s">
        <v>132</v>
      </c>
      <c r="I924" t="s">
        <v>528</v>
      </c>
      <c r="J924" t="s">
        <v>54</v>
      </c>
      <c r="K924" s="1" t="s">
        <v>1066</v>
      </c>
      <c r="M924" t="s">
        <v>270</v>
      </c>
      <c r="N924" s="9">
        <v>18.600000000000001</v>
      </c>
      <c r="O924" s="9">
        <v>18.600000000000001</v>
      </c>
      <c r="P924" s="1">
        <v>13</v>
      </c>
      <c r="Q924" s="8">
        <v>17</v>
      </c>
      <c r="R924" t="s">
        <v>372</v>
      </c>
      <c r="S924" t="s">
        <v>488</v>
      </c>
      <c r="T924" t="s">
        <v>288</v>
      </c>
      <c r="U924" s="8">
        <v>2</v>
      </c>
      <c r="V924" s="8">
        <v>6</v>
      </c>
      <c r="W924" t="s">
        <v>905</v>
      </c>
      <c r="X924" s="8">
        <v>1</v>
      </c>
      <c r="Y924" s="8">
        <v>3</v>
      </c>
      <c r="Z924" s="1"/>
      <c r="AA924" s="14"/>
      <c r="AB924" s="10"/>
    </row>
    <row r="925" spans="2:28" s="23" customFormat="1" x14ac:dyDescent="0.2">
      <c r="B925" s="23" t="s">
        <v>905</v>
      </c>
      <c r="C925" s="24"/>
      <c r="D925" s="23" t="s">
        <v>906</v>
      </c>
      <c r="E925" s="23" t="s">
        <v>1582</v>
      </c>
      <c r="F925" s="25">
        <v>1</v>
      </c>
      <c r="G925" s="23" t="s">
        <v>1577</v>
      </c>
      <c r="H925" s="23" t="s">
        <v>132</v>
      </c>
      <c r="I925" s="23" t="s">
        <v>528</v>
      </c>
      <c r="J925" s="23" t="s">
        <v>54</v>
      </c>
      <c r="K925" s="26" t="s">
        <v>1066</v>
      </c>
      <c r="M925" s="23" t="s">
        <v>270</v>
      </c>
      <c r="N925" s="27">
        <v>18.600000000000001</v>
      </c>
      <c r="O925" s="27">
        <v>18.600000000000001</v>
      </c>
      <c r="P925" s="26">
        <v>13</v>
      </c>
      <c r="Q925" s="8">
        <v>17</v>
      </c>
      <c r="R925" t="s">
        <v>372</v>
      </c>
      <c r="S925" t="s">
        <v>488</v>
      </c>
      <c r="T925" t="s">
        <v>288</v>
      </c>
      <c r="U925" s="8">
        <v>2</v>
      </c>
      <c r="V925" s="8">
        <v>6</v>
      </c>
      <c r="W925" t="s">
        <v>905</v>
      </c>
      <c r="X925" s="25">
        <v>1</v>
      </c>
      <c r="Y925" s="25">
        <v>3</v>
      </c>
      <c r="Z925" s="26"/>
      <c r="AA925" s="28"/>
      <c r="AB925" s="24"/>
    </row>
    <row r="926" spans="2:28" s="23" customFormat="1" x14ac:dyDescent="0.2">
      <c r="B926" s="23" t="s">
        <v>905</v>
      </c>
      <c r="C926" s="24"/>
      <c r="D926" s="23" t="s">
        <v>906</v>
      </c>
      <c r="E926" s="23" t="s">
        <v>1582</v>
      </c>
      <c r="F926" s="25">
        <v>1</v>
      </c>
      <c r="G926" s="23" t="s">
        <v>1577</v>
      </c>
      <c r="H926" s="23" t="s">
        <v>631</v>
      </c>
      <c r="I926" s="23" t="s">
        <v>528</v>
      </c>
      <c r="J926" s="23" t="s">
        <v>54</v>
      </c>
      <c r="K926" s="26" t="s">
        <v>1066</v>
      </c>
      <c r="M926" s="23" t="s">
        <v>270</v>
      </c>
      <c r="N926" s="27">
        <v>29.4</v>
      </c>
      <c r="O926" s="27">
        <v>29.4</v>
      </c>
      <c r="P926" s="26">
        <v>13</v>
      </c>
      <c r="Q926" s="8">
        <v>17</v>
      </c>
      <c r="R926" t="s">
        <v>372</v>
      </c>
      <c r="S926" t="s">
        <v>488</v>
      </c>
      <c r="T926" t="s">
        <v>288</v>
      </c>
      <c r="U926" s="8">
        <v>2</v>
      </c>
      <c r="V926" s="8">
        <v>6</v>
      </c>
      <c r="W926" t="s">
        <v>905</v>
      </c>
      <c r="X926" s="25">
        <v>1</v>
      </c>
      <c r="Y926" s="25">
        <v>3</v>
      </c>
      <c r="Z926" s="26"/>
      <c r="AA926" s="28"/>
      <c r="AB926" s="24"/>
    </row>
    <row r="927" spans="2:28" x14ac:dyDescent="0.2">
      <c r="B927" t="s">
        <v>905</v>
      </c>
      <c r="C927" s="10" t="s">
        <v>436</v>
      </c>
      <c r="D927" t="s">
        <v>906</v>
      </c>
      <c r="E927" t="s">
        <v>907</v>
      </c>
      <c r="F927" s="8">
        <v>71</v>
      </c>
      <c r="G927" t="s">
        <v>303</v>
      </c>
      <c r="H927" t="s">
        <v>631</v>
      </c>
      <c r="I927" t="s">
        <v>528</v>
      </c>
      <c r="J927" t="s">
        <v>54</v>
      </c>
      <c r="K927" s="1" t="s">
        <v>1066</v>
      </c>
      <c r="M927" t="s">
        <v>270</v>
      </c>
      <c r="N927" s="9">
        <v>29.4</v>
      </c>
      <c r="O927" s="9">
        <v>29.4</v>
      </c>
      <c r="P927" s="1">
        <v>13</v>
      </c>
      <c r="Q927" s="8">
        <v>17</v>
      </c>
      <c r="R927" t="s">
        <v>372</v>
      </c>
      <c r="S927" t="s">
        <v>488</v>
      </c>
      <c r="T927" t="s">
        <v>288</v>
      </c>
      <c r="U927" s="8">
        <v>2</v>
      </c>
      <c r="V927" s="8">
        <v>6</v>
      </c>
      <c r="W927" t="s">
        <v>905</v>
      </c>
      <c r="X927" s="8">
        <v>1</v>
      </c>
      <c r="Y927" s="8">
        <v>3</v>
      </c>
      <c r="Z927" s="1"/>
      <c r="AA927" s="14"/>
      <c r="AB927" s="10"/>
    </row>
    <row r="928" spans="2:28" x14ac:dyDescent="0.2">
      <c r="B928" t="s">
        <v>905</v>
      </c>
      <c r="C928" s="10" t="s">
        <v>188</v>
      </c>
      <c r="D928" t="s">
        <v>906</v>
      </c>
      <c r="E928" t="s">
        <v>1036</v>
      </c>
      <c r="F928" s="8">
        <v>38</v>
      </c>
      <c r="G928" t="s">
        <v>303</v>
      </c>
      <c r="H928" t="s">
        <v>631</v>
      </c>
      <c r="I928" t="s">
        <v>528</v>
      </c>
      <c r="J928" t="s">
        <v>54</v>
      </c>
      <c r="K928" s="1" t="s">
        <v>1066</v>
      </c>
      <c r="M928" t="s">
        <v>270</v>
      </c>
      <c r="N928" s="9">
        <v>29.4</v>
      </c>
      <c r="O928" s="9">
        <v>29.4</v>
      </c>
      <c r="P928" s="1">
        <v>13</v>
      </c>
      <c r="Q928" s="8">
        <v>17</v>
      </c>
      <c r="R928" t="s">
        <v>372</v>
      </c>
      <c r="S928" t="s">
        <v>488</v>
      </c>
      <c r="T928" t="s">
        <v>288</v>
      </c>
      <c r="U928" s="8">
        <v>2</v>
      </c>
      <c r="V928" s="8">
        <v>6</v>
      </c>
      <c r="W928" t="s">
        <v>905</v>
      </c>
      <c r="X928" s="8">
        <v>1</v>
      </c>
      <c r="Y928" s="8">
        <v>3</v>
      </c>
      <c r="Z928" s="1"/>
      <c r="AA928" s="14"/>
      <c r="AB928" s="10"/>
    </row>
    <row r="929" spans="2:28" x14ac:dyDescent="0.2">
      <c r="B929" t="s">
        <v>905</v>
      </c>
      <c r="C929" s="10" t="s">
        <v>146</v>
      </c>
      <c r="D929" t="s">
        <v>906</v>
      </c>
      <c r="E929" t="s">
        <v>1355</v>
      </c>
      <c r="F929" s="8">
        <v>3</v>
      </c>
      <c r="G929" t="s">
        <v>303</v>
      </c>
      <c r="H929" t="s">
        <v>631</v>
      </c>
      <c r="I929" t="s">
        <v>528</v>
      </c>
      <c r="J929" t="s">
        <v>54</v>
      </c>
      <c r="K929" s="1" t="s">
        <v>1066</v>
      </c>
      <c r="M929" t="s">
        <v>270</v>
      </c>
      <c r="N929" s="9">
        <v>29.4</v>
      </c>
      <c r="O929" s="9">
        <v>29.4</v>
      </c>
      <c r="P929" s="1">
        <v>13</v>
      </c>
      <c r="Q929" s="8">
        <v>17</v>
      </c>
      <c r="R929" t="s">
        <v>372</v>
      </c>
      <c r="S929" t="s">
        <v>488</v>
      </c>
      <c r="T929" t="s">
        <v>288</v>
      </c>
      <c r="U929" s="8">
        <v>2</v>
      </c>
      <c r="V929" s="8">
        <v>6</v>
      </c>
      <c r="W929" t="s">
        <v>905</v>
      </c>
      <c r="X929" s="8">
        <v>1</v>
      </c>
      <c r="Y929" s="8">
        <v>3</v>
      </c>
      <c r="Z929" s="1"/>
      <c r="AA929" s="14"/>
      <c r="AB929" s="10"/>
    </row>
    <row r="930" spans="2:28" x14ac:dyDescent="0.2">
      <c r="B930" t="s">
        <v>905</v>
      </c>
      <c r="C930" s="10" t="s">
        <v>502</v>
      </c>
      <c r="D930" t="s">
        <v>906</v>
      </c>
      <c r="E930" t="s">
        <v>1333</v>
      </c>
      <c r="F930" s="8">
        <v>35</v>
      </c>
      <c r="G930" t="s">
        <v>303</v>
      </c>
      <c r="H930" t="s">
        <v>631</v>
      </c>
      <c r="I930" t="s">
        <v>528</v>
      </c>
      <c r="J930" t="s">
        <v>54</v>
      </c>
      <c r="K930" s="1" t="s">
        <v>1066</v>
      </c>
      <c r="M930" t="s">
        <v>270</v>
      </c>
      <c r="N930" s="9">
        <v>29.4</v>
      </c>
      <c r="O930" s="9">
        <v>29.4</v>
      </c>
      <c r="P930" s="1">
        <v>13</v>
      </c>
      <c r="Q930" s="8">
        <v>17</v>
      </c>
      <c r="R930" t="s">
        <v>372</v>
      </c>
      <c r="S930" t="s">
        <v>488</v>
      </c>
      <c r="T930" t="s">
        <v>288</v>
      </c>
      <c r="U930" s="8">
        <v>2</v>
      </c>
      <c r="V930" s="8">
        <v>6</v>
      </c>
      <c r="W930" t="s">
        <v>905</v>
      </c>
      <c r="X930" s="8">
        <v>1</v>
      </c>
      <c r="Y930" s="8">
        <v>3</v>
      </c>
      <c r="Z930" s="1"/>
      <c r="AA930" s="14"/>
      <c r="AB930" s="10"/>
    </row>
    <row r="931" spans="2:28" s="23" customFormat="1" x14ac:dyDescent="0.2">
      <c r="B931" s="23" t="s">
        <v>905</v>
      </c>
      <c r="C931" s="24"/>
      <c r="D931" s="23" t="s">
        <v>906</v>
      </c>
      <c r="E931" s="23" t="s">
        <v>1582</v>
      </c>
      <c r="F931" s="25">
        <v>1</v>
      </c>
      <c r="G931" s="23" t="s">
        <v>303</v>
      </c>
      <c r="H931" s="23" t="s">
        <v>297</v>
      </c>
      <c r="I931" s="23" t="s">
        <v>528</v>
      </c>
      <c r="J931" s="23" t="s">
        <v>54</v>
      </c>
      <c r="K931" s="26" t="s">
        <v>1066</v>
      </c>
      <c r="M931" s="23" t="s">
        <v>270</v>
      </c>
      <c r="N931" s="27">
        <v>45.6</v>
      </c>
      <c r="O931" s="27">
        <v>45.6</v>
      </c>
      <c r="P931" s="26">
        <v>13</v>
      </c>
      <c r="Q931" s="8">
        <v>17</v>
      </c>
      <c r="R931" t="s">
        <v>372</v>
      </c>
      <c r="S931" t="s">
        <v>488</v>
      </c>
      <c r="T931" t="s">
        <v>288</v>
      </c>
      <c r="U931" s="8">
        <v>2</v>
      </c>
      <c r="V931" s="8">
        <v>6</v>
      </c>
      <c r="W931" t="s">
        <v>905</v>
      </c>
      <c r="X931" s="25">
        <v>1</v>
      </c>
      <c r="Y931" s="25">
        <v>3</v>
      </c>
      <c r="Z931" s="26"/>
      <c r="AA931" s="28"/>
      <c r="AB931" s="24"/>
    </row>
    <row r="932" spans="2:28" x14ac:dyDescent="0.2">
      <c r="B932" t="s">
        <v>905</v>
      </c>
      <c r="C932" s="10" t="s">
        <v>46</v>
      </c>
      <c r="D932" t="s">
        <v>906</v>
      </c>
      <c r="E932" t="s">
        <v>907</v>
      </c>
      <c r="F932" s="8">
        <v>71</v>
      </c>
      <c r="G932" t="s">
        <v>303</v>
      </c>
      <c r="H932" t="s">
        <v>297</v>
      </c>
      <c r="I932" t="s">
        <v>528</v>
      </c>
      <c r="J932" t="s">
        <v>54</v>
      </c>
      <c r="K932" s="1" t="s">
        <v>1066</v>
      </c>
      <c r="M932" t="s">
        <v>270</v>
      </c>
      <c r="N932" s="9">
        <v>45.6</v>
      </c>
      <c r="O932" s="9">
        <v>45.6</v>
      </c>
      <c r="P932" s="1">
        <v>13</v>
      </c>
      <c r="Q932" s="8">
        <v>17</v>
      </c>
      <c r="R932" t="s">
        <v>372</v>
      </c>
      <c r="S932" t="s">
        <v>488</v>
      </c>
      <c r="T932" t="s">
        <v>288</v>
      </c>
      <c r="U932" s="8">
        <v>2</v>
      </c>
      <c r="V932" s="8">
        <v>6</v>
      </c>
      <c r="W932" t="s">
        <v>905</v>
      </c>
      <c r="X932" s="8">
        <v>1</v>
      </c>
      <c r="Y932" s="8">
        <v>3</v>
      </c>
      <c r="Z932" s="1"/>
      <c r="AA932" s="14"/>
      <c r="AB932" s="10"/>
    </row>
    <row r="933" spans="2:28" x14ac:dyDescent="0.2">
      <c r="B933" t="s">
        <v>905</v>
      </c>
      <c r="C933" s="10" t="s">
        <v>585</v>
      </c>
      <c r="D933" t="s">
        <v>906</v>
      </c>
      <c r="E933" t="s">
        <v>1036</v>
      </c>
      <c r="F933" s="8">
        <v>38</v>
      </c>
      <c r="G933" t="s">
        <v>303</v>
      </c>
      <c r="H933" t="s">
        <v>297</v>
      </c>
      <c r="I933" t="s">
        <v>528</v>
      </c>
      <c r="J933" t="s">
        <v>54</v>
      </c>
      <c r="K933" s="1" t="s">
        <v>1066</v>
      </c>
      <c r="M933" t="s">
        <v>270</v>
      </c>
      <c r="N933" s="9">
        <v>45.6</v>
      </c>
      <c r="O933" s="9">
        <v>45.6</v>
      </c>
      <c r="P933" s="1">
        <v>13</v>
      </c>
      <c r="Q933" s="8">
        <v>17</v>
      </c>
      <c r="R933" t="s">
        <v>372</v>
      </c>
      <c r="S933" t="s">
        <v>488</v>
      </c>
      <c r="T933" t="s">
        <v>288</v>
      </c>
      <c r="U933" s="8">
        <v>2</v>
      </c>
      <c r="V933" s="8">
        <v>6</v>
      </c>
      <c r="W933" t="s">
        <v>905</v>
      </c>
      <c r="X933" s="8">
        <v>1</v>
      </c>
      <c r="Y933" s="8">
        <v>3</v>
      </c>
      <c r="Z933" s="1"/>
      <c r="AA933" s="14"/>
      <c r="AB933" s="10"/>
    </row>
    <row r="934" spans="2:28" x14ac:dyDescent="0.2">
      <c r="B934" t="s">
        <v>905</v>
      </c>
      <c r="C934" s="10" t="s">
        <v>130</v>
      </c>
      <c r="D934" t="s">
        <v>906</v>
      </c>
      <c r="E934" t="s">
        <v>1333</v>
      </c>
      <c r="F934" s="8">
        <v>35</v>
      </c>
      <c r="G934" t="s">
        <v>303</v>
      </c>
      <c r="H934" t="s">
        <v>297</v>
      </c>
      <c r="I934" t="s">
        <v>528</v>
      </c>
      <c r="J934" t="s">
        <v>54</v>
      </c>
      <c r="K934" s="1" t="s">
        <v>1066</v>
      </c>
      <c r="M934" t="s">
        <v>270</v>
      </c>
      <c r="N934" s="9">
        <v>45.6</v>
      </c>
      <c r="O934" s="9">
        <v>45.6</v>
      </c>
      <c r="P934" s="1">
        <v>13</v>
      </c>
      <c r="Q934" s="8">
        <v>17</v>
      </c>
      <c r="R934" t="s">
        <v>372</v>
      </c>
      <c r="S934" t="s">
        <v>488</v>
      </c>
      <c r="T934" t="s">
        <v>288</v>
      </c>
      <c r="U934" s="8">
        <v>2</v>
      </c>
      <c r="V934" s="8">
        <v>6</v>
      </c>
      <c r="W934" t="s">
        <v>905</v>
      </c>
      <c r="X934" s="8">
        <v>1</v>
      </c>
      <c r="Y934" s="8">
        <v>3</v>
      </c>
      <c r="Z934" s="1"/>
      <c r="AA934" s="14"/>
      <c r="AB934" s="10"/>
    </row>
    <row r="935" spans="2:28" x14ac:dyDescent="0.2">
      <c r="B935" t="s">
        <v>905</v>
      </c>
      <c r="C935" s="10" t="s">
        <v>345</v>
      </c>
      <c r="D935" t="s">
        <v>906</v>
      </c>
      <c r="E935" t="s">
        <v>907</v>
      </c>
      <c r="F935" s="8">
        <v>71</v>
      </c>
      <c r="G935" t="s">
        <v>157</v>
      </c>
      <c r="H935" t="s">
        <v>1162</v>
      </c>
      <c r="I935" t="s">
        <v>908</v>
      </c>
      <c r="J935" t="s">
        <v>54</v>
      </c>
      <c r="K935" s="1" t="s">
        <v>1066</v>
      </c>
      <c r="M935" t="s">
        <v>270</v>
      </c>
      <c r="N935" s="9">
        <v>58.6</v>
      </c>
      <c r="O935" s="9">
        <v>58.6</v>
      </c>
      <c r="P935" s="1">
        <v>13</v>
      </c>
      <c r="Q935" s="8">
        <v>17</v>
      </c>
      <c r="R935" t="s">
        <v>372</v>
      </c>
      <c r="S935" t="s">
        <v>488</v>
      </c>
      <c r="T935" t="s">
        <v>288</v>
      </c>
      <c r="U935" s="8">
        <v>2</v>
      </c>
      <c r="V935" s="8">
        <v>6</v>
      </c>
      <c r="W935" t="s">
        <v>905</v>
      </c>
      <c r="X935" s="8">
        <v>1</v>
      </c>
      <c r="Y935" s="8">
        <v>3</v>
      </c>
      <c r="Z935" s="1"/>
      <c r="AA935" s="14"/>
      <c r="AB935" s="10"/>
    </row>
    <row r="936" spans="2:28" x14ac:dyDescent="0.2">
      <c r="B936" t="s">
        <v>1146</v>
      </c>
      <c r="C936" s="10" t="s">
        <v>396</v>
      </c>
      <c r="D936" t="s">
        <v>1147</v>
      </c>
      <c r="E936" t="s">
        <v>1149</v>
      </c>
      <c r="F936" s="8">
        <v>1</v>
      </c>
      <c r="G936" t="s">
        <v>557</v>
      </c>
      <c r="H936" t="s">
        <v>312</v>
      </c>
      <c r="I936" t="s">
        <v>1148</v>
      </c>
      <c r="J936" t="s">
        <v>54</v>
      </c>
      <c r="K936" s="1" t="s">
        <v>1064</v>
      </c>
      <c r="M936" t="s">
        <v>270</v>
      </c>
      <c r="N936" s="9">
        <v>15.12</v>
      </c>
      <c r="O936" s="9">
        <v>7.56</v>
      </c>
      <c r="P936" s="1">
        <v>13</v>
      </c>
      <c r="Q936" s="8">
        <v>17</v>
      </c>
      <c r="R936" t="s">
        <v>372</v>
      </c>
      <c r="S936" t="s">
        <v>488</v>
      </c>
      <c r="T936" t="s">
        <v>288</v>
      </c>
      <c r="U936" s="8">
        <v>2</v>
      </c>
      <c r="V936" s="8">
        <v>6</v>
      </c>
      <c r="W936" t="s">
        <v>1146</v>
      </c>
      <c r="X936" s="8">
        <v>1</v>
      </c>
      <c r="Y936" s="8">
        <v>3</v>
      </c>
      <c r="Z936" s="1"/>
      <c r="AA936" s="14"/>
      <c r="AB936" s="10"/>
    </row>
    <row r="937" spans="2:28" x14ac:dyDescent="0.2">
      <c r="B937" t="s">
        <v>1146</v>
      </c>
      <c r="C937" s="10" t="s">
        <v>345</v>
      </c>
      <c r="D937" t="s">
        <v>1147</v>
      </c>
      <c r="E937" t="s">
        <v>1208</v>
      </c>
      <c r="F937" s="8">
        <v>34</v>
      </c>
      <c r="G937" t="s">
        <v>557</v>
      </c>
      <c r="H937" t="s">
        <v>312</v>
      </c>
      <c r="I937" t="s">
        <v>1148</v>
      </c>
      <c r="J937" t="s">
        <v>54</v>
      </c>
      <c r="K937" s="1" t="s">
        <v>1064</v>
      </c>
      <c r="M937" t="s">
        <v>270</v>
      </c>
      <c r="N937" s="9">
        <v>15.12</v>
      </c>
      <c r="O937" s="9">
        <v>7.56</v>
      </c>
      <c r="P937" s="1">
        <v>13</v>
      </c>
      <c r="Q937" s="8">
        <v>17</v>
      </c>
      <c r="R937" t="s">
        <v>372</v>
      </c>
      <c r="S937" t="s">
        <v>488</v>
      </c>
      <c r="T937" t="s">
        <v>288</v>
      </c>
      <c r="U937" s="8">
        <v>2</v>
      </c>
      <c r="V937" s="8">
        <v>6</v>
      </c>
      <c r="W937" t="s">
        <v>1146</v>
      </c>
      <c r="X937" s="8">
        <v>1</v>
      </c>
      <c r="Y937" s="8">
        <v>3</v>
      </c>
      <c r="Z937" s="1"/>
      <c r="AA937" s="14"/>
      <c r="AB937" s="10"/>
    </row>
    <row r="938" spans="2:28" x14ac:dyDescent="0.2">
      <c r="B938" t="s">
        <v>1146</v>
      </c>
      <c r="C938" s="10" t="s">
        <v>248</v>
      </c>
      <c r="D938" t="s">
        <v>1147</v>
      </c>
      <c r="E938" t="s">
        <v>1209</v>
      </c>
      <c r="F938" s="8">
        <v>38</v>
      </c>
      <c r="G938" t="s">
        <v>557</v>
      </c>
      <c r="H938" t="s">
        <v>312</v>
      </c>
      <c r="I938" t="s">
        <v>1148</v>
      </c>
      <c r="J938" t="s">
        <v>54</v>
      </c>
      <c r="K938" s="1" t="s">
        <v>1064</v>
      </c>
      <c r="M938" t="s">
        <v>270</v>
      </c>
      <c r="N938" s="9">
        <v>15.12</v>
      </c>
      <c r="O938" s="9">
        <v>7.56</v>
      </c>
      <c r="P938" s="1">
        <v>13</v>
      </c>
      <c r="Q938" s="8">
        <v>17</v>
      </c>
      <c r="R938" t="s">
        <v>372</v>
      </c>
      <c r="S938" t="s">
        <v>488</v>
      </c>
      <c r="T938" t="s">
        <v>288</v>
      </c>
      <c r="U938" s="8">
        <v>2</v>
      </c>
      <c r="V938" s="8">
        <v>6</v>
      </c>
      <c r="W938" t="s">
        <v>1146</v>
      </c>
      <c r="X938" s="8">
        <v>1</v>
      </c>
      <c r="Y938" s="8">
        <v>3</v>
      </c>
      <c r="Z938" s="1"/>
      <c r="AA938" s="14"/>
      <c r="AB938" s="10"/>
    </row>
    <row r="939" spans="2:28" x14ac:dyDescent="0.2">
      <c r="B939" t="s">
        <v>1146</v>
      </c>
      <c r="C939" s="10" t="s">
        <v>66</v>
      </c>
      <c r="D939" t="s">
        <v>1147</v>
      </c>
      <c r="E939" t="s">
        <v>1149</v>
      </c>
      <c r="F939" s="8">
        <v>1</v>
      </c>
      <c r="G939" t="s">
        <v>557</v>
      </c>
      <c r="H939" t="s">
        <v>394</v>
      </c>
      <c r="I939" t="s">
        <v>1148</v>
      </c>
      <c r="J939" t="s">
        <v>54</v>
      </c>
      <c r="K939" s="1" t="s">
        <v>1064</v>
      </c>
      <c r="M939" t="s">
        <v>270</v>
      </c>
      <c r="N939" s="9">
        <v>21.84</v>
      </c>
      <c r="O939" s="9">
        <v>10.92</v>
      </c>
      <c r="P939" s="1">
        <v>13</v>
      </c>
      <c r="Q939" s="8">
        <v>17</v>
      </c>
      <c r="R939" t="s">
        <v>372</v>
      </c>
      <c r="S939" t="s">
        <v>488</v>
      </c>
      <c r="T939" t="s">
        <v>288</v>
      </c>
      <c r="U939" s="8">
        <v>2</v>
      </c>
      <c r="V939" s="8">
        <v>6</v>
      </c>
      <c r="W939" t="s">
        <v>1146</v>
      </c>
      <c r="X939" s="8">
        <v>1</v>
      </c>
      <c r="Y939" s="8">
        <v>3</v>
      </c>
      <c r="Z939" s="1"/>
      <c r="AA939" s="14"/>
      <c r="AB939" s="10"/>
    </row>
    <row r="940" spans="2:28" x14ac:dyDescent="0.2">
      <c r="B940" t="s">
        <v>1146</v>
      </c>
      <c r="C940" s="10" t="s">
        <v>604</v>
      </c>
      <c r="D940" t="s">
        <v>1147</v>
      </c>
      <c r="E940" t="s">
        <v>1208</v>
      </c>
      <c r="F940" s="8">
        <v>34</v>
      </c>
      <c r="G940" t="s">
        <v>557</v>
      </c>
      <c r="H940" t="s">
        <v>394</v>
      </c>
      <c r="I940" t="s">
        <v>1148</v>
      </c>
      <c r="J940" t="s">
        <v>54</v>
      </c>
      <c r="K940" s="1" t="s">
        <v>1064</v>
      </c>
      <c r="M940" t="s">
        <v>270</v>
      </c>
      <c r="N940" s="9">
        <v>21.84</v>
      </c>
      <c r="O940" s="9">
        <v>10.92</v>
      </c>
      <c r="P940" s="1">
        <v>13</v>
      </c>
      <c r="Q940" s="8">
        <v>17</v>
      </c>
      <c r="R940" t="s">
        <v>372</v>
      </c>
      <c r="S940" t="s">
        <v>488</v>
      </c>
      <c r="T940" t="s">
        <v>288</v>
      </c>
      <c r="U940" s="8">
        <v>2</v>
      </c>
      <c r="V940" s="8">
        <v>6</v>
      </c>
      <c r="W940" t="s">
        <v>1146</v>
      </c>
      <c r="X940" s="8">
        <v>1</v>
      </c>
      <c r="Y940" s="8">
        <v>3</v>
      </c>
      <c r="Z940" s="1"/>
      <c r="AA940" s="14"/>
      <c r="AB940" s="10"/>
    </row>
    <row r="941" spans="2:28" x14ac:dyDescent="0.2">
      <c r="B941" t="s">
        <v>1146</v>
      </c>
      <c r="C941" s="10" t="s">
        <v>305</v>
      </c>
      <c r="D941" t="s">
        <v>1147</v>
      </c>
      <c r="E941" t="s">
        <v>1209</v>
      </c>
      <c r="F941" s="8">
        <v>38</v>
      </c>
      <c r="G941" t="s">
        <v>557</v>
      </c>
      <c r="H941" t="s">
        <v>394</v>
      </c>
      <c r="I941" t="s">
        <v>1148</v>
      </c>
      <c r="J941" t="s">
        <v>54</v>
      </c>
      <c r="K941" s="1" t="s">
        <v>1064</v>
      </c>
      <c r="M941" t="s">
        <v>270</v>
      </c>
      <c r="N941" s="9">
        <v>21.84</v>
      </c>
      <c r="O941" s="9">
        <v>10.92</v>
      </c>
      <c r="P941" s="1">
        <v>13</v>
      </c>
      <c r="Q941" s="8">
        <v>17</v>
      </c>
      <c r="R941" t="s">
        <v>372</v>
      </c>
      <c r="S941" t="s">
        <v>488</v>
      </c>
      <c r="T941" t="s">
        <v>288</v>
      </c>
      <c r="U941" s="8">
        <v>2</v>
      </c>
      <c r="V941" s="8">
        <v>6</v>
      </c>
      <c r="W941" t="s">
        <v>1146</v>
      </c>
      <c r="X941" s="8">
        <v>1</v>
      </c>
      <c r="Y941" s="8">
        <v>3</v>
      </c>
      <c r="Z941" s="1"/>
      <c r="AA941" s="14"/>
      <c r="AB941" s="10"/>
    </row>
    <row r="942" spans="2:28" x14ac:dyDescent="0.2">
      <c r="B942" t="s">
        <v>1146</v>
      </c>
      <c r="C942" s="10" t="s">
        <v>546</v>
      </c>
      <c r="D942" t="s">
        <v>1147</v>
      </c>
      <c r="E942" t="s">
        <v>1209</v>
      </c>
      <c r="F942" s="8">
        <v>38</v>
      </c>
      <c r="G942" t="s">
        <v>557</v>
      </c>
      <c r="H942" t="s">
        <v>566</v>
      </c>
      <c r="I942" t="s">
        <v>1148</v>
      </c>
      <c r="J942" t="s">
        <v>54</v>
      </c>
      <c r="K942" s="1" t="s">
        <v>1064</v>
      </c>
      <c r="M942" t="s">
        <v>270</v>
      </c>
      <c r="N942" s="9">
        <v>39.76</v>
      </c>
      <c r="O942" s="9">
        <v>19.88</v>
      </c>
      <c r="P942" s="1">
        <v>13</v>
      </c>
      <c r="Q942" s="8">
        <v>17</v>
      </c>
      <c r="R942" t="s">
        <v>372</v>
      </c>
      <c r="S942" t="s">
        <v>488</v>
      </c>
      <c r="T942" t="s">
        <v>288</v>
      </c>
      <c r="U942" s="8">
        <v>2</v>
      </c>
      <c r="V942" s="8">
        <v>3</v>
      </c>
      <c r="W942" t="s">
        <v>1146</v>
      </c>
      <c r="X942" s="8">
        <v>1</v>
      </c>
      <c r="Y942" s="8">
        <v>3</v>
      </c>
      <c r="Z942" s="1"/>
      <c r="AA942" s="14"/>
      <c r="AB942" s="10"/>
    </row>
    <row r="943" spans="2:28" x14ac:dyDescent="0.2">
      <c r="B943" t="s">
        <v>1210</v>
      </c>
      <c r="C943" s="10" t="s">
        <v>36</v>
      </c>
      <c r="D943" t="s">
        <v>1211</v>
      </c>
      <c r="E943" t="s">
        <v>1212</v>
      </c>
      <c r="F943" s="8">
        <v>38</v>
      </c>
      <c r="G943" t="s">
        <v>115</v>
      </c>
      <c r="H943" t="s">
        <v>113</v>
      </c>
      <c r="I943" t="s">
        <v>734</v>
      </c>
      <c r="J943" t="s">
        <v>54</v>
      </c>
      <c r="K943" s="1" t="s">
        <v>1064</v>
      </c>
      <c r="M943" t="s">
        <v>270</v>
      </c>
      <c r="N943" s="9">
        <v>29.68</v>
      </c>
      <c r="O943" s="9">
        <v>14.84</v>
      </c>
      <c r="P943" s="1">
        <v>13</v>
      </c>
      <c r="Q943" s="8">
        <v>17</v>
      </c>
      <c r="R943" t="s">
        <v>372</v>
      </c>
      <c r="S943" t="s">
        <v>488</v>
      </c>
      <c r="T943" t="s">
        <v>288</v>
      </c>
      <c r="U943" s="8">
        <v>2</v>
      </c>
      <c r="V943" s="8">
        <v>6</v>
      </c>
      <c r="W943" t="s">
        <v>1210</v>
      </c>
      <c r="X943" s="8">
        <v>1</v>
      </c>
      <c r="Y943" s="8">
        <v>3</v>
      </c>
      <c r="Z943" s="1"/>
      <c r="AA943" s="14"/>
      <c r="AB943" s="10"/>
    </row>
    <row r="944" spans="2:28" x14ac:dyDescent="0.2">
      <c r="B944" t="s">
        <v>1210</v>
      </c>
      <c r="C944" s="10" t="s">
        <v>455</v>
      </c>
      <c r="D944" t="s">
        <v>1211</v>
      </c>
      <c r="E944" t="s">
        <v>1212</v>
      </c>
      <c r="F944" s="8">
        <v>38</v>
      </c>
      <c r="G944" t="s">
        <v>115</v>
      </c>
      <c r="H944" t="s">
        <v>578</v>
      </c>
      <c r="I944" t="s">
        <v>734</v>
      </c>
      <c r="J944" t="s">
        <v>54</v>
      </c>
      <c r="K944" s="1" t="s">
        <v>1064</v>
      </c>
      <c r="M944" t="s">
        <v>270</v>
      </c>
      <c r="N944" s="9">
        <v>59.92</v>
      </c>
      <c r="O944" s="9">
        <v>29.96</v>
      </c>
      <c r="P944" s="1">
        <v>13</v>
      </c>
      <c r="Q944" s="8">
        <v>17</v>
      </c>
      <c r="R944" t="s">
        <v>372</v>
      </c>
      <c r="S944" t="s">
        <v>488</v>
      </c>
      <c r="T944" t="s">
        <v>288</v>
      </c>
      <c r="U944" s="8">
        <v>2</v>
      </c>
      <c r="V944" s="8">
        <v>6</v>
      </c>
      <c r="W944" t="s">
        <v>1210</v>
      </c>
      <c r="X944" s="8">
        <v>1</v>
      </c>
      <c r="Y944" s="8">
        <v>3</v>
      </c>
      <c r="Z944" s="1"/>
      <c r="AA944" s="14"/>
      <c r="AB944" s="10"/>
    </row>
    <row r="945" spans="2:28" x14ac:dyDescent="0.2">
      <c r="B945" t="s">
        <v>1210</v>
      </c>
      <c r="C945" s="10" t="s">
        <v>396</v>
      </c>
      <c r="D945" t="s">
        <v>1211</v>
      </c>
      <c r="E945" t="s">
        <v>1212</v>
      </c>
      <c r="F945" s="8">
        <v>38</v>
      </c>
      <c r="G945" t="s">
        <v>115</v>
      </c>
      <c r="H945" t="s">
        <v>394</v>
      </c>
      <c r="I945" t="s">
        <v>734</v>
      </c>
      <c r="J945" t="s">
        <v>54</v>
      </c>
      <c r="K945" s="1" t="s">
        <v>1064</v>
      </c>
      <c r="M945" t="s">
        <v>270</v>
      </c>
      <c r="N945" s="9">
        <v>89.6</v>
      </c>
      <c r="O945" s="9">
        <v>44.8</v>
      </c>
      <c r="P945" s="1">
        <v>13</v>
      </c>
      <c r="Q945" s="8">
        <v>17</v>
      </c>
      <c r="R945" t="s">
        <v>372</v>
      </c>
      <c r="S945" t="s">
        <v>488</v>
      </c>
      <c r="T945" t="s">
        <v>288</v>
      </c>
      <c r="U945" s="8">
        <v>2</v>
      </c>
      <c r="V945" s="8">
        <v>6</v>
      </c>
      <c r="W945" t="s">
        <v>1210</v>
      </c>
      <c r="X945" s="8">
        <v>1</v>
      </c>
      <c r="Y945" s="8">
        <v>3</v>
      </c>
      <c r="Z945" s="1"/>
      <c r="AA945" s="14"/>
      <c r="AB945" s="10"/>
    </row>
    <row r="946" spans="2:28" x14ac:dyDescent="0.2">
      <c r="B946" t="s">
        <v>1210</v>
      </c>
      <c r="C946" s="10" t="s">
        <v>146</v>
      </c>
      <c r="D946" t="s">
        <v>1211</v>
      </c>
      <c r="E946" t="s">
        <v>1212</v>
      </c>
      <c r="F946" s="8">
        <v>38</v>
      </c>
      <c r="G946" t="s">
        <v>115</v>
      </c>
      <c r="H946" t="s">
        <v>170</v>
      </c>
      <c r="I946" t="s">
        <v>734</v>
      </c>
      <c r="J946" t="s">
        <v>54</v>
      </c>
      <c r="K946" s="1" t="s">
        <v>1064</v>
      </c>
      <c r="M946" t="s">
        <v>270</v>
      </c>
      <c r="N946" s="9">
        <v>118.72</v>
      </c>
      <c r="O946" s="9">
        <v>59.36</v>
      </c>
      <c r="P946" s="1">
        <v>13</v>
      </c>
      <c r="Q946" s="8">
        <v>17</v>
      </c>
      <c r="R946" t="s">
        <v>372</v>
      </c>
      <c r="S946" t="s">
        <v>488</v>
      </c>
      <c r="T946" t="s">
        <v>288</v>
      </c>
      <c r="U946" s="8">
        <v>2</v>
      </c>
      <c r="V946" s="8">
        <v>6</v>
      </c>
      <c r="W946" t="s">
        <v>1210</v>
      </c>
      <c r="X946" s="8">
        <v>1</v>
      </c>
      <c r="Y946" s="8">
        <v>3</v>
      </c>
      <c r="Z946" s="1"/>
      <c r="AA946" s="14"/>
      <c r="AB946" s="10"/>
    </row>
    <row r="947" spans="2:28" x14ac:dyDescent="0.2">
      <c r="B947" t="s">
        <v>374</v>
      </c>
      <c r="C947" s="10" t="s">
        <v>36</v>
      </c>
      <c r="D947" t="s">
        <v>430</v>
      </c>
      <c r="E947" t="s">
        <v>909</v>
      </c>
      <c r="F947" s="8">
        <v>53</v>
      </c>
      <c r="G947" t="s">
        <v>303</v>
      </c>
      <c r="H947" t="s">
        <v>204</v>
      </c>
      <c r="I947" t="s">
        <v>519</v>
      </c>
      <c r="J947" t="s">
        <v>54</v>
      </c>
      <c r="K947" s="1" t="s">
        <v>1065</v>
      </c>
      <c r="M947" t="s">
        <v>270</v>
      </c>
      <c r="N947" s="9">
        <v>3.71</v>
      </c>
      <c r="O947" s="9">
        <v>3.71</v>
      </c>
      <c r="P947" s="1">
        <v>13</v>
      </c>
      <c r="Q947" s="8">
        <v>17</v>
      </c>
      <c r="R947" t="s">
        <v>372</v>
      </c>
      <c r="S947" t="s">
        <v>488</v>
      </c>
      <c r="T947" t="s">
        <v>288</v>
      </c>
      <c r="U947" s="8">
        <v>2</v>
      </c>
      <c r="V947" s="8">
        <v>6</v>
      </c>
      <c r="W947" t="s">
        <v>374</v>
      </c>
      <c r="X947" s="8">
        <v>1</v>
      </c>
      <c r="Y947" s="8">
        <v>3</v>
      </c>
      <c r="Z947" s="1"/>
      <c r="AA947" s="14"/>
      <c r="AB947" s="10"/>
    </row>
    <row r="948" spans="2:28" x14ac:dyDescent="0.2">
      <c r="B948" t="s">
        <v>374</v>
      </c>
      <c r="C948" s="10" t="s">
        <v>396</v>
      </c>
      <c r="D948" t="s">
        <v>430</v>
      </c>
      <c r="E948" t="s">
        <v>286</v>
      </c>
      <c r="F948" s="8">
        <v>3</v>
      </c>
      <c r="G948" t="s">
        <v>303</v>
      </c>
      <c r="H948" t="s">
        <v>204</v>
      </c>
      <c r="I948" t="s">
        <v>520</v>
      </c>
      <c r="J948" t="s">
        <v>54</v>
      </c>
      <c r="K948" s="1" t="s">
        <v>1065</v>
      </c>
      <c r="M948" t="s">
        <v>270</v>
      </c>
      <c r="N948" s="9">
        <v>3.71</v>
      </c>
      <c r="O948" s="9">
        <v>3.71</v>
      </c>
      <c r="P948" s="1">
        <v>13</v>
      </c>
      <c r="Q948" s="8">
        <v>17</v>
      </c>
      <c r="R948" t="s">
        <v>372</v>
      </c>
      <c r="S948" t="s">
        <v>488</v>
      </c>
      <c r="T948" t="s">
        <v>288</v>
      </c>
      <c r="U948" s="8">
        <v>2</v>
      </c>
      <c r="V948" s="8">
        <v>6</v>
      </c>
      <c r="W948" t="s">
        <v>374</v>
      </c>
      <c r="X948" s="8">
        <v>1</v>
      </c>
      <c r="Y948" s="8">
        <v>3</v>
      </c>
      <c r="Z948" s="1"/>
      <c r="AA948" s="14"/>
      <c r="AB948" s="10"/>
    </row>
    <row r="949" spans="2:28" x14ac:dyDescent="0.2">
      <c r="B949" t="s">
        <v>374</v>
      </c>
      <c r="C949" s="10" t="s">
        <v>146</v>
      </c>
      <c r="D949" t="s">
        <v>430</v>
      </c>
      <c r="E949" t="s">
        <v>430</v>
      </c>
      <c r="F949" s="8">
        <v>36</v>
      </c>
      <c r="G949" t="s">
        <v>303</v>
      </c>
      <c r="H949" t="s">
        <v>204</v>
      </c>
      <c r="I949" t="s">
        <v>520</v>
      </c>
      <c r="J949" t="s">
        <v>54</v>
      </c>
      <c r="K949" s="1" t="s">
        <v>1065</v>
      </c>
      <c r="M949" t="s">
        <v>270</v>
      </c>
      <c r="N949" s="9">
        <v>3.71</v>
      </c>
      <c r="O949" s="9">
        <v>3.71</v>
      </c>
      <c r="P949" s="1">
        <v>13</v>
      </c>
      <c r="Q949" s="8">
        <v>17</v>
      </c>
      <c r="R949" t="s">
        <v>372</v>
      </c>
      <c r="S949" t="s">
        <v>488</v>
      </c>
      <c r="T949" t="s">
        <v>288</v>
      </c>
      <c r="U949" s="8">
        <v>2</v>
      </c>
      <c r="V949" s="8">
        <v>6</v>
      </c>
      <c r="W949" t="s">
        <v>374</v>
      </c>
      <c r="X949" s="8">
        <v>1</v>
      </c>
      <c r="Y949" s="8">
        <v>3</v>
      </c>
      <c r="Z949" s="1"/>
      <c r="AA949" s="14"/>
      <c r="AB949" s="10"/>
    </row>
    <row r="950" spans="2:28" x14ac:dyDescent="0.2">
      <c r="B950" t="s">
        <v>309</v>
      </c>
      <c r="C950" s="10" t="s">
        <v>455</v>
      </c>
      <c r="D950" t="s">
        <v>916</v>
      </c>
      <c r="E950" t="s">
        <v>915</v>
      </c>
      <c r="F950" s="8">
        <v>13</v>
      </c>
      <c r="G950" t="s">
        <v>303</v>
      </c>
      <c r="H950" t="s">
        <v>917</v>
      </c>
      <c r="I950" t="s">
        <v>533</v>
      </c>
      <c r="J950" t="s">
        <v>54</v>
      </c>
      <c r="K950" s="1" t="s">
        <v>1066</v>
      </c>
      <c r="M950" t="s">
        <v>270</v>
      </c>
      <c r="N950" s="9">
        <v>20</v>
      </c>
      <c r="O950" s="9">
        <v>20</v>
      </c>
      <c r="P950" s="1">
        <v>13</v>
      </c>
      <c r="Q950" s="8">
        <v>17</v>
      </c>
      <c r="R950" t="s">
        <v>372</v>
      </c>
      <c r="S950" t="s">
        <v>488</v>
      </c>
      <c r="T950" t="s">
        <v>288</v>
      </c>
      <c r="U950" s="8">
        <v>3</v>
      </c>
      <c r="V950" s="8">
        <v>9</v>
      </c>
      <c r="W950" t="s">
        <v>309</v>
      </c>
      <c r="X950" s="8">
        <v>1</v>
      </c>
      <c r="Y950" s="8">
        <v>3</v>
      </c>
      <c r="Z950" s="1"/>
      <c r="AA950" s="14"/>
      <c r="AB950" s="10"/>
    </row>
    <row r="951" spans="2:28" x14ac:dyDescent="0.2">
      <c r="B951" t="s">
        <v>309</v>
      </c>
      <c r="C951" s="10" t="s">
        <v>396</v>
      </c>
      <c r="D951" t="s">
        <v>621</v>
      </c>
      <c r="E951" t="s">
        <v>209</v>
      </c>
      <c r="F951" s="8">
        <v>5</v>
      </c>
      <c r="G951" t="s">
        <v>303</v>
      </c>
      <c r="H951" t="s">
        <v>213</v>
      </c>
      <c r="I951" t="s">
        <v>533</v>
      </c>
      <c r="J951" t="s">
        <v>54</v>
      </c>
      <c r="K951" s="1" t="s">
        <v>1066</v>
      </c>
      <c r="M951" t="s">
        <v>270</v>
      </c>
      <c r="N951" s="9">
        <v>33</v>
      </c>
      <c r="O951" s="9">
        <v>33</v>
      </c>
      <c r="P951" s="1">
        <v>13</v>
      </c>
      <c r="Q951" s="8">
        <v>17</v>
      </c>
      <c r="R951" t="s">
        <v>372</v>
      </c>
      <c r="S951" t="s">
        <v>488</v>
      </c>
      <c r="T951" t="s">
        <v>288</v>
      </c>
      <c r="U951" s="8">
        <v>3</v>
      </c>
      <c r="V951" s="8">
        <v>9</v>
      </c>
      <c r="W951" t="s">
        <v>309</v>
      </c>
      <c r="X951" s="8">
        <v>1</v>
      </c>
      <c r="Y951" s="8">
        <v>3</v>
      </c>
      <c r="Z951" s="1"/>
      <c r="AA951" s="14"/>
      <c r="AB951" s="10"/>
    </row>
    <row r="952" spans="2:28" x14ac:dyDescent="0.2">
      <c r="B952" t="s">
        <v>309</v>
      </c>
      <c r="C952" s="10" t="s">
        <v>436</v>
      </c>
      <c r="D952" t="s">
        <v>621</v>
      </c>
      <c r="E952" t="s">
        <v>1213</v>
      </c>
      <c r="F952" s="8">
        <v>72</v>
      </c>
      <c r="G952" t="s">
        <v>303</v>
      </c>
      <c r="H952" t="s">
        <v>213</v>
      </c>
      <c r="I952" t="s">
        <v>533</v>
      </c>
      <c r="J952" t="s">
        <v>54</v>
      </c>
      <c r="K952" s="1" t="s">
        <v>1066</v>
      </c>
      <c r="M952" t="s">
        <v>270</v>
      </c>
      <c r="N952" s="9">
        <v>33</v>
      </c>
      <c r="O952" s="9">
        <v>33</v>
      </c>
      <c r="P952" s="1">
        <v>13</v>
      </c>
      <c r="Q952" s="8">
        <v>17</v>
      </c>
      <c r="R952" t="s">
        <v>372</v>
      </c>
      <c r="S952" t="s">
        <v>488</v>
      </c>
      <c r="T952" t="s">
        <v>288</v>
      </c>
      <c r="U952" s="8">
        <v>3</v>
      </c>
      <c r="V952" s="8">
        <v>9</v>
      </c>
      <c r="W952" t="s">
        <v>309</v>
      </c>
      <c r="X952" s="8">
        <v>1</v>
      </c>
      <c r="Y952" s="8">
        <v>3</v>
      </c>
      <c r="Z952" s="1"/>
      <c r="AA952" s="14"/>
      <c r="AB952" s="10"/>
    </row>
    <row r="953" spans="2:28" x14ac:dyDescent="0.2">
      <c r="B953" t="s">
        <v>918</v>
      </c>
      <c r="C953" s="10" t="s">
        <v>248</v>
      </c>
      <c r="D953" t="s">
        <v>919</v>
      </c>
      <c r="E953" t="s">
        <v>920</v>
      </c>
      <c r="F953" s="8">
        <v>12</v>
      </c>
      <c r="G953" t="s">
        <v>303</v>
      </c>
      <c r="H953" t="s">
        <v>204</v>
      </c>
      <c r="I953" t="s">
        <v>434</v>
      </c>
      <c r="J953" t="s">
        <v>54</v>
      </c>
      <c r="K953" s="1" t="s">
        <v>1066</v>
      </c>
      <c r="M953" t="s">
        <v>270</v>
      </c>
      <c r="N953" s="9">
        <v>13.44</v>
      </c>
      <c r="O953" s="9">
        <v>3.36</v>
      </c>
      <c r="P953" s="1">
        <v>13</v>
      </c>
      <c r="Q953" s="8">
        <v>17</v>
      </c>
      <c r="R953" t="s">
        <v>372</v>
      </c>
      <c r="S953" t="s">
        <v>488</v>
      </c>
      <c r="T953" t="s">
        <v>530</v>
      </c>
      <c r="U953" s="8">
        <v>3</v>
      </c>
      <c r="V953" s="8">
        <v>9</v>
      </c>
      <c r="W953" t="s">
        <v>918</v>
      </c>
      <c r="X953" s="8">
        <v>1</v>
      </c>
      <c r="Y953" s="8">
        <v>3</v>
      </c>
      <c r="Z953" s="1"/>
      <c r="AA953" s="14"/>
      <c r="AB953" s="10"/>
    </row>
    <row r="954" spans="2:28" x14ac:dyDescent="0.2">
      <c r="B954" t="s">
        <v>918</v>
      </c>
      <c r="C954" s="10" t="s">
        <v>201</v>
      </c>
      <c r="D954" t="s">
        <v>919</v>
      </c>
      <c r="E954" t="s">
        <v>1101</v>
      </c>
      <c r="F954" s="8">
        <v>18</v>
      </c>
      <c r="G954" t="s">
        <v>303</v>
      </c>
      <c r="H954" t="s">
        <v>204</v>
      </c>
      <c r="I954" t="s">
        <v>434</v>
      </c>
      <c r="J954" t="s">
        <v>54</v>
      </c>
      <c r="K954" s="1" t="s">
        <v>1066</v>
      </c>
      <c r="M954" t="s">
        <v>270</v>
      </c>
      <c r="N954" s="9">
        <v>13.44</v>
      </c>
      <c r="O954" s="9">
        <v>3.36</v>
      </c>
      <c r="P954" s="1">
        <v>13</v>
      </c>
      <c r="Q954" s="8">
        <v>17</v>
      </c>
      <c r="R954" t="s">
        <v>372</v>
      </c>
      <c r="S954" t="s">
        <v>488</v>
      </c>
      <c r="T954" t="s">
        <v>530</v>
      </c>
      <c r="U954" s="8">
        <v>3</v>
      </c>
      <c r="V954" s="8">
        <v>9</v>
      </c>
      <c r="W954" t="s">
        <v>918</v>
      </c>
      <c r="X954" s="8">
        <v>1</v>
      </c>
      <c r="Y954" s="8">
        <v>3</v>
      </c>
      <c r="Z954" s="1"/>
      <c r="AA954" s="14"/>
      <c r="AB954" s="10"/>
    </row>
    <row r="955" spans="2:28" x14ac:dyDescent="0.2">
      <c r="B955" t="s">
        <v>918</v>
      </c>
      <c r="C955" s="10" t="s">
        <v>604</v>
      </c>
      <c r="D955" t="s">
        <v>919</v>
      </c>
      <c r="E955" t="s">
        <v>920</v>
      </c>
      <c r="F955" s="8">
        <v>12</v>
      </c>
      <c r="G955" t="s">
        <v>303</v>
      </c>
      <c r="H955" t="s">
        <v>360</v>
      </c>
      <c r="I955" t="s">
        <v>434</v>
      </c>
      <c r="J955" t="s">
        <v>54</v>
      </c>
      <c r="K955" s="1" t="s">
        <v>1066</v>
      </c>
      <c r="M955" t="s">
        <v>270</v>
      </c>
      <c r="N955" s="9">
        <v>24.92</v>
      </c>
      <c r="O955" s="9">
        <v>6.23</v>
      </c>
      <c r="P955" s="1">
        <v>13</v>
      </c>
      <c r="Q955" s="8">
        <v>17</v>
      </c>
      <c r="R955" t="s">
        <v>372</v>
      </c>
      <c r="S955" t="s">
        <v>488</v>
      </c>
      <c r="T955" t="s">
        <v>530</v>
      </c>
      <c r="U955" s="8">
        <v>3</v>
      </c>
      <c r="V955" s="8">
        <v>9</v>
      </c>
      <c r="W955" t="s">
        <v>918</v>
      </c>
      <c r="X955" s="8">
        <v>1</v>
      </c>
      <c r="Y955" s="8">
        <v>3</v>
      </c>
      <c r="Z955" s="1"/>
      <c r="AA955" s="14"/>
      <c r="AB955" s="10"/>
    </row>
    <row r="956" spans="2:28" x14ac:dyDescent="0.2">
      <c r="B956" t="s">
        <v>918</v>
      </c>
      <c r="C956" s="10" t="s">
        <v>223</v>
      </c>
      <c r="D956" t="s">
        <v>919</v>
      </c>
      <c r="E956" t="s">
        <v>1101</v>
      </c>
      <c r="F956" s="8">
        <v>18</v>
      </c>
      <c r="G956" t="s">
        <v>303</v>
      </c>
      <c r="H956" t="s">
        <v>360</v>
      </c>
      <c r="I956" t="s">
        <v>609</v>
      </c>
      <c r="J956" t="s">
        <v>54</v>
      </c>
      <c r="K956" s="1" t="s">
        <v>1066</v>
      </c>
      <c r="M956" t="s">
        <v>270</v>
      </c>
      <c r="N956" s="9">
        <v>19.95</v>
      </c>
      <c r="O956" s="9">
        <v>4.67</v>
      </c>
      <c r="P956" s="1">
        <v>13</v>
      </c>
      <c r="Q956" s="8">
        <v>17</v>
      </c>
      <c r="R956" t="s">
        <v>372</v>
      </c>
      <c r="S956" t="s">
        <v>488</v>
      </c>
      <c r="T956" t="s">
        <v>530</v>
      </c>
      <c r="U956" s="8">
        <v>3</v>
      </c>
      <c r="V956" s="8">
        <v>9</v>
      </c>
      <c r="W956" t="s">
        <v>918</v>
      </c>
      <c r="X956" s="8">
        <v>1</v>
      </c>
      <c r="Y956" s="8">
        <v>3</v>
      </c>
      <c r="Z956" s="1"/>
      <c r="AA956" s="14"/>
      <c r="AB956" s="10"/>
    </row>
    <row r="957" spans="2:28" x14ac:dyDescent="0.2">
      <c r="B957" t="s">
        <v>918</v>
      </c>
      <c r="C957" s="10" t="s">
        <v>502</v>
      </c>
      <c r="D957" t="s">
        <v>919</v>
      </c>
      <c r="E957" t="s">
        <v>1101</v>
      </c>
      <c r="F957" s="8">
        <v>18</v>
      </c>
      <c r="G957" t="s">
        <v>303</v>
      </c>
      <c r="H957" t="s">
        <v>360</v>
      </c>
      <c r="I957" t="s">
        <v>434</v>
      </c>
      <c r="J957" t="s">
        <v>54</v>
      </c>
      <c r="K957" s="1" t="s">
        <v>1066</v>
      </c>
      <c r="M957" t="s">
        <v>270</v>
      </c>
      <c r="N957" s="9">
        <v>24.92</v>
      </c>
      <c r="O957" s="9">
        <v>6.23</v>
      </c>
      <c r="P957" s="1">
        <v>13</v>
      </c>
      <c r="Q957" s="8">
        <v>17</v>
      </c>
      <c r="R957" t="s">
        <v>372</v>
      </c>
      <c r="S957" t="s">
        <v>488</v>
      </c>
      <c r="T957" t="s">
        <v>530</v>
      </c>
      <c r="U957" s="8">
        <v>3</v>
      </c>
      <c r="V957" s="8">
        <v>9</v>
      </c>
      <c r="W957" t="s">
        <v>918</v>
      </c>
      <c r="X957" s="8">
        <v>1</v>
      </c>
      <c r="Y957" s="8">
        <v>3</v>
      </c>
      <c r="Z957" s="1"/>
      <c r="AA957" s="14"/>
      <c r="AB957" s="10"/>
    </row>
    <row r="958" spans="2:28" x14ac:dyDescent="0.2">
      <c r="B958" t="s">
        <v>918</v>
      </c>
      <c r="C958" s="10" t="s">
        <v>305</v>
      </c>
      <c r="D958" t="s">
        <v>919</v>
      </c>
      <c r="E958" t="s">
        <v>920</v>
      </c>
      <c r="F958" s="8">
        <v>12</v>
      </c>
      <c r="G958" t="s">
        <v>303</v>
      </c>
      <c r="H958" t="s">
        <v>651</v>
      </c>
      <c r="I958" t="s">
        <v>434</v>
      </c>
      <c r="J958" t="s">
        <v>54</v>
      </c>
      <c r="K958" s="1" t="s">
        <v>1066</v>
      </c>
      <c r="M958" t="s">
        <v>270</v>
      </c>
      <c r="N958" s="9">
        <v>47.88</v>
      </c>
      <c r="O958" s="9">
        <v>11.97</v>
      </c>
      <c r="P958" s="1">
        <v>13</v>
      </c>
      <c r="Q958" s="8">
        <v>17</v>
      </c>
      <c r="R958" t="s">
        <v>372</v>
      </c>
      <c r="S958" t="s">
        <v>488</v>
      </c>
      <c r="T958" t="s">
        <v>530</v>
      </c>
      <c r="U958" s="8">
        <v>3</v>
      </c>
      <c r="V958" s="8">
        <v>9</v>
      </c>
      <c r="W958" t="s">
        <v>918</v>
      </c>
      <c r="X958" s="8">
        <v>1</v>
      </c>
      <c r="Y958" s="8">
        <v>3</v>
      </c>
      <c r="Z958" s="1"/>
      <c r="AA958" s="14"/>
      <c r="AB958" s="10"/>
    </row>
    <row r="959" spans="2:28" x14ac:dyDescent="0.2">
      <c r="B959" t="s">
        <v>918</v>
      </c>
      <c r="C959" s="10" t="s">
        <v>483</v>
      </c>
      <c r="D959" t="s">
        <v>919</v>
      </c>
      <c r="E959" t="s">
        <v>1101</v>
      </c>
      <c r="F959" s="8">
        <v>18</v>
      </c>
      <c r="G959" t="s">
        <v>303</v>
      </c>
      <c r="H959" t="s">
        <v>651</v>
      </c>
      <c r="I959" t="s">
        <v>609</v>
      </c>
      <c r="J959" t="s">
        <v>54</v>
      </c>
      <c r="K959" s="1" t="s">
        <v>1066</v>
      </c>
      <c r="M959" t="s">
        <v>270</v>
      </c>
      <c r="N959" s="9">
        <v>36.75</v>
      </c>
      <c r="O959" s="9">
        <v>8.9700000000000006</v>
      </c>
      <c r="P959" s="1">
        <v>13</v>
      </c>
      <c r="Q959" s="8">
        <v>17</v>
      </c>
      <c r="R959" t="s">
        <v>372</v>
      </c>
      <c r="S959" t="s">
        <v>488</v>
      </c>
      <c r="T959" t="s">
        <v>530</v>
      </c>
      <c r="U959" s="8">
        <v>3</v>
      </c>
      <c r="V959" s="8">
        <v>9</v>
      </c>
      <c r="W959" t="s">
        <v>918</v>
      </c>
      <c r="X959" s="8">
        <v>1</v>
      </c>
      <c r="Y959" s="8">
        <v>3</v>
      </c>
      <c r="Z959" s="1"/>
      <c r="AA959" s="14"/>
      <c r="AB959" s="10"/>
    </row>
    <row r="960" spans="2:28" x14ac:dyDescent="0.2">
      <c r="B960" t="s">
        <v>918</v>
      </c>
      <c r="C960" s="10" t="s">
        <v>413</v>
      </c>
      <c r="D960" t="s">
        <v>919</v>
      </c>
      <c r="E960" t="s">
        <v>1101</v>
      </c>
      <c r="F960" s="8">
        <v>18</v>
      </c>
      <c r="G960" t="s">
        <v>303</v>
      </c>
      <c r="H960" t="s">
        <v>651</v>
      </c>
      <c r="I960" t="s">
        <v>434</v>
      </c>
      <c r="J960" t="s">
        <v>54</v>
      </c>
      <c r="K960" s="1" t="s">
        <v>1066</v>
      </c>
      <c r="M960" t="s">
        <v>270</v>
      </c>
      <c r="N960" s="9">
        <v>47.88</v>
      </c>
      <c r="O960" s="9">
        <v>11.97</v>
      </c>
      <c r="P960" s="1">
        <v>13</v>
      </c>
      <c r="Q960" s="8">
        <v>17</v>
      </c>
      <c r="R960" t="s">
        <v>372</v>
      </c>
      <c r="S960" t="s">
        <v>488</v>
      </c>
      <c r="T960" t="s">
        <v>530</v>
      </c>
      <c r="U960" s="8">
        <v>3</v>
      </c>
      <c r="V960" s="8">
        <v>9</v>
      </c>
      <c r="W960" t="s">
        <v>918</v>
      </c>
      <c r="X960" s="8">
        <v>1</v>
      </c>
      <c r="Y960" s="8">
        <v>3</v>
      </c>
      <c r="Z960" s="1"/>
      <c r="AA960" s="14"/>
      <c r="AB960" s="10"/>
    </row>
    <row r="961" spans="2:28" x14ac:dyDescent="0.2">
      <c r="B961" t="s">
        <v>1005</v>
      </c>
      <c r="C961" s="10" t="s">
        <v>66</v>
      </c>
      <c r="D961" t="s">
        <v>921</v>
      </c>
      <c r="E961" t="s">
        <v>1103</v>
      </c>
      <c r="F961" s="8">
        <v>18</v>
      </c>
      <c r="G961" t="s">
        <v>303</v>
      </c>
      <c r="H961" t="s">
        <v>1102</v>
      </c>
      <c r="I961" t="s">
        <v>351</v>
      </c>
      <c r="J961" t="s">
        <v>54</v>
      </c>
      <c r="K961" s="1" t="s">
        <v>1066</v>
      </c>
      <c r="M961" t="s">
        <v>270</v>
      </c>
      <c r="N961" s="9">
        <v>9</v>
      </c>
      <c r="O961" s="9">
        <v>4.5</v>
      </c>
      <c r="P961" s="1">
        <v>13</v>
      </c>
      <c r="Q961" s="8">
        <v>17</v>
      </c>
      <c r="R961" s="11">
        <v>15</v>
      </c>
      <c r="S961" t="s">
        <v>488</v>
      </c>
      <c r="T961" t="s">
        <v>530</v>
      </c>
      <c r="U961" s="8">
        <v>4</v>
      </c>
      <c r="V961" s="8">
        <v>12</v>
      </c>
      <c r="W961" t="s">
        <v>1005</v>
      </c>
      <c r="X961" s="8">
        <v>1</v>
      </c>
      <c r="Y961" s="8">
        <v>3</v>
      </c>
      <c r="Z961" s="1"/>
      <c r="AA961" s="14"/>
      <c r="AB961" s="10"/>
    </row>
    <row r="962" spans="2:28" x14ac:dyDescent="0.2">
      <c r="B962" t="s">
        <v>1005</v>
      </c>
      <c r="C962" s="10" t="s">
        <v>46</v>
      </c>
      <c r="D962" t="s">
        <v>921</v>
      </c>
      <c r="E962" t="s">
        <v>1103</v>
      </c>
      <c r="F962" s="8">
        <v>18</v>
      </c>
      <c r="G962" t="s">
        <v>303</v>
      </c>
      <c r="H962" t="s">
        <v>1104</v>
      </c>
      <c r="I962" t="s">
        <v>351</v>
      </c>
      <c r="J962" t="s">
        <v>54</v>
      </c>
      <c r="K962" s="1" t="s">
        <v>1066</v>
      </c>
      <c r="M962" t="s">
        <v>270</v>
      </c>
      <c r="N962" s="9">
        <v>17.09</v>
      </c>
      <c r="O962" s="9">
        <v>17.09</v>
      </c>
      <c r="P962" s="1">
        <v>13</v>
      </c>
      <c r="Q962" s="8">
        <v>17</v>
      </c>
      <c r="R962" s="11">
        <v>15</v>
      </c>
      <c r="S962" t="s">
        <v>488</v>
      </c>
      <c r="T962" t="s">
        <v>530</v>
      </c>
      <c r="U962" s="8">
        <v>4</v>
      </c>
      <c r="V962" s="8">
        <v>12</v>
      </c>
      <c r="W962" t="s">
        <v>1005</v>
      </c>
      <c r="X962" s="8">
        <v>1</v>
      </c>
      <c r="Y962" s="8">
        <v>3</v>
      </c>
      <c r="Z962" s="1"/>
      <c r="AA962" s="14"/>
      <c r="AB962" s="10"/>
    </row>
    <row r="963" spans="2:28" x14ac:dyDescent="0.2">
      <c r="B963" t="s">
        <v>1005</v>
      </c>
      <c r="C963" s="10" t="s">
        <v>248</v>
      </c>
      <c r="D963" t="s">
        <v>921</v>
      </c>
      <c r="E963" t="s">
        <v>1103</v>
      </c>
      <c r="F963" s="8">
        <v>18</v>
      </c>
      <c r="G963" t="s">
        <v>303</v>
      </c>
      <c r="H963" t="s">
        <v>1105</v>
      </c>
      <c r="I963" t="s">
        <v>351</v>
      </c>
      <c r="J963" t="s">
        <v>54</v>
      </c>
      <c r="K963" s="1" t="s">
        <v>1066</v>
      </c>
      <c r="M963" t="s">
        <v>270</v>
      </c>
      <c r="N963" s="9">
        <v>32.369999999999997</v>
      </c>
      <c r="O963" s="9">
        <v>32.369999999999997</v>
      </c>
      <c r="P963" s="1">
        <v>13</v>
      </c>
      <c r="Q963" s="8">
        <v>17</v>
      </c>
      <c r="R963" s="11">
        <v>15</v>
      </c>
      <c r="S963" t="s">
        <v>488</v>
      </c>
      <c r="T963" t="s">
        <v>530</v>
      </c>
      <c r="U963" s="8">
        <v>4</v>
      </c>
      <c r="V963" s="8">
        <v>12</v>
      </c>
      <c r="W963" t="s">
        <v>1005</v>
      </c>
      <c r="X963" s="8">
        <v>1</v>
      </c>
      <c r="Y963" s="8">
        <v>3</v>
      </c>
      <c r="Z963" s="1"/>
      <c r="AA963" s="14"/>
      <c r="AB963" s="10"/>
    </row>
    <row r="964" spans="2:28" x14ac:dyDescent="0.2">
      <c r="B964" t="s">
        <v>1214</v>
      </c>
      <c r="C964" s="10" t="s">
        <v>455</v>
      </c>
      <c r="D964" t="s">
        <v>1215</v>
      </c>
      <c r="E964" t="s">
        <v>1216</v>
      </c>
      <c r="F964" s="8">
        <v>38</v>
      </c>
      <c r="G964" t="s">
        <v>303</v>
      </c>
      <c r="H964" t="s">
        <v>472</v>
      </c>
      <c r="I964" t="s">
        <v>434</v>
      </c>
      <c r="J964" t="s">
        <v>54</v>
      </c>
      <c r="K964" s="1" t="s">
        <v>1066</v>
      </c>
      <c r="M964" t="s">
        <v>270</v>
      </c>
      <c r="N964" s="9">
        <v>29.33</v>
      </c>
      <c r="O964" s="9">
        <v>22</v>
      </c>
      <c r="P964" s="1">
        <v>13</v>
      </c>
      <c r="Q964" s="8">
        <v>17</v>
      </c>
      <c r="R964" s="11">
        <v>15</v>
      </c>
      <c r="S964" t="s">
        <v>488</v>
      </c>
      <c r="T964" t="s">
        <v>288</v>
      </c>
      <c r="U964" s="8">
        <v>4</v>
      </c>
      <c r="V964" s="8">
        <v>12</v>
      </c>
      <c r="W964" t="s">
        <v>1214</v>
      </c>
      <c r="X964" s="8">
        <v>1</v>
      </c>
      <c r="Y964" s="8">
        <v>3</v>
      </c>
      <c r="Z964" s="1"/>
      <c r="AA964" s="14"/>
      <c r="AB964" s="10"/>
    </row>
    <row r="965" spans="2:28" x14ac:dyDescent="0.2">
      <c r="B965" t="s">
        <v>83</v>
      </c>
      <c r="C965" s="10" t="s">
        <v>455</v>
      </c>
      <c r="D965" t="s">
        <v>149</v>
      </c>
      <c r="E965" t="s">
        <v>545</v>
      </c>
      <c r="F965" s="8">
        <v>6</v>
      </c>
      <c r="G965" t="s">
        <v>115</v>
      </c>
      <c r="H965" t="s">
        <v>578</v>
      </c>
      <c r="I965" t="s">
        <v>456</v>
      </c>
      <c r="J965" t="s">
        <v>54</v>
      </c>
      <c r="K965" s="1" t="s">
        <v>1065</v>
      </c>
      <c r="M965" t="s">
        <v>270</v>
      </c>
      <c r="N965" s="9">
        <v>7.57</v>
      </c>
      <c r="O965" s="9">
        <v>7.57</v>
      </c>
      <c r="P965" s="1">
        <v>13</v>
      </c>
      <c r="Q965" s="8">
        <v>17</v>
      </c>
      <c r="R965" t="s">
        <v>372</v>
      </c>
      <c r="S965" t="s">
        <v>488</v>
      </c>
      <c r="T965" t="s">
        <v>288</v>
      </c>
      <c r="U965" s="8">
        <v>3</v>
      </c>
      <c r="V965" s="8">
        <v>9</v>
      </c>
      <c r="W965" t="s">
        <v>83</v>
      </c>
      <c r="X965" s="8">
        <v>1</v>
      </c>
      <c r="Y965" s="8">
        <v>3</v>
      </c>
      <c r="Z965" s="1"/>
      <c r="AA965" s="14"/>
      <c r="AB965" s="10"/>
    </row>
    <row r="966" spans="2:28" x14ac:dyDescent="0.2">
      <c r="B966" t="s">
        <v>83</v>
      </c>
      <c r="C966" s="10" t="s">
        <v>36</v>
      </c>
      <c r="D966" t="s">
        <v>149</v>
      </c>
      <c r="E966" t="s">
        <v>545</v>
      </c>
      <c r="F966" s="8">
        <v>6</v>
      </c>
      <c r="G966" t="s">
        <v>115</v>
      </c>
      <c r="H966" t="s">
        <v>31</v>
      </c>
      <c r="I966" t="s">
        <v>456</v>
      </c>
      <c r="J966" t="s">
        <v>54</v>
      </c>
      <c r="K966" s="1" t="s">
        <v>1065</v>
      </c>
      <c r="M966" t="s">
        <v>270</v>
      </c>
      <c r="N966" s="9">
        <v>3.44</v>
      </c>
      <c r="O966" s="9">
        <v>3.44</v>
      </c>
      <c r="P966" s="1">
        <v>13</v>
      </c>
      <c r="Q966" s="8">
        <v>17</v>
      </c>
      <c r="R966" t="s">
        <v>372</v>
      </c>
      <c r="S966" t="s">
        <v>488</v>
      </c>
      <c r="T966" t="s">
        <v>288</v>
      </c>
      <c r="U966" s="8">
        <v>3</v>
      </c>
      <c r="V966" s="8">
        <v>9</v>
      </c>
      <c r="W966" t="s">
        <v>83</v>
      </c>
      <c r="X966" s="8">
        <v>1</v>
      </c>
      <c r="Y966" s="8">
        <v>3</v>
      </c>
      <c r="Z966" s="1"/>
      <c r="AA966" s="14"/>
      <c r="AB966" s="10"/>
    </row>
    <row r="967" spans="2:28" x14ac:dyDescent="0.2">
      <c r="B967" t="s">
        <v>454</v>
      </c>
      <c r="C967" s="10" t="s">
        <v>455</v>
      </c>
      <c r="D967" t="s">
        <v>263</v>
      </c>
      <c r="E967" t="s">
        <v>110</v>
      </c>
      <c r="F967" s="8">
        <v>2</v>
      </c>
      <c r="G967" t="s">
        <v>303</v>
      </c>
      <c r="H967" t="s">
        <v>578</v>
      </c>
      <c r="I967" t="s">
        <v>497</v>
      </c>
      <c r="J967" t="s">
        <v>54</v>
      </c>
      <c r="K967" s="1" t="s">
        <v>1065</v>
      </c>
      <c r="M967" t="s">
        <v>270</v>
      </c>
      <c r="N967" s="9">
        <v>22.35</v>
      </c>
      <c r="O967" s="9">
        <v>22.35</v>
      </c>
      <c r="P967" s="1">
        <v>13</v>
      </c>
      <c r="Q967" s="8">
        <v>17</v>
      </c>
      <c r="R967" t="s">
        <v>372</v>
      </c>
      <c r="S967" t="s">
        <v>488</v>
      </c>
      <c r="T967" t="s">
        <v>288</v>
      </c>
      <c r="U967" s="8">
        <v>2</v>
      </c>
      <c r="V967" s="8">
        <v>6</v>
      </c>
      <c r="W967" t="s">
        <v>454</v>
      </c>
      <c r="X967" s="8">
        <v>1</v>
      </c>
      <c r="Y967" s="8">
        <v>3</v>
      </c>
      <c r="Z967" s="1"/>
      <c r="AA967" s="14"/>
      <c r="AB967" s="10"/>
    </row>
    <row r="968" spans="2:28" x14ac:dyDescent="0.2">
      <c r="B968" t="s">
        <v>454</v>
      </c>
      <c r="C968" s="10" t="s">
        <v>36</v>
      </c>
      <c r="D968" t="s">
        <v>263</v>
      </c>
      <c r="E968" t="s">
        <v>110</v>
      </c>
      <c r="F968" s="8">
        <v>2</v>
      </c>
      <c r="G968" t="s">
        <v>303</v>
      </c>
      <c r="H968" t="s">
        <v>31</v>
      </c>
      <c r="I968" t="s">
        <v>497</v>
      </c>
      <c r="J968" t="s">
        <v>54</v>
      </c>
      <c r="K968" s="1" t="s">
        <v>1065</v>
      </c>
      <c r="M968" t="s">
        <v>270</v>
      </c>
      <c r="N968" s="9">
        <v>6.85</v>
      </c>
      <c r="O968" s="9">
        <v>6.85</v>
      </c>
      <c r="P968" s="1">
        <v>13</v>
      </c>
      <c r="Q968" s="8">
        <v>17</v>
      </c>
      <c r="R968" t="s">
        <v>372</v>
      </c>
      <c r="S968" t="s">
        <v>488</v>
      </c>
      <c r="T968" t="s">
        <v>288</v>
      </c>
      <c r="U968" s="8">
        <v>2</v>
      </c>
      <c r="V968" s="8">
        <v>6</v>
      </c>
      <c r="W968" t="s">
        <v>454</v>
      </c>
      <c r="X968" s="8">
        <v>1</v>
      </c>
      <c r="Y968" s="8">
        <v>3</v>
      </c>
      <c r="Z968" s="1"/>
      <c r="AA968" s="14"/>
      <c r="AB968" s="10"/>
    </row>
    <row r="969" spans="2:28" x14ac:dyDescent="0.2">
      <c r="B969" t="s">
        <v>454</v>
      </c>
      <c r="C969" s="10" t="s">
        <v>396</v>
      </c>
      <c r="D969" t="s">
        <v>263</v>
      </c>
      <c r="E969" t="s">
        <v>922</v>
      </c>
      <c r="F969" s="8">
        <v>38</v>
      </c>
      <c r="G969" t="s">
        <v>303</v>
      </c>
      <c r="H969" t="s">
        <v>31</v>
      </c>
      <c r="I969" t="s">
        <v>497</v>
      </c>
      <c r="J969" t="s">
        <v>54</v>
      </c>
      <c r="K969" s="1" t="s">
        <v>1065</v>
      </c>
      <c r="M969" t="s">
        <v>270</v>
      </c>
      <c r="N969" s="9">
        <v>6.85</v>
      </c>
      <c r="O969" s="9">
        <v>6.85</v>
      </c>
      <c r="P969" s="1">
        <v>13</v>
      </c>
      <c r="Q969" s="8">
        <v>17</v>
      </c>
      <c r="R969" t="s">
        <v>372</v>
      </c>
      <c r="S969" t="s">
        <v>488</v>
      </c>
      <c r="T969" t="s">
        <v>288</v>
      </c>
      <c r="U969" s="8">
        <v>2</v>
      </c>
      <c r="V969" s="8">
        <v>6</v>
      </c>
      <c r="W969" t="s">
        <v>454</v>
      </c>
      <c r="X969" s="8">
        <v>1</v>
      </c>
      <c r="Y969" s="8">
        <v>3</v>
      </c>
      <c r="Z969" s="1"/>
      <c r="AA969" s="14"/>
      <c r="AB969" s="10"/>
    </row>
    <row r="970" spans="2:28" x14ac:dyDescent="0.2">
      <c r="B970" t="s">
        <v>454</v>
      </c>
      <c r="C970" s="10" t="s">
        <v>146</v>
      </c>
      <c r="D970" t="s">
        <v>263</v>
      </c>
      <c r="E970" t="s">
        <v>922</v>
      </c>
      <c r="F970" s="8">
        <v>38</v>
      </c>
      <c r="G970" t="s">
        <v>303</v>
      </c>
      <c r="H970" t="s">
        <v>578</v>
      </c>
      <c r="I970" t="s">
        <v>497</v>
      </c>
      <c r="J970" t="s">
        <v>54</v>
      </c>
      <c r="K970" s="1" t="s">
        <v>1065</v>
      </c>
      <c r="M970" t="s">
        <v>270</v>
      </c>
      <c r="N970" s="9">
        <v>22.35</v>
      </c>
      <c r="O970" s="9">
        <v>22.35</v>
      </c>
      <c r="P970" s="1">
        <v>13</v>
      </c>
      <c r="Q970" s="8">
        <v>17</v>
      </c>
      <c r="R970" t="s">
        <v>372</v>
      </c>
      <c r="S970" t="s">
        <v>488</v>
      </c>
      <c r="T970" t="s">
        <v>288</v>
      </c>
      <c r="U970" s="8">
        <v>2</v>
      </c>
      <c r="V970" s="8">
        <v>6</v>
      </c>
      <c r="W970" t="s">
        <v>454</v>
      </c>
      <c r="X970" s="8">
        <v>1</v>
      </c>
      <c r="Y970" s="8">
        <v>3</v>
      </c>
      <c r="Z970" s="1"/>
      <c r="AA970" s="14"/>
      <c r="AB970" s="10"/>
    </row>
    <row r="971" spans="2:28" x14ac:dyDescent="0.2">
      <c r="B971" t="s">
        <v>306</v>
      </c>
      <c r="C971" s="10" t="s">
        <v>441</v>
      </c>
      <c r="D971" t="s">
        <v>358</v>
      </c>
      <c r="E971" t="s">
        <v>7</v>
      </c>
      <c r="F971" s="8">
        <v>18</v>
      </c>
      <c r="G971" t="s">
        <v>303</v>
      </c>
      <c r="H971" t="s">
        <v>583</v>
      </c>
      <c r="I971" t="s">
        <v>605</v>
      </c>
      <c r="J971" t="s">
        <v>54</v>
      </c>
      <c r="K971" s="1" t="s">
        <v>1065</v>
      </c>
      <c r="M971" t="s">
        <v>270</v>
      </c>
      <c r="N971" s="9">
        <v>17.100000000000001</v>
      </c>
      <c r="O971" s="9">
        <v>17.100000000000001</v>
      </c>
      <c r="P971" s="1">
        <v>13</v>
      </c>
      <c r="Q971" s="8">
        <v>17</v>
      </c>
      <c r="R971" t="s">
        <v>372</v>
      </c>
      <c r="S971" t="s">
        <v>488</v>
      </c>
      <c r="T971" t="s">
        <v>288</v>
      </c>
      <c r="U971" s="8">
        <v>1</v>
      </c>
      <c r="V971" s="8">
        <v>3</v>
      </c>
      <c r="W971" t="s">
        <v>306</v>
      </c>
      <c r="X971" s="8">
        <v>1</v>
      </c>
      <c r="Y971" s="8">
        <v>3</v>
      </c>
      <c r="Z971" s="1"/>
      <c r="AA971" s="14"/>
      <c r="AB971" s="10"/>
    </row>
    <row r="972" spans="2:28" x14ac:dyDescent="0.2">
      <c r="B972" t="s">
        <v>306</v>
      </c>
      <c r="C972" s="10" t="s">
        <v>46</v>
      </c>
      <c r="D972" t="s">
        <v>358</v>
      </c>
      <c r="E972" t="s">
        <v>923</v>
      </c>
      <c r="F972" s="8">
        <v>35</v>
      </c>
      <c r="G972" t="s">
        <v>303</v>
      </c>
      <c r="H972" t="s">
        <v>583</v>
      </c>
      <c r="I972" t="s">
        <v>451</v>
      </c>
      <c r="J972" t="s">
        <v>54</v>
      </c>
      <c r="K972" s="1" t="s">
        <v>1065</v>
      </c>
      <c r="M972" t="s">
        <v>270</v>
      </c>
      <c r="N972" s="9">
        <v>4.25</v>
      </c>
      <c r="O972" s="9">
        <v>4.25</v>
      </c>
      <c r="P972" s="1">
        <v>13</v>
      </c>
      <c r="Q972" s="8">
        <v>17</v>
      </c>
      <c r="R972" t="s">
        <v>372</v>
      </c>
      <c r="S972" t="s">
        <v>488</v>
      </c>
      <c r="T972" t="s">
        <v>288</v>
      </c>
      <c r="U972" s="8">
        <v>3</v>
      </c>
      <c r="V972" s="8">
        <v>9</v>
      </c>
      <c r="W972" t="s">
        <v>306</v>
      </c>
      <c r="X972" s="8">
        <v>1</v>
      </c>
      <c r="Y972" s="8">
        <v>3</v>
      </c>
      <c r="Z972" s="1"/>
      <c r="AA972" s="14"/>
      <c r="AB972" s="10"/>
    </row>
    <row r="973" spans="2:28" x14ac:dyDescent="0.2">
      <c r="B973" t="s">
        <v>283</v>
      </c>
      <c r="C973" s="10" t="s">
        <v>455</v>
      </c>
      <c r="D973" t="s">
        <v>266</v>
      </c>
      <c r="E973" t="s">
        <v>1150</v>
      </c>
      <c r="F973" s="8">
        <v>18</v>
      </c>
      <c r="G973" t="s">
        <v>303</v>
      </c>
      <c r="H973" t="s">
        <v>204</v>
      </c>
      <c r="I973" t="s">
        <v>623</v>
      </c>
      <c r="J973" t="s">
        <v>54</v>
      </c>
      <c r="K973" s="1" t="s">
        <v>1065</v>
      </c>
      <c r="M973" t="s">
        <v>270</v>
      </c>
      <c r="N973" s="9">
        <v>6.5</v>
      </c>
      <c r="O973" s="9">
        <v>6.5</v>
      </c>
      <c r="P973" s="1">
        <v>13</v>
      </c>
      <c r="Q973" s="8">
        <v>17</v>
      </c>
      <c r="R973" t="s">
        <v>372</v>
      </c>
      <c r="S973" t="s">
        <v>488</v>
      </c>
      <c r="T973" t="s">
        <v>288</v>
      </c>
      <c r="U973" s="8">
        <v>3</v>
      </c>
      <c r="V973" s="8">
        <v>9</v>
      </c>
      <c r="W973" t="s">
        <v>283</v>
      </c>
      <c r="X973" s="8">
        <v>1</v>
      </c>
      <c r="Y973" s="8">
        <v>3</v>
      </c>
      <c r="Z973" s="1"/>
      <c r="AA973" s="14"/>
      <c r="AB973" s="10"/>
    </row>
    <row r="974" spans="2:28" x14ac:dyDescent="0.2">
      <c r="B974" t="s">
        <v>283</v>
      </c>
      <c r="C974" s="10" t="s">
        <v>36</v>
      </c>
      <c r="D974" t="s">
        <v>266</v>
      </c>
      <c r="E974" t="s">
        <v>1150</v>
      </c>
      <c r="F974" s="8">
        <v>18</v>
      </c>
      <c r="G974" t="s">
        <v>303</v>
      </c>
      <c r="H974" t="s">
        <v>588</v>
      </c>
      <c r="I974" t="s">
        <v>351</v>
      </c>
      <c r="J974" t="s">
        <v>54</v>
      </c>
      <c r="K974" s="1" t="s">
        <v>1065</v>
      </c>
      <c r="M974" t="s">
        <v>270</v>
      </c>
      <c r="N974" s="9">
        <v>9.9</v>
      </c>
      <c r="O974" s="9">
        <v>9.9</v>
      </c>
      <c r="P974" s="1">
        <v>13</v>
      </c>
      <c r="Q974" s="8">
        <v>17</v>
      </c>
      <c r="R974" t="s">
        <v>372</v>
      </c>
      <c r="S974" t="s">
        <v>488</v>
      </c>
      <c r="T974" t="s">
        <v>288</v>
      </c>
      <c r="U974" s="8">
        <v>3</v>
      </c>
      <c r="V974" s="8">
        <v>9</v>
      </c>
      <c r="W974" t="s">
        <v>283</v>
      </c>
      <c r="X974" s="8">
        <v>1</v>
      </c>
      <c r="Y974" s="8">
        <v>3</v>
      </c>
      <c r="Z974" s="1"/>
      <c r="AA974" s="14"/>
      <c r="AB974" s="10"/>
    </row>
    <row r="975" spans="2:28" x14ac:dyDescent="0.2">
      <c r="B975" t="s">
        <v>439</v>
      </c>
      <c r="C975" s="10" t="s">
        <v>455</v>
      </c>
      <c r="D975" t="s">
        <v>481</v>
      </c>
      <c r="E975" t="s">
        <v>475</v>
      </c>
      <c r="F975" s="8">
        <v>88</v>
      </c>
      <c r="G975" t="s">
        <v>303</v>
      </c>
      <c r="H975" t="s">
        <v>31</v>
      </c>
      <c r="I975" t="s">
        <v>519</v>
      </c>
      <c r="J975" t="s">
        <v>54</v>
      </c>
      <c r="K975" s="1" t="s">
        <v>1065</v>
      </c>
      <c r="M975" t="s">
        <v>270</v>
      </c>
      <c r="N975" s="9">
        <v>9</v>
      </c>
      <c r="O975" s="9">
        <v>9</v>
      </c>
      <c r="P975" s="1">
        <v>13</v>
      </c>
      <c r="Q975" s="8">
        <v>17</v>
      </c>
      <c r="R975" t="s">
        <v>372</v>
      </c>
      <c r="S975" t="s">
        <v>488</v>
      </c>
      <c r="T975" t="s">
        <v>288</v>
      </c>
      <c r="U975" s="8">
        <v>2</v>
      </c>
      <c r="V975" s="8">
        <v>6</v>
      </c>
      <c r="W975" t="s">
        <v>439</v>
      </c>
      <c r="X975" s="8">
        <v>1</v>
      </c>
      <c r="Y975" s="8">
        <v>3</v>
      </c>
      <c r="Z975" s="1"/>
      <c r="AA975" s="14"/>
      <c r="AB975" s="10"/>
    </row>
    <row r="976" spans="2:28" x14ac:dyDescent="0.2">
      <c r="B976" t="s">
        <v>439</v>
      </c>
      <c r="C976" s="10" t="s">
        <v>36</v>
      </c>
      <c r="D976" t="s">
        <v>481</v>
      </c>
      <c r="E976" t="s">
        <v>475</v>
      </c>
      <c r="F976" s="8">
        <v>88</v>
      </c>
      <c r="G976" t="s">
        <v>303</v>
      </c>
      <c r="H976" t="s">
        <v>578</v>
      </c>
      <c r="I976" t="s">
        <v>519</v>
      </c>
      <c r="J976" t="s">
        <v>54</v>
      </c>
      <c r="K976" s="1" t="s">
        <v>1065</v>
      </c>
      <c r="M976" t="s">
        <v>270</v>
      </c>
      <c r="N976" s="9">
        <v>28.5</v>
      </c>
      <c r="O976" s="9">
        <v>28.5</v>
      </c>
      <c r="P976" s="1">
        <v>13</v>
      </c>
      <c r="Q976" s="8">
        <v>17</v>
      </c>
      <c r="R976" t="s">
        <v>372</v>
      </c>
      <c r="S976" t="s">
        <v>488</v>
      </c>
      <c r="T976" t="s">
        <v>288</v>
      </c>
      <c r="U976" s="8">
        <v>2</v>
      </c>
      <c r="V976" s="8">
        <v>6</v>
      </c>
      <c r="W976" t="s">
        <v>439</v>
      </c>
      <c r="X976" s="8">
        <v>1</v>
      </c>
      <c r="Y976" s="8">
        <v>3</v>
      </c>
      <c r="Z976" s="1"/>
      <c r="AA976" s="14"/>
      <c r="AB976" s="10"/>
    </row>
    <row r="977" spans="2:28" x14ac:dyDescent="0.2">
      <c r="B977" t="s">
        <v>439</v>
      </c>
      <c r="C977" s="10" t="s">
        <v>396</v>
      </c>
      <c r="D977" t="s">
        <v>481</v>
      </c>
      <c r="E977" t="s">
        <v>924</v>
      </c>
      <c r="F977" s="8">
        <v>5</v>
      </c>
      <c r="G977" t="s">
        <v>303</v>
      </c>
      <c r="H977" t="s">
        <v>31</v>
      </c>
      <c r="I977" t="s">
        <v>519</v>
      </c>
      <c r="J977" t="s">
        <v>54</v>
      </c>
      <c r="K977" s="1" t="s">
        <v>1065</v>
      </c>
      <c r="M977" t="s">
        <v>270</v>
      </c>
      <c r="N977" s="9">
        <v>9</v>
      </c>
      <c r="O977" s="9">
        <v>9</v>
      </c>
      <c r="P977" s="1">
        <v>13</v>
      </c>
      <c r="Q977" s="8">
        <v>17</v>
      </c>
      <c r="R977" t="s">
        <v>372</v>
      </c>
      <c r="S977" t="s">
        <v>488</v>
      </c>
      <c r="T977" t="s">
        <v>288</v>
      </c>
      <c r="U977" s="8">
        <v>2</v>
      </c>
      <c r="V977" s="8">
        <v>6</v>
      </c>
      <c r="W977" t="s">
        <v>439</v>
      </c>
      <c r="X977" s="8">
        <v>1</v>
      </c>
      <c r="Y977" s="8">
        <v>3</v>
      </c>
      <c r="Z977" s="1"/>
      <c r="AA977" s="14"/>
      <c r="AB977" s="10"/>
    </row>
    <row r="978" spans="2:28" x14ac:dyDescent="0.2">
      <c r="B978" t="s">
        <v>439</v>
      </c>
      <c r="C978" s="10" t="s">
        <v>146</v>
      </c>
      <c r="D978" t="s">
        <v>481</v>
      </c>
      <c r="E978" t="s">
        <v>924</v>
      </c>
      <c r="F978" s="8">
        <v>5</v>
      </c>
      <c r="G978" t="s">
        <v>303</v>
      </c>
      <c r="H978" t="s">
        <v>578</v>
      </c>
      <c r="I978" t="s">
        <v>519</v>
      </c>
      <c r="J978" t="s">
        <v>54</v>
      </c>
      <c r="K978" s="1" t="s">
        <v>1065</v>
      </c>
      <c r="M978" t="s">
        <v>270</v>
      </c>
      <c r="N978" s="9">
        <v>28.5</v>
      </c>
      <c r="O978" s="9">
        <v>28.5</v>
      </c>
      <c r="P978" s="1">
        <v>13</v>
      </c>
      <c r="Q978" s="8">
        <v>17</v>
      </c>
      <c r="R978" t="s">
        <v>372</v>
      </c>
      <c r="S978" t="s">
        <v>488</v>
      </c>
      <c r="T978" t="s">
        <v>288</v>
      </c>
      <c r="U978" s="8">
        <v>2</v>
      </c>
      <c r="V978" s="8">
        <v>6</v>
      </c>
      <c r="W978" t="s">
        <v>439</v>
      </c>
      <c r="X978" s="8">
        <v>1</v>
      </c>
      <c r="Y978" s="8">
        <v>3</v>
      </c>
      <c r="Z978" s="1"/>
      <c r="AA978" s="14"/>
      <c r="AB978" s="10"/>
    </row>
    <row r="979" spans="2:28" x14ac:dyDescent="0.2">
      <c r="B979" t="s">
        <v>439</v>
      </c>
      <c r="C979" s="10" t="s">
        <v>436</v>
      </c>
      <c r="D979" t="s">
        <v>481</v>
      </c>
      <c r="E979" t="s">
        <v>925</v>
      </c>
      <c r="F979" s="8">
        <v>67</v>
      </c>
      <c r="G979" t="s">
        <v>303</v>
      </c>
      <c r="H979" t="s">
        <v>31</v>
      </c>
      <c r="I979" t="s">
        <v>519</v>
      </c>
      <c r="J979" t="s">
        <v>54</v>
      </c>
      <c r="K979" s="1" t="s">
        <v>1065</v>
      </c>
      <c r="M979" t="s">
        <v>270</v>
      </c>
      <c r="N979" s="9">
        <v>9</v>
      </c>
      <c r="O979" s="9">
        <v>9</v>
      </c>
      <c r="P979" s="1">
        <v>13</v>
      </c>
      <c r="Q979" s="8">
        <v>17</v>
      </c>
      <c r="R979" t="s">
        <v>372</v>
      </c>
      <c r="S979" t="s">
        <v>488</v>
      </c>
      <c r="T979" t="s">
        <v>288</v>
      </c>
      <c r="U979" s="8">
        <v>2</v>
      </c>
      <c r="V979" s="8">
        <v>6</v>
      </c>
      <c r="W979" t="s">
        <v>439</v>
      </c>
      <c r="X979" s="8">
        <v>1</v>
      </c>
      <c r="Y979" s="8">
        <v>3</v>
      </c>
      <c r="Z979" s="1"/>
      <c r="AA979" s="14"/>
      <c r="AB979" s="10"/>
    </row>
    <row r="980" spans="2:28" x14ac:dyDescent="0.2">
      <c r="B980" t="s">
        <v>439</v>
      </c>
      <c r="C980" s="10" t="s">
        <v>66</v>
      </c>
      <c r="D980" t="s">
        <v>481</v>
      </c>
      <c r="E980" t="s">
        <v>925</v>
      </c>
      <c r="F980" s="8">
        <v>67</v>
      </c>
      <c r="G980" t="s">
        <v>303</v>
      </c>
      <c r="H980" t="s">
        <v>578</v>
      </c>
      <c r="I980" t="s">
        <v>519</v>
      </c>
      <c r="J980" t="s">
        <v>54</v>
      </c>
      <c r="K980" s="1" t="s">
        <v>1065</v>
      </c>
      <c r="M980" t="s">
        <v>270</v>
      </c>
      <c r="N980" s="9">
        <v>28.5</v>
      </c>
      <c r="O980" s="9">
        <v>28.5</v>
      </c>
      <c r="P980" s="1">
        <v>13</v>
      </c>
      <c r="Q980" s="8">
        <v>17</v>
      </c>
      <c r="R980" t="s">
        <v>372</v>
      </c>
      <c r="S980" t="s">
        <v>488</v>
      </c>
      <c r="T980" t="s">
        <v>288</v>
      </c>
      <c r="U980" s="8">
        <v>2</v>
      </c>
      <c r="V980" s="8">
        <v>6</v>
      </c>
      <c r="W980" t="s">
        <v>439</v>
      </c>
      <c r="X980" s="8">
        <v>1</v>
      </c>
      <c r="Y980" s="8">
        <v>3</v>
      </c>
      <c r="Z980" s="1"/>
      <c r="AA980" s="14"/>
      <c r="AB980" s="10"/>
    </row>
    <row r="981" spans="2:28" x14ac:dyDescent="0.2">
      <c r="B981" t="s">
        <v>145</v>
      </c>
      <c r="C981" s="10" t="s">
        <v>455</v>
      </c>
      <c r="D981" t="s">
        <v>440</v>
      </c>
      <c r="E981" t="s">
        <v>539</v>
      </c>
      <c r="F981" s="8">
        <v>11</v>
      </c>
      <c r="G981" t="s">
        <v>615</v>
      </c>
      <c r="H981" t="s">
        <v>583</v>
      </c>
      <c r="I981" t="s">
        <v>434</v>
      </c>
      <c r="J981" t="s">
        <v>54</v>
      </c>
      <c r="K981" s="1" t="s">
        <v>1065</v>
      </c>
      <c r="M981" t="s">
        <v>270</v>
      </c>
      <c r="N981" s="9">
        <v>19.600000000000001</v>
      </c>
      <c r="O981" s="9">
        <v>14.75</v>
      </c>
      <c r="P981" s="1">
        <v>13</v>
      </c>
      <c r="Q981" s="8">
        <v>17</v>
      </c>
      <c r="R981" t="s">
        <v>372</v>
      </c>
      <c r="S981" t="s">
        <v>488</v>
      </c>
      <c r="T981" t="s">
        <v>530</v>
      </c>
      <c r="U981" s="8">
        <v>2</v>
      </c>
      <c r="V981" s="8">
        <v>6</v>
      </c>
      <c r="W981" t="s">
        <v>145</v>
      </c>
      <c r="X981" s="8">
        <v>1</v>
      </c>
      <c r="Y981" s="8">
        <v>3</v>
      </c>
      <c r="Z981" s="1"/>
      <c r="AA981" s="14"/>
      <c r="AB981" s="10"/>
    </row>
    <row r="982" spans="2:28" x14ac:dyDescent="0.2">
      <c r="B982" t="s">
        <v>145</v>
      </c>
      <c r="C982" s="10" t="s">
        <v>396</v>
      </c>
      <c r="D982" t="s">
        <v>442</v>
      </c>
      <c r="E982" t="s">
        <v>307</v>
      </c>
      <c r="F982" s="8">
        <v>18</v>
      </c>
      <c r="G982" t="s">
        <v>303</v>
      </c>
      <c r="H982" t="s">
        <v>583</v>
      </c>
      <c r="I982" t="s">
        <v>434</v>
      </c>
      <c r="J982" t="s">
        <v>54</v>
      </c>
      <c r="K982" s="1" t="s">
        <v>1065</v>
      </c>
      <c r="M982" t="s">
        <v>270</v>
      </c>
      <c r="N982" s="9">
        <v>16.420000000000002</v>
      </c>
      <c r="O982" s="9">
        <v>14.75</v>
      </c>
      <c r="P982" s="1">
        <v>13</v>
      </c>
      <c r="Q982" s="8">
        <v>17</v>
      </c>
      <c r="R982" t="s">
        <v>372</v>
      </c>
      <c r="S982" t="s">
        <v>488</v>
      </c>
      <c r="T982" t="s">
        <v>530</v>
      </c>
      <c r="U982" s="8">
        <v>2</v>
      </c>
      <c r="V982" s="8">
        <v>6</v>
      </c>
      <c r="W982" t="s">
        <v>145</v>
      </c>
      <c r="X982" s="8">
        <v>1</v>
      </c>
      <c r="Y982" s="8">
        <v>3</v>
      </c>
      <c r="Z982" s="1"/>
      <c r="AA982" s="14"/>
      <c r="AB982" s="10"/>
    </row>
    <row r="983" spans="2:28" x14ac:dyDescent="0.2">
      <c r="B983" t="s">
        <v>145</v>
      </c>
      <c r="C983" s="10" t="s">
        <v>327</v>
      </c>
      <c r="D983" t="s">
        <v>440</v>
      </c>
      <c r="E983" t="s">
        <v>926</v>
      </c>
      <c r="F983" s="8">
        <v>2</v>
      </c>
      <c r="G983" t="s">
        <v>303</v>
      </c>
      <c r="H983" t="s">
        <v>583</v>
      </c>
      <c r="I983" t="s">
        <v>434</v>
      </c>
      <c r="J983" t="s">
        <v>54</v>
      </c>
      <c r="K983" s="1" t="s">
        <v>1065</v>
      </c>
      <c r="M983" t="s">
        <v>270</v>
      </c>
      <c r="N983" s="9">
        <v>14.75</v>
      </c>
      <c r="O983" s="9">
        <v>14.75</v>
      </c>
      <c r="P983" s="1">
        <v>13</v>
      </c>
      <c r="Q983" s="8">
        <v>17</v>
      </c>
      <c r="R983" t="s">
        <v>372</v>
      </c>
      <c r="S983" t="s">
        <v>488</v>
      </c>
      <c r="T983" t="s">
        <v>530</v>
      </c>
      <c r="U983" s="8">
        <v>2</v>
      </c>
      <c r="V983" s="8">
        <v>6</v>
      </c>
      <c r="W983" t="s">
        <v>145</v>
      </c>
      <c r="X983" s="8">
        <v>1</v>
      </c>
      <c r="Y983" s="8">
        <v>3</v>
      </c>
      <c r="Z983" s="1"/>
      <c r="AA983" s="14"/>
      <c r="AB983" s="10"/>
    </row>
    <row r="984" spans="2:28" x14ac:dyDescent="0.2">
      <c r="B984" t="s">
        <v>145</v>
      </c>
      <c r="C984" s="10" t="s">
        <v>46</v>
      </c>
      <c r="D984" t="s">
        <v>440</v>
      </c>
      <c r="E984" t="s">
        <v>927</v>
      </c>
      <c r="F984" s="8">
        <v>39</v>
      </c>
      <c r="G984" t="s">
        <v>303</v>
      </c>
      <c r="H984" t="s">
        <v>583</v>
      </c>
      <c r="I984" t="s">
        <v>434</v>
      </c>
      <c r="J984" t="s">
        <v>54</v>
      </c>
      <c r="K984" s="1" t="s">
        <v>1065</v>
      </c>
      <c r="M984" t="s">
        <v>270</v>
      </c>
      <c r="N984" s="9">
        <v>14.75</v>
      </c>
      <c r="O984" s="9">
        <v>14.75</v>
      </c>
      <c r="P984" s="1">
        <v>13</v>
      </c>
      <c r="Q984" s="8">
        <v>17</v>
      </c>
      <c r="R984" t="s">
        <v>372</v>
      </c>
      <c r="S984" t="s">
        <v>488</v>
      </c>
      <c r="T984" t="s">
        <v>530</v>
      </c>
      <c r="U984" s="8">
        <v>2</v>
      </c>
      <c r="V984" s="8">
        <v>6</v>
      </c>
      <c r="W984" t="s">
        <v>145</v>
      </c>
      <c r="X984" s="8">
        <v>1</v>
      </c>
      <c r="Y984" s="8">
        <v>3</v>
      </c>
      <c r="Z984" s="1"/>
      <c r="AA984" s="14"/>
      <c r="AB984" s="10"/>
    </row>
    <row r="985" spans="2:28" x14ac:dyDescent="0.2">
      <c r="B985" t="s">
        <v>145</v>
      </c>
      <c r="C985" s="10" t="s">
        <v>248</v>
      </c>
      <c r="D985" t="s">
        <v>440</v>
      </c>
      <c r="E985" t="s">
        <v>928</v>
      </c>
      <c r="F985" s="8">
        <v>60</v>
      </c>
      <c r="G985" t="s">
        <v>303</v>
      </c>
      <c r="H985" t="s">
        <v>583</v>
      </c>
      <c r="I985" t="s">
        <v>434</v>
      </c>
      <c r="J985" t="s">
        <v>54</v>
      </c>
      <c r="K985" s="1" t="s">
        <v>1065</v>
      </c>
      <c r="M985" t="s">
        <v>270</v>
      </c>
      <c r="N985" s="9">
        <v>14.75</v>
      </c>
      <c r="O985" s="9">
        <v>14.75</v>
      </c>
      <c r="P985" s="1">
        <v>13</v>
      </c>
      <c r="Q985" s="8">
        <v>17</v>
      </c>
      <c r="R985" t="s">
        <v>372</v>
      </c>
      <c r="S985" t="s">
        <v>488</v>
      </c>
      <c r="T985" t="s">
        <v>530</v>
      </c>
      <c r="U985" s="8">
        <v>2</v>
      </c>
      <c r="V985" s="8">
        <v>6</v>
      </c>
      <c r="W985" t="s">
        <v>145</v>
      </c>
      <c r="X985" s="8">
        <v>1</v>
      </c>
      <c r="Y985" s="8">
        <v>3</v>
      </c>
      <c r="Z985" s="1"/>
      <c r="AA985" s="14"/>
      <c r="AB985" s="10"/>
    </row>
    <row r="986" spans="2:28" x14ac:dyDescent="0.2">
      <c r="B986" t="s">
        <v>145</v>
      </c>
      <c r="C986" s="10" t="s">
        <v>130</v>
      </c>
      <c r="D986" t="s">
        <v>440</v>
      </c>
      <c r="E986" t="s">
        <v>1297</v>
      </c>
      <c r="F986" s="8">
        <v>38</v>
      </c>
      <c r="G986" t="s">
        <v>303</v>
      </c>
      <c r="H986" t="s">
        <v>583</v>
      </c>
      <c r="I986" t="s">
        <v>434</v>
      </c>
      <c r="J986" t="s">
        <v>54</v>
      </c>
      <c r="K986" s="1" t="s">
        <v>1065</v>
      </c>
      <c r="M986" t="s">
        <v>270</v>
      </c>
      <c r="N986" s="9">
        <v>14.75</v>
      </c>
      <c r="O986" s="9">
        <v>14.75</v>
      </c>
      <c r="P986" s="1">
        <v>13</v>
      </c>
      <c r="Q986" s="8">
        <v>17</v>
      </c>
      <c r="R986" t="s">
        <v>372</v>
      </c>
      <c r="S986" t="s">
        <v>488</v>
      </c>
      <c r="T986" t="s">
        <v>530</v>
      </c>
      <c r="U986" s="8">
        <v>2</v>
      </c>
      <c r="V986" s="8">
        <v>6</v>
      </c>
      <c r="W986" t="s">
        <v>145</v>
      </c>
      <c r="X986" s="8">
        <v>1</v>
      </c>
      <c r="Y986" s="8">
        <v>3</v>
      </c>
      <c r="Z986" s="1"/>
      <c r="AA986" s="14"/>
      <c r="AB986" s="10"/>
    </row>
    <row r="987" spans="2:28" x14ac:dyDescent="0.2">
      <c r="B987" t="s">
        <v>145</v>
      </c>
      <c r="C987" s="10" t="s">
        <v>146</v>
      </c>
      <c r="D987" t="s">
        <v>442</v>
      </c>
      <c r="E987" t="s">
        <v>235</v>
      </c>
      <c r="F987" s="8">
        <v>3</v>
      </c>
      <c r="G987" t="s">
        <v>303</v>
      </c>
      <c r="H987" t="s">
        <v>583</v>
      </c>
      <c r="I987" t="s">
        <v>351</v>
      </c>
      <c r="J987" t="s">
        <v>54</v>
      </c>
      <c r="K987" s="1" t="s">
        <v>1065</v>
      </c>
      <c r="M987" t="s">
        <v>270</v>
      </c>
      <c r="N987" s="9">
        <v>21.9</v>
      </c>
      <c r="O987" s="9">
        <v>15.84</v>
      </c>
      <c r="P987" s="1">
        <v>13</v>
      </c>
      <c r="Q987" s="8">
        <v>17</v>
      </c>
      <c r="R987" t="s">
        <v>372</v>
      </c>
      <c r="S987" t="s">
        <v>488</v>
      </c>
      <c r="T987" t="s">
        <v>530</v>
      </c>
      <c r="U987" s="8">
        <v>2</v>
      </c>
      <c r="V987" s="8">
        <v>6</v>
      </c>
      <c r="W987" t="s">
        <v>145</v>
      </c>
      <c r="X987" s="8">
        <v>1</v>
      </c>
      <c r="Y987" s="8">
        <v>3</v>
      </c>
      <c r="Z987" s="1"/>
      <c r="AA987" s="14"/>
      <c r="AB987" s="10"/>
    </row>
    <row r="988" spans="2:28" x14ac:dyDescent="0.2">
      <c r="B988" t="s">
        <v>145</v>
      </c>
      <c r="C988" s="10" t="s">
        <v>604</v>
      </c>
      <c r="D988" t="s">
        <v>440</v>
      </c>
      <c r="E988" t="s">
        <v>929</v>
      </c>
      <c r="F988" s="8">
        <v>72</v>
      </c>
      <c r="G988" t="s">
        <v>303</v>
      </c>
      <c r="H988" t="s">
        <v>583</v>
      </c>
      <c r="I988" t="s">
        <v>351</v>
      </c>
      <c r="J988" t="s">
        <v>54</v>
      </c>
      <c r="K988" s="1" t="s">
        <v>1065</v>
      </c>
      <c r="M988" t="s">
        <v>270</v>
      </c>
      <c r="N988" s="9">
        <v>15.84</v>
      </c>
      <c r="O988" s="9">
        <v>15.84</v>
      </c>
      <c r="P988" s="1">
        <v>13</v>
      </c>
      <c r="Q988" s="8">
        <v>17</v>
      </c>
      <c r="R988" t="s">
        <v>372</v>
      </c>
      <c r="S988" t="s">
        <v>488</v>
      </c>
      <c r="T988" t="s">
        <v>530</v>
      </c>
      <c r="U988" s="8">
        <v>2</v>
      </c>
      <c r="V988" s="8">
        <v>6</v>
      </c>
      <c r="W988" t="s">
        <v>145</v>
      </c>
      <c r="X988" s="8">
        <v>1</v>
      </c>
      <c r="Y988" s="8">
        <v>3</v>
      </c>
      <c r="Z988" s="1"/>
      <c r="AA988" s="14"/>
      <c r="AB988" s="10"/>
    </row>
    <row r="989" spans="2:28" x14ac:dyDescent="0.2">
      <c r="B989" t="s">
        <v>145</v>
      </c>
      <c r="C989" s="10" t="s">
        <v>188</v>
      </c>
      <c r="D989" t="s">
        <v>440</v>
      </c>
      <c r="E989" t="s">
        <v>930</v>
      </c>
      <c r="F989" s="8">
        <v>35</v>
      </c>
      <c r="G989" t="s">
        <v>303</v>
      </c>
      <c r="H989" t="s">
        <v>583</v>
      </c>
      <c r="I989" t="s">
        <v>351</v>
      </c>
      <c r="J989" t="s">
        <v>54</v>
      </c>
      <c r="K989" s="1" t="s">
        <v>1065</v>
      </c>
      <c r="M989" t="s">
        <v>270</v>
      </c>
      <c r="N989" s="9">
        <v>15.84</v>
      </c>
      <c r="O989" s="9">
        <v>15.84</v>
      </c>
      <c r="P989" s="1">
        <v>13</v>
      </c>
      <c r="Q989" s="8">
        <v>17</v>
      </c>
      <c r="R989" t="s">
        <v>372</v>
      </c>
      <c r="S989" t="s">
        <v>488</v>
      </c>
      <c r="T989" t="s">
        <v>530</v>
      </c>
      <c r="U989" s="8">
        <v>2</v>
      </c>
      <c r="V989" s="8">
        <v>6</v>
      </c>
      <c r="W989" t="s">
        <v>145</v>
      </c>
      <c r="X989" s="8">
        <v>1</v>
      </c>
      <c r="Y989" s="8">
        <v>3</v>
      </c>
      <c r="Z989" s="1"/>
      <c r="AA989" s="14"/>
      <c r="AB989" s="10"/>
    </row>
    <row r="990" spans="2:28" x14ac:dyDescent="0.2">
      <c r="B990" t="s">
        <v>145</v>
      </c>
      <c r="C990" s="10" t="s">
        <v>546</v>
      </c>
      <c r="D990" t="s">
        <v>440</v>
      </c>
      <c r="E990" t="s">
        <v>440</v>
      </c>
      <c r="F990" s="8">
        <v>36</v>
      </c>
      <c r="G990" t="s">
        <v>303</v>
      </c>
      <c r="H990" t="s">
        <v>583</v>
      </c>
      <c r="I990" t="s">
        <v>351</v>
      </c>
      <c r="J990" t="s">
        <v>54</v>
      </c>
      <c r="K990" s="1" t="s">
        <v>1065</v>
      </c>
      <c r="M990" t="s">
        <v>270</v>
      </c>
      <c r="N990" s="9">
        <v>15.84</v>
      </c>
      <c r="O990" s="9">
        <v>15.84</v>
      </c>
      <c r="P990" s="1">
        <v>13</v>
      </c>
      <c r="Q990" s="8">
        <v>17</v>
      </c>
      <c r="R990" t="s">
        <v>372</v>
      </c>
      <c r="S990" t="s">
        <v>488</v>
      </c>
      <c r="T990" t="s">
        <v>530</v>
      </c>
      <c r="U990" s="8">
        <v>2</v>
      </c>
      <c r="V990" s="8">
        <v>6</v>
      </c>
      <c r="W990" t="s">
        <v>145</v>
      </c>
      <c r="X990" s="8">
        <v>1</v>
      </c>
      <c r="Y990" s="8">
        <v>3</v>
      </c>
      <c r="Z990" s="1"/>
      <c r="AA990" s="14"/>
      <c r="AB990" s="10"/>
    </row>
    <row r="991" spans="2:28" x14ac:dyDescent="0.2">
      <c r="B991" t="s">
        <v>145</v>
      </c>
      <c r="C991" s="10" t="s">
        <v>36</v>
      </c>
      <c r="D991" t="s">
        <v>440</v>
      </c>
      <c r="E991" t="s">
        <v>539</v>
      </c>
      <c r="F991" s="8">
        <v>11</v>
      </c>
      <c r="G991" t="s">
        <v>615</v>
      </c>
      <c r="H991" t="s">
        <v>588</v>
      </c>
      <c r="I991" t="s">
        <v>434</v>
      </c>
      <c r="J991" t="s">
        <v>54</v>
      </c>
      <c r="K991" s="1" t="s">
        <v>1065</v>
      </c>
      <c r="M991" t="s">
        <v>270</v>
      </c>
      <c r="N991" s="9">
        <v>34.159999999999997</v>
      </c>
      <c r="O991" s="9">
        <v>24.5</v>
      </c>
      <c r="P991" s="1">
        <v>13</v>
      </c>
      <c r="Q991" s="8">
        <v>17</v>
      </c>
      <c r="R991" t="s">
        <v>372</v>
      </c>
      <c r="S991" t="s">
        <v>488</v>
      </c>
      <c r="T991" t="s">
        <v>530</v>
      </c>
      <c r="U991" s="8">
        <v>2</v>
      </c>
      <c r="V991" s="8">
        <v>6</v>
      </c>
      <c r="W991" t="s">
        <v>145</v>
      </c>
      <c r="X991" s="8">
        <v>1</v>
      </c>
      <c r="Y991" s="8">
        <v>3</v>
      </c>
      <c r="Z991" s="1"/>
      <c r="AA991" s="14"/>
      <c r="AB991" s="10"/>
    </row>
    <row r="992" spans="2:28" x14ac:dyDescent="0.2">
      <c r="B992" t="s">
        <v>145</v>
      </c>
      <c r="C992" s="10" t="s">
        <v>305</v>
      </c>
      <c r="D992" t="s">
        <v>440</v>
      </c>
      <c r="E992" t="s">
        <v>926</v>
      </c>
      <c r="F992" s="8">
        <v>2</v>
      </c>
      <c r="G992" t="s">
        <v>303</v>
      </c>
      <c r="H992" t="s">
        <v>588</v>
      </c>
      <c r="I992" t="s">
        <v>434</v>
      </c>
      <c r="J992" t="s">
        <v>54</v>
      </c>
      <c r="K992" s="1" t="s">
        <v>1065</v>
      </c>
      <c r="M992" t="s">
        <v>270</v>
      </c>
      <c r="N992" s="9">
        <v>24.64</v>
      </c>
      <c r="O992" s="9">
        <v>24.5</v>
      </c>
      <c r="P992" s="1">
        <v>13</v>
      </c>
      <c r="Q992" s="8">
        <v>17</v>
      </c>
      <c r="R992" t="s">
        <v>372</v>
      </c>
      <c r="S992" t="s">
        <v>488</v>
      </c>
      <c r="T992" t="s">
        <v>530</v>
      </c>
      <c r="U992" s="8">
        <v>2</v>
      </c>
      <c r="V992" s="8">
        <v>6</v>
      </c>
      <c r="W992" t="s">
        <v>145</v>
      </c>
      <c r="X992" s="8">
        <v>1</v>
      </c>
      <c r="Y992" s="8">
        <v>3</v>
      </c>
      <c r="Z992" s="1"/>
      <c r="AA992" s="14"/>
      <c r="AB992" s="10"/>
    </row>
    <row r="993" spans="2:28" x14ac:dyDescent="0.2">
      <c r="B993" t="s">
        <v>145</v>
      </c>
      <c r="C993" s="10" t="s">
        <v>585</v>
      </c>
      <c r="D993" t="s">
        <v>440</v>
      </c>
      <c r="E993" t="s">
        <v>927</v>
      </c>
      <c r="F993" s="8">
        <v>39</v>
      </c>
      <c r="G993" t="s">
        <v>303</v>
      </c>
      <c r="H993" t="s">
        <v>588</v>
      </c>
      <c r="I993" t="s">
        <v>434</v>
      </c>
      <c r="J993" t="s">
        <v>54</v>
      </c>
      <c r="K993" s="1" t="s">
        <v>1065</v>
      </c>
      <c r="M993" t="s">
        <v>270</v>
      </c>
      <c r="N993" s="9">
        <v>24.64</v>
      </c>
      <c r="O993" s="9">
        <v>24.5</v>
      </c>
      <c r="P993" s="1">
        <v>13</v>
      </c>
      <c r="Q993" s="8">
        <v>17</v>
      </c>
      <c r="R993" t="s">
        <v>372</v>
      </c>
      <c r="S993" t="s">
        <v>488</v>
      </c>
      <c r="T993" t="s">
        <v>530</v>
      </c>
      <c r="U993" s="8">
        <v>2</v>
      </c>
      <c r="V993" s="8">
        <v>6</v>
      </c>
      <c r="W993" t="s">
        <v>145</v>
      </c>
      <c r="X993" s="8">
        <v>1</v>
      </c>
      <c r="Y993" s="8">
        <v>3</v>
      </c>
      <c r="Z993" s="1"/>
      <c r="AA993" s="14"/>
      <c r="AB993" s="10"/>
    </row>
    <row r="994" spans="2:28" x14ac:dyDescent="0.2">
      <c r="B994" t="s">
        <v>145</v>
      </c>
      <c r="C994" s="10" t="s">
        <v>483</v>
      </c>
      <c r="D994" t="s">
        <v>440</v>
      </c>
      <c r="E994" t="s">
        <v>928</v>
      </c>
      <c r="F994" s="8">
        <v>60</v>
      </c>
      <c r="G994" t="s">
        <v>303</v>
      </c>
      <c r="H994" t="s">
        <v>588</v>
      </c>
      <c r="I994" t="s">
        <v>434</v>
      </c>
      <c r="J994" t="s">
        <v>54</v>
      </c>
      <c r="K994" s="1" t="s">
        <v>1065</v>
      </c>
      <c r="M994" t="s">
        <v>270</v>
      </c>
      <c r="N994" s="9">
        <v>24.64</v>
      </c>
      <c r="O994" s="9">
        <v>24.5</v>
      </c>
      <c r="P994" s="1">
        <v>13</v>
      </c>
      <c r="Q994" s="8">
        <v>17</v>
      </c>
      <c r="R994" t="s">
        <v>372</v>
      </c>
      <c r="S994" t="s">
        <v>488</v>
      </c>
      <c r="T994" t="s">
        <v>530</v>
      </c>
      <c r="U994" s="8">
        <v>2</v>
      </c>
      <c r="V994" s="8">
        <v>6</v>
      </c>
      <c r="W994" t="s">
        <v>145</v>
      </c>
      <c r="X994" s="8">
        <v>1</v>
      </c>
      <c r="Y994" s="8">
        <v>3</v>
      </c>
      <c r="Z994" s="1"/>
      <c r="AA994" s="14"/>
      <c r="AB994" s="10"/>
    </row>
    <row r="995" spans="2:28" x14ac:dyDescent="0.2">
      <c r="B995" t="s">
        <v>145</v>
      </c>
      <c r="C995" s="10" t="s">
        <v>441</v>
      </c>
      <c r="D995" t="s">
        <v>442</v>
      </c>
      <c r="E995" t="s">
        <v>307</v>
      </c>
      <c r="F995" s="8">
        <v>18</v>
      </c>
      <c r="G995" t="s">
        <v>303</v>
      </c>
      <c r="H995" t="s">
        <v>588</v>
      </c>
      <c r="I995" t="s">
        <v>434</v>
      </c>
      <c r="J995" t="s">
        <v>54</v>
      </c>
      <c r="K995" s="1" t="s">
        <v>1065</v>
      </c>
      <c r="M995" t="s">
        <v>270</v>
      </c>
      <c r="N995" s="9">
        <v>24.64</v>
      </c>
      <c r="O995" s="9">
        <v>24.5</v>
      </c>
      <c r="P995" s="1">
        <v>13</v>
      </c>
      <c r="Q995" s="8">
        <v>17</v>
      </c>
      <c r="R995" t="s">
        <v>372</v>
      </c>
      <c r="S995" t="s">
        <v>488</v>
      </c>
      <c r="T995" t="s">
        <v>530</v>
      </c>
      <c r="U995" s="8">
        <v>2</v>
      </c>
      <c r="V995" s="8">
        <v>6</v>
      </c>
      <c r="W995" t="s">
        <v>145</v>
      </c>
      <c r="X995" s="8">
        <v>1</v>
      </c>
      <c r="Y995" s="8">
        <v>3</v>
      </c>
      <c r="Z995" s="1"/>
      <c r="AA995" s="14"/>
      <c r="AB995" s="10"/>
    </row>
    <row r="996" spans="2:28" x14ac:dyDescent="0.2">
      <c r="B996" t="s">
        <v>145</v>
      </c>
      <c r="C996" s="10" t="s">
        <v>355</v>
      </c>
      <c r="D996" t="s">
        <v>440</v>
      </c>
      <c r="E996" t="s">
        <v>1297</v>
      </c>
      <c r="F996" s="8">
        <v>38</v>
      </c>
      <c r="G996" t="s">
        <v>303</v>
      </c>
      <c r="H996" t="s">
        <v>588</v>
      </c>
      <c r="I996" t="s">
        <v>434</v>
      </c>
      <c r="J996" t="s">
        <v>54</v>
      </c>
      <c r="K996" s="1" t="s">
        <v>1065</v>
      </c>
      <c r="M996" t="s">
        <v>270</v>
      </c>
      <c r="N996" s="9">
        <v>34.159999999999997</v>
      </c>
      <c r="O996" s="9">
        <v>24.5</v>
      </c>
      <c r="P996" s="1">
        <v>13</v>
      </c>
      <c r="Q996" s="8">
        <v>17</v>
      </c>
      <c r="R996" t="s">
        <v>372</v>
      </c>
      <c r="S996" t="s">
        <v>488</v>
      </c>
      <c r="T996" t="s">
        <v>530</v>
      </c>
      <c r="U996" s="8">
        <v>2</v>
      </c>
      <c r="V996" s="8">
        <v>6</v>
      </c>
      <c r="W996" t="s">
        <v>145</v>
      </c>
      <c r="X996" s="8">
        <v>1</v>
      </c>
      <c r="Y996" s="8">
        <v>3</v>
      </c>
      <c r="Z996" s="1"/>
      <c r="AA996" s="14"/>
      <c r="AB996" s="10"/>
    </row>
    <row r="997" spans="2:28" x14ac:dyDescent="0.2">
      <c r="B997" t="s">
        <v>145</v>
      </c>
      <c r="C997" s="10" t="s">
        <v>66</v>
      </c>
      <c r="D997" t="s">
        <v>442</v>
      </c>
      <c r="E997" t="s">
        <v>235</v>
      </c>
      <c r="F997" s="8">
        <v>3</v>
      </c>
      <c r="G997" t="s">
        <v>303</v>
      </c>
      <c r="H997" t="s">
        <v>588</v>
      </c>
      <c r="I997" t="s">
        <v>351</v>
      </c>
      <c r="J997" t="s">
        <v>54</v>
      </c>
      <c r="K997" s="1" t="s">
        <v>1065</v>
      </c>
      <c r="M997" t="s">
        <v>270</v>
      </c>
      <c r="N997" s="9">
        <v>39.299999999999997</v>
      </c>
      <c r="O997" s="9">
        <v>26.4</v>
      </c>
      <c r="P997" s="1">
        <v>13</v>
      </c>
      <c r="Q997" s="8">
        <v>17</v>
      </c>
      <c r="R997" t="s">
        <v>372</v>
      </c>
      <c r="S997" t="s">
        <v>488</v>
      </c>
      <c r="T997" t="s">
        <v>530</v>
      </c>
      <c r="U997" s="8">
        <v>2</v>
      </c>
      <c r="V997" s="8">
        <v>6</v>
      </c>
      <c r="W997" t="s">
        <v>145</v>
      </c>
      <c r="X997" s="8">
        <v>1</v>
      </c>
      <c r="Y997" s="8">
        <v>3</v>
      </c>
      <c r="Z997" s="1"/>
      <c r="AA997" s="14"/>
      <c r="AB997" s="10"/>
    </row>
    <row r="998" spans="2:28" x14ac:dyDescent="0.2">
      <c r="B998" t="s">
        <v>145</v>
      </c>
      <c r="C998" s="10" t="s">
        <v>201</v>
      </c>
      <c r="D998" t="s">
        <v>440</v>
      </c>
      <c r="E998" t="s">
        <v>929</v>
      </c>
      <c r="F998" s="8">
        <v>72</v>
      </c>
      <c r="G998" t="s">
        <v>303</v>
      </c>
      <c r="H998" t="s">
        <v>588</v>
      </c>
      <c r="I998" t="s">
        <v>351</v>
      </c>
      <c r="J998" t="s">
        <v>54</v>
      </c>
      <c r="K998" s="1" t="s">
        <v>1065</v>
      </c>
      <c r="M998" t="s">
        <v>270</v>
      </c>
      <c r="N998" s="9">
        <v>26.4</v>
      </c>
      <c r="O998" s="9">
        <v>26.4</v>
      </c>
      <c r="P998" s="1">
        <v>13</v>
      </c>
      <c r="Q998" s="8">
        <v>17</v>
      </c>
      <c r="R998" t="s">
        <v>372</v>
      </c>
      <c r="S998" t="s">
        <v>488</v>
      </c>
      <c r="T998" t="s">
        <v>530</v>
      </c>
      <c r="U998" s="8">
        <v>2</v>
      </c>
      <c r="V998" s="8">
        <v>6</v>
      </c>
      <c r="W998" t="s">
        <v>145</v>
      </c>
      <c r="X998" s="8">
        <v>1</v>
      </c>
      <c r="Y998" s="8">
        <v>3</v>
      </c>
      <c r="Z998" s="1"/>
      <c r="AA998" s="14"/>
      <c r="AB998" s="10"/>
    </row>
    <row r="999" spans="2:28" x14ac:dyDescent="0.2">
      <c r="B999" t="s">
        <v>145</v>
      </c>
      <c r="C999" s="10" t="s">
        <v>502</v>
      </c>
      <c r="D999" t="s">
        <v>440</v>
      </c>
      <c r="E999" t="s">
        <v>930</v>
      </c>
      <c r="F999" s="8">
        <v>35</v>
      </c>
      <c r="G999" t="s">
        <v>303</v>
      </c>
      <c r="H999" t="s">
        <v>588</v>
      </c>
      <c r="I999" t="s">
        <v>351</v>
      </c>
      <c r="J999" t="s">
        <v>54</v>
      </c>
      <c r="K999" s="1" t="s">
        <v>1065</v>
      </c>
      <c r="M999" t="s">
        <v>270</v>
      </c>
      <c r="N999" s="9">
        <v>26.4</v>
      </c>
      <c r="O999" s="9">
        <v>26.4</v>
      </c>
      <c r="P999" s="1">
        <v>13</v>
      </c>
      <c r="Q999" s="8">
        <v>17</v>
      </c>
      <c r="R999" t="s">
        <v>372</v>
      </c>
      <c r="S999" t="s">
        <v>488</v>
      </c>
      <c r="T999" t="s">
        <v>530</v>
      </c>
      <c r="U999" s="8">
        <v>2</v>
      </c>
      <c r="V999" s="8">
        <v>6</v>
      </c>
      <c r="W999" t="s">
        <v>145</v>
      </c>
      <c r="X999" s="8">
        <v>1</v>
      </c>
      <c r="Y999" s="8">
        <v>3</v>
      </c>
      <c r="Z999" s="1"/>
      <c r="AA999" s="14"/>
      <c r="AB999" s="10"/>
    </row>
    <row r="1000" spans="2:28" x14ac:dyDescent="0.2">
      <c r="B1000" t="s">
        <v>145</v>
      </c>
      <c r="C1000" s="10" t="s">
        <v>413</v>
      </c>
      <c r="D1000" t="s">
        <v>440</v>
      </c>
      <c r="E1000" t="s">
        <v>440</v>
      </c>
      <c r="F1000" s="8">
        <v>36</v>
      </c>
      <c r="G1000" t="s">
        <v>303</v>
      </c>
      <c r="H1000" t="s">
        <v>588</v>
      </c>
      <c r="I1000" t="s">
        <v>351</v>
      </c>
      <c r="J1000" t="s">
        <v>54</v>
      </c>
      <c r="K1000" s="1" t="s">
        <v>1065</v>
      </c>
      <c r="M1000" t="s">
        <v>270</v>
      </c>
      <c r="N1000" s="9">
        <v>26.4</v>
      </c>
      <c r="O1000" s="9">
        <v>26.4</v>
      </c>
      <c r="P1000" s="1">
        <v>13</v>
      </c>
      <c r="Q1000" s="8">
        <v>17</v>
      </c>
      <c r="R1000" t="s">
        <v>372</v>
      </c>
      <c r="S1000" t="s">
        <v>488</v>
      </c>
      <c r="T1000" t="s">
        <v>530</v>
      </c>
      <c r="U1000" s="8">
        <v>2</v>
      </c>
      <c r="V1000" s="8">
        <v>6</v>
      </c>
      <c r="W1000" t="s">
        <v>145</v>
      </c>
      <c r="X1000" s="8">
        <v>1</v>
      </c>
      <c r="Y1000" s="8">
        <v>3</v>
      </c>
      <c r="Z1000" s="1"/>
      <c r="AA1000" s="14"/>
      <c r="AB1000" s="10"/>
    </row>
    <row r="1001" spans="2:28" x14ac:dyDescent="0.2">
      <c r="B1001" t="s">
        <v>1100</v>
      </c>
      <c r="C1001" s="10" t="s">
        <v>455</v>
      </c>
      <c r="D1001" t="s">
        <v>911</v>
      </c>
      <c r="E1001" t="s">
        <v>1457</v>
      </c>
      <c r="F1001" s="8">
        <v>18</v>
      </c>
      <c r="G1001" t="s">
        <v>303</v>
      </c>
      <c r="H1001" t="s">
        <v>31</v>
      </c>
      <c r="I1001" t="s">
        <v>528</v>
      </c>
      <c r="J1001" t="s">
        <v>54</v>
      </c>
      <c r="K1001" s="1" t="s">
        <v>1065</v>
      </c>
      <c r="M1001" t="s">
        <v>270</v>
      </c>
      <c r="N1001" s="9">
        <v>14.4</v>
      </c>
      <c r="O1001" s="9">
        <v>14.4</v>
      </c>
      <c r="P1001" s="1">
        <v>13</v>
      </c>
      <c r="Q1001" s="8">
        <v>17</v>
      </c>
      <c r="R1001" t="s">
        <v>372</v>
      </c>
      <c r="S1001" t="s">
        <v>488</v>
      </c>
      <c r="T1001" t="s">
        <v>288</v>
      </c>
      <c r="U1001" s="8">
        <v>1</v>
      </c>
      <c r="V1001" s="8">
        <v>3</v>
      </c>
      <c r="W1001" t="s">
        <v>910</v>
      </c>
      <c r="X1001" s="8">
        <v>1</v>
      </c>
      <c r="Y1001" s="8">
        <v>3</v>
      </c>
      <c r="Z1001" s="1"/>
      <c r="AA1001" s="14"/>
      <c r="AB1001" s="10"/>
    </row>
    <row r="1002" spans="2:28" x14ac:dyDescent="0.2">
      <c r="B1002" t="s">
        <v>1100</v>
      </c>
      <c r="C1002" s="10" t="s">
        <v>36</v>
      </c>
      <c r="D1002" t="s">
        <v>911</v>
      </c>
      <c r="E1002" t="s">
        <v>913</v>
      </c>
      <c r="F1002" s="8">
        <v>38</v>
      </c>
      <c r="G1002" t="s">
        <v>303</v>
      </c>
      <c r="H1002" t="s">
        <v>31</v>
      </c>
      <c r="I1002" t="s">
        <v>528</v>
      </c>
      <c r="J1002" t="s">
        <v>54</v>
      </c>
      <c r="K1002" s="1" t="s">
        <v>1065</v>
      </c>
      <c r="M1002" t="s">
        <v>270</v>
      </c>
      <c r="N1002" s="9">
        <v>14.4</v>
      </c>
      <c r="O1002" s="9">
        <v>14.4</v>
      </c>
      <c r="P1002" s="1">
        <v>13</v>
      </c>
      <c r="Q1002" s="8">
        <v>17</v>
      </c>
      <c r="R1002" t="s">
        <v>372</v>
      </c>
      <c r="S1002" t="s">
        <v>488</v>
      </c>
      <c r="T1002" t="s">
        <v>288</v>
      </c>
      <c r="U1002" s="8">
        <v>1</v>
      </c>
      <c r="V1002" s="8">
        <v>3</v>
      </c>
      <c r="W1002" t="s">
        <v>910</v>
      </c>
      <c r="X1002" s="8">
        <v>1</v>
      </c>
      <c r="Y1002" s="8">
        <v>3</v>
      </c>
      <c r="Z1002" s="1"/>
      <c r="AA1002" s="14"/>
      <c r="AB1002" s="10"/>
    </row>
    <row r="1003" spans="2:28" x14ac:dyDescent="0.2">
      <c r="B1003" t="s">
        <v>1100</v>
      </c>
      <c r="C1003" s="10" t="s">
        <v>396</v>
      </c>
      <c r="D1003" t="s">
        <v>911</v>
      </c>
      <c r="E1003" t="s">
        <v>914</v>
      </c>
      <c r="F1003" s="8">
        <v>65</v>
      </c>
      <c r="G1003" t="s">
        <v>303</v>
      </c>
      <c r="H1003" t="s">
        <v>31</v>
      </c>
      <c r="I1003" t="s">
        <v>528</v>
      </c>
      <c r="J1003" t="s">
        <v>54</v>
      </c>
      <c r="K1003" s="1" t="s">
        <v>1065</v>
      </c>
      <c r="M1003" t="s">
        <v>270</v>
      </c>
      <c r="N1003" s="9">
        <v>14.4</v>
      </c>
      <c r="O1003" s="9">
        <v>14.4</v>
      </c>
      <c r="P1003" s="1">
        <v>13</v>
      </c>
      <c r="Q1003" s="8">
        <v>17</v>
      </c>
      <c r="R1003" t="s">
        <v>372</v>
      </c>
      <c r="S1003" t="s">
        <v>488</v>
      </c>
      <c r="T1003" t="s">
        <v>288</v>
      </c>
      <c r="U1003" s="8">
        <v>1</v>
      </c>
      <c r="V1003" s="8">
        <v>3</v>
      </c>
      <c r="W1003" t="s">
        <v>910</v>
      </c>
      <c r="X1003" s="8">
        <v>1</v>
      </c>
      <c r="Y1003" s="8">
        <v>3</v>
      </c>
      <c r="Z1003" s="1"/>
      <c r="AA1003" s="14"/>
      <c r="AB1003" s="10"/>
    </row>
    <row r="1004" spans="2:28" x14ac:dyDescent="0.2">
      <c r="B1004" t="s">
        <v>1100</v>
      </c>
      <c r="C1004" s="10" t="s">
        <v>604</v>
      </c>
      <c r="D1004" t="s">
        <v>911</v>
      </c>
      <c r="E1004" t="s">
        <v>1106</v>
      </c>
      <c r="F1004" s="8">
        <v>5</v>
      </c>
      <c r="G1004" t="s">
        <v>303</v>
      </c>
      <c r="H1004" t="s">
        <v>31</v>
      </c>
      <c r="I1004" t="s">
        <v>528</v>
      </c>
      <c r="J1004" t="s">
        <v>54</v>
      </c>
      <c r="K1004" s="1" t="s">
        <v>1065</v>
      </c>
      <c r="M1004" t="s">
        <v>270</v>
      </c>
      <c r="N1004" s="9">
        <v>14.4</v>
      </c>
      <c r="O1004" s="9">
        <v>14.4</v>
      </c>
      <c r="P1004" s="1">
        <v>13</v>
      </c>
      <c r="Q1004" s="8">
        <v>17</v>
      </c>
      <c r="R1004" t="s">
        <v>372</v>
      </c>
      <c r="S1004" t="s">
        <v>488</v>
      </c>
      <c r="T1004" t="s">
        <v>288</v>
      </c>
      <c r="U1004" s="8">
        <v>1</v>
      </c>
      <c r="V1004" s="8">
        <v>3</v>
      </c>
      <c r="W1004" t="s">
        <v>910</v>
      </c>
      <c r="X1004" s="8">
        <v>1</v>
      </c>
      <c r="Y1004" s="8">
        <v>3</v>
      </c>
      <c r="Z1004" s="1"/>
      <c r="AA1004" s="14"/>
      <c r="AB1004" s="10"/>
    </row>
    <row r="1005" spans="2:28" x14ac:dyDescent="0.2">
      <c r="B1005" t="s">
        <v>1100</v>
      </c>
      <c r="C1005" s="10" t="s">
        <v>305</v>
      </c>
      <c r="D1005" t="s">
        <v>911</v>
      </c>
      <c r="E1005" t="s">
        <v>1240</v>
      </c>
      <c r="F1005" s="8">
        <v>1</v>
      </c>
      <c r="G1005" t="s">
        <v>303</v>
      </c>
      <c r="H1005" t="s">
        <v>31</v>
      </c>
      <c r="I1005" t="s">
        <v>528</v>
      </c>
      <c r="J1005" t="s">
        <v>54</v>
      </c>
      <c r="K1005" s="1" t="s">
        <v>1065</v>
      </c>
      <c r="M1005" t="s">
        <v>270</v>
      </c>
      <c r="N1005" s="9">
        <v>14.4</v>
      </c>
      <c r="O1005" s="9">
        <v>14.4</v>
      </c>
      <c r="P1005" s="1">
        <v>13</v>
      </c>
      <c r="Q1005" s="8">
        <v>17</v>
      </c>
      <c r="R1005" t="s">
        <v>372</v>
      </c>
      <c r="S1005" t="s">
        <v>488</v>
      </c>
      <c r="T1005" t="s">
        <v>288</v>
      </c>
      <c r="U1005" s="8">
        <v>1</v>
      </c>
      <c r="V1005" s="8">
        <v>3</v>
      </c>
      <c r="W1005" t="s">
        <v>910</v>
      </c>
      <c r="X1005" s="8">
        <v>1</v>
      </c>
      <c r="Y1005" s="8">
        <v>3</v>
      </c>
      <c r="Z1005" s="1"/>
      <c r="AA1005" s="14"/>
      <c r="AB1005" s="10"/>
    </row>
    <row r="1006" spans="2:28" x14ac:dyDescent="0.2">
      <c r="B1006" t="s">
        <v>1100</v>
      </c>
      <c r="C1006" s="10" t="s">
        <v>436</v>
      </c>
      <c r="D1006" t="s">
        <v>911</v>
      </c>
      <c r="E1006" t="s">
        <v>1457</v>
      </c>
      <c r="F1006" s="8">
        <v>18</v>
      </c>
      <c r="G1006" t="s">
        <v>303</v>
      </c>
      <c r="H1006" t="s">
        <v>578</v>
      </c>
      <c r="I1006" t="s">
        <v>528</v>
      </c>
      <c r="J1006" t="s">
        <v>54</v>
      </c>
      <c r="K1006" s="1" t="s">
        <v>1065</v>
      </c>
      <c r="M1006" t="s">
        <v>270</v>
      </c>
      <c r="N1006" s="9">
        <v>28.8</v>
      </c>
      <c r="O1006" s="9">
        <v>28.8</v>
      </c>
      <c r="P1006" s="1">
        <v>13</v>
      </c>
      <c r="Q1006" s="8">
        <v>17</v>
      </c>
      <c r="R1006" t="s">
        <v>372</v>
      </c>
      <c r="S1006" t="s">
        <v>488</v>
      </c>
      <c r="T1006" t="s">
        <v>288</v>
      </c>
      <c r="U1006" s="8">
        <v>1</v>
      </c>
      <c r="V1006" s="8">
        <v>3</v>
      </c>
      <c r="W1006" t="s">
        <v>910</v>
      </c>
      <c r="X1006" s="8">
        <v>1</v>
      </c>
      <c r="Y1006" s="8">
        <v>3</v>
      </c>
      <c r="Z1006" s="1"/>
      <c r="AA1006" s="14"/>
      <c r="AB1006" s="10"/>
    </row>
    <row r="1007" spans="2:28" x14ac:dyDescent="0.2">
      <c r="B1007" t="s">
        <v>1100</v>
      </c>
      <c r="C1007" s="10" t="s">
        <v>66</v>
      </c>
      <c r="D1007" t="s">
        <v>911</v>
      </c>
      <c r="E1007" t="s">
        <v>913</v>
      </c>
      <c r="F1007" s="8">
        <v>38</v>
      </c>
      <c r="G1007" t="s">
        <v>303</v>
      </c>
      <c r="H1007" t="s">
        <v>578</v>
      </c>
      <c r="I1007" t="s">
        <v>528</v>
      </c>
      <c r="J1007" t="s">
        <v>54</v>
      </c>
      <c r="K1007" s="1" t="s">
        <v>1065</v>
      </c>
      <c r="M1007" t="s">
        <v>270</v>
      </c>
      <c r="N1007" s="9">
        <v>28.8</v>
      </c>
      <c r="O1007" s="9">
        <v>28.8</v>
      </c>
      <c r="P1007" s="1">
        <v>13</v>
      </c>
      <c r="Q1007" s="8">
        <v>17</v>
      </c>
      <c r="R1007" t="s">
        <v>372</v>
      </c>
      <c r="S1007" t="s">
        <v>488</v>
      </c>
      <c r="T1007" t="s">
        <v>288</v>
      </c>
      <c r="U1007" s="8">
        <v>1</v>
      </c>
      <c r="V1007" s="8">
        <v>3</v>
      </c>
      <c r="W1007" t="s">
        <v>910</v>
      </c>
      <c r="X1007" s="8">
        <v>1</v>
      </c>
      <c r="Y1007" s="8">
        <v>3</v>
      </c>
      <c r="Z1007" s="1"/>
      <c r="AA1007" s="14"/>
      <c r="AB1007" s="10"/>
    </row>
    <row r="1008" spans="2:28" x14ac:dyDescent="0.2">
      <c r="B1008" t="s">
        <v>1100</v>
      </c>
      <c r="C1008" s="10" t="s">
        <v>327</v>
      </c>
      <c r="D1008" t="s">
        <v>911</v>
      </c>
      <c r="E1008" t="s">
        <v>914</v>
      </c>
      <c r="F1008" s="8">
        <v>65</v>
      </c>
      <c r="G1008" t="s">
        <v>303</v>
      </c>
      <c r="H1008" t="s">
        <v>578</v>
      </c>
      <c r="I1008" t="s">
        <v>528</v>
      </c>
      <c r="J1008" t="s">
        <v>54</v>
      </c>
      <c r="K1008" s="1" t="s">
        <v>1065</v>
      </c>
      <c r="M1008" t="s">
        <v>270</v>
      </c>
      <c r="N1008" s="9">
        <v>28.8</v>
      </c>
      <c r="O1008" s="9">
        <v>28.8</v>
      </c>
      <c r="P1008" s="1">
        <v>13</v>
      </c>
      <c r="Q1008" s="8">
        <v>17</v>
      </c>
      <c r="R1008" t="s">
        <v>372</v>
      </c>
      <c r="S1008" t="s">
        <v>488</v>
      </c>
      <c r="T1008" t="s">
        <v>288</v>
      </c>
      <c r="U1008" s="8">
        <v>1</v>
      </c>
      <c r="V1008" s="8">
        <v>3</v>
      </c>
      <c r="W1008" t="s">
        <v>910</v>
      </c>
      <c r="X1008" s="8">
        <v>1</v>
      </c>
      <c r="Y1008" s="8">
        <v>3</v>
      </c>
      <c r="Z1008" s="1"/>
      <c r="AA1008" s="14"/>
      <c r="AB1008" s="10"/>
    </row>
    <row r="1009" spans="2:28" x14ac:dyDescent="0.2">
      <c r="B1009" t="s">
        <v>1100</v>
      </c>
      <c r="C1009" s="10" t="s">
        <v>188</v>
      </c>
      <c r="D1009" t="s">
        <v>911</v>
      </c>
      <c r="E1009" t="s">
        <v>1106</v>
      </c>
      <c r="F1009" s="8">
        <v>5</v>
      </c>
      <c r="G1009" t="s">
        <v>303</v>
      </c>
      <c r="H1009" t="s">
        <v>578</v>
      </c>
      <c r="I1009" t="s">
        <v>528</v>
      </c>
      <c r="J1009" t="s">
        <v>54</v>
      </c>
      <c r="K1009" s="1" t="s">
        <v>1065</v>
      </c>
      <c r="M1009" t="s">
        <v>270</v>
      </c>
      <c r="N1009" s="9">
        <v>28.8</v>
      </c>
      <c r="O1009" s="9">
        <v>28.8</v>
      </c>
      <c r="P1009" s="1">
        <v>13</v>
      </c>
      <c r="Q1009" s="8">
        <v>17</v>
      </c>
      <c r="R1009" t="s">
        <v>372</v>
      </c>
      <c r="S1009" t="s">
        <v>488</v>
      </c>
      <c r="T1009" t="s">
        <v>288</v>
      </c>
      <c r="U1009" s="8">
        <v>1</v>
      </c>
      <c r="V1009" s="8">
        <v>3</v>
      </c>
      <c r="W1009" t="s">
        <v>910</v>
      </c>
      <c r="X1009" s="8">
        <v>1</v>
      </c>
      <c r="Y1009" s="8">
        <v>3</v>
      </c>
      <c r="Z1009" s="1"/>
      <c r="AA1009" s="14"/>
      <c r="AB1009" s="10"/>
    </row>
    <row r="1010" spans="2:28" x14ac:dyDescent="0.2">
      <c r="B1010" t="s">
        <v>1100</v>
      </c>
      <c r="C1010" s="10" t="s">
        <v>585</v>
      </c>
      <c r="D1010" t="s">
        <v>911</v>
      </c>
      <c r="E1010" t="s">
        <v>1240</v>
      </c>
      <c r="F1010" s="8">
        <v>1</v>
      </c>
      <c r="G1010" t="s">
        <v>303</v>
      </c>
      <c r="H1010" t="s">
        <v>578</v>
      </c>
      <c r="I1010" t="s">
        <v>528</v>
      </c>
      <c r="J1010" t="s">
        <v>54</v>
      </c>
      <c r="K1010" s="1" t="s">
        <v>1065</v>
      </c>
      <c r="M1010" t="s">
        <v>270</v>
      </c>
      <c r="N1010" s="9">
        <v>28.8</v>
      </c>
      <c r="O1010" s="9">
        <v>28.8</v>
      </c>
      <c r="P1010" s="1">
        <v>13</v>
      </c>
      <c r="Q1010" s="8">
        <v>17</v>
      </c>
      <c r="R1010" t="s">
        <v>372</v>
      </c>
      <c r="S1010" t="s">
        <v>488</v>
      </c>
      <c r="T1010" t="s">
        <v>288</v>
      </c>
      <c r="U1010" s="8">
        <v>1</v>
      </c>
      <c r="V1010" s="8">
        <v>3</v>
      </c>
      <c r="W1010" t="s">
        <v>910</v>
      </c>
      <c r="X1010" s="8">
        <v>1</v>
      </c>
      <c r="Y1010" s="8">
        <v>3</v>
      </c>
      <c r="Z1010" s="1"/>
      <c r="AA1010" s="14"/>
      <c r="AB1010" s="10"/>
    </row>
    <row r="1011" spans="2:28" x14ac:dyDescent="0.2">
      <c r="B1011" t="s">
        <v>1100</v>
      </c>
      <c r="C1011" s="10" t="s">
        <v>46</v>
      </c>
      <c r="D1011" t="s">
        <v>911</v>
      </c>
      <c r="E1011" t="s">
        <v>912</v>
      </c>
      <c r="F1011" s="8">
        <v>18</v>
      </c>
      <c r="G1011" t="s">
        <v>303</v>
      </c>
      <c r="H1011" t="s">
        <v>170</v>
      </c>
      <c r="I1011" t="s">
        <v>528</v>
      </c>
      <c r="J1011" t="s">
        <v>54</v>
      </c>
      <c r="K1011" s="1" t="s">
        <v>1065</v>
      </c>
      <c r="M1011" t="s">
        <v>270</v>
      </c>
      <c r="N1011" s="9">
        <v>43.2</v>
      </c>
      <c r="O1011" s="9">
        <v>43.2</v>
      </c>
      <c r="P1011" s="1">
        <v>13</v>
      </c>
      <c r="Q1011" s="8">
        <v>17</v>
      </c>
      <c r="R1011" t="s">
        <v>372</v>
      </c>
      <c r="S1011" t="s">
        <v>488</v>
      </c>
      <c r="T1011" t="s">
        <v>288</v>
      </c>
      <c r="U1011" s="8">
        <v>1</v>
      </c>
      <c r="V1011" s="8">
        <v>3</v>
      </c>
      <c r="W1011" t="s">
        <v>910</v>
      </c>
      <c r="X1011" s="8">
        <v>1</v>
      </c>
      <c r="Y1011" s="8">
        <v>3</v>
      </c>
      <c r="Z1011" s="1"/>
      <c r="AA1011" s="14"/>
      <c r="AB1011" s="10"/>
    </row>
    <row r="1012" spans="2:28" x14ac:dyDescent="0.2">
      <c r="B1012" t="s">
        <v>1100</v>
      </c>
      <c r="C1012" s="10" t="s">
        <v>345</v>
      </c>
      <c r="D1012" t="s">
        <v>911</v>
      </c>
      <c r="E1012" t="s">
        <v>913</v>
      </c>
      <c r="F1012" s="8">
        <v>38</v>
      </c>
      <c r="G1012" t="s">
        <v>303</v>
      </c>
      <c r="H1012" t="s">
        <v>170</v>
      </c>
      <c r="I1012" t="s">
        <v>528</v>
      </c>
      <c r="J1012" t="s">
        <v>54</v>
      </c>
      <c r="K1012" s="1" t="s">
        <v>1065</v>
      </c>
      <c r="M1012" t="s">
        <v>270</v>
      </c>
      <c r="N1012" s="9">
        <v>43.2</v>
      </c>
      <c r="O1012" s="9">
        <v>43.2</v>
      </c>
      <c r="P1012" s="1">
        <v>13</v>
      </c>
      <c r="Q1012" s="8">
        <v>17</v>
      </c>
      <c r="R1012" t="s">
        <v>372</v>
      </c>
      <c r="S1012" t="s">
        <v>488</v>
      </c>
      <c r="T1012" t="s">
        <v>288</v>
      </c>
      <c r="U1012" s="8">
        <v>1</v>
      </c>
      <c r="V1012" s="8">
        <v>3</v>
      </c>
      <c r="W1012" t="s">
        <v>910</v>
      </c>
      <c r="X1012" s="8">
        <v>1</v>
      </c>
      <c r="Y1012" s="8">
        <v>3</v>
      </c>
      <c r="Z1012" s="1"/>
      <c r="AA1012" s="14"/>
      <c r="AB1012" s="10"/>
    </row>
    <row r="1013" spans="2:28" x14ac:dyDescent="0.2">
      <c r="B1013" t="s">
        <v>1100</v>
      </c>
      <c r="C1013" s="10" t="s">
        <v>248</v>
      </c>
      <c r="D1013" t="s">
        <v>911</v>
      </c>
      <c r="E1013" t="s">
        <v>914</v>
      </c>
      <c r="F1013" s="8">
        <v>65</v>
      </c>
      <c r="G1013" t="s">
        <v>303</v>
      </c>
      <c r="H1013" t="s">
        <v>170</v>
      </c>
      <c r="I1013" t="s">
        <v>528</v>
      </c>
      <c r="J1013" t="s">
        <v>54</v>
      </c>
      <c r="K1013" s="1" t="s">
        <v>1065</v>
      </c>
      <c r="M1013" t="s">
        <v>270</v>
      </c>
      <c r="N1013" s="9">
        <v>43.2</v>
      </c>
      <c r="O1013" s="9">
        <v>43.2</v>
      </c>
      <c r="P1013" s="1">
        <v>13</v>
      </c>
      <c r="Q1013" s="8">
        <v>17</v>
      </c>
      <c r="R1013" t="s">
        <v>372</v>
      </c>
      <c r="S1013" t="s">
        <v>488</v>
      </c>
      <c r="T1013" t="s">
        <v>288</v>
      </c>
      <c r="U1013" s="8">
        <v>1</v>
      </c>
      <c r="V1013" s="8">
        <v>3</v>
      </c>
      <c r="W1013" t="s">
        <v>910</v>
      </c>
      <c r="X1013" s="8">
        <v>1</v>
      </c>
      <c r="Y1013" s="8">
        <v>3</v>
      </c>
      <c r="Z1013" s="1"/>
      <c r="AA1013" s="14"/>
      <c r="AB1013" s="10"/>
    </row>
    <row r="1014" spans="2:28" x14ac:dyDescent="0.2">
      <c r="B1014" t="s">
        <v>1100</v>
      </c>
      <c r="C1014" s="10" t="s">
        <v>546</v>
      </c>
      <c r="D1014" t="s">
        <v>911</v>
      </c>
      <c r="E1014" t="s">
        <v>1106</v>
      </c>
      <c r="F1014" s="8">
        <v>5</v>
      </c>
      <c r="G1014" t="s">
        <v>303</v>
      </c>
      <c r="H1014" t="s">
        <v>170</v>
      </c>
      <c r="I1014" t="s">
        <v>528</v>
      </c>
      <c r="J1014" t="s">
        <v>54</v>
      </c>
      <c r="K1014" s="1" t="s">
        <v>1065</v>
      </c>
      <c r="M1014" t="s">
        <v>270</v>
      </c>
      <c r="N1014" s="9">
        <v>43.2</v>
      </c>
      <c r="O1014" s="9">
        <v>43.2</v>
      </c>
      <c r="P1014" s="1">
        <v>13</v>
      </c>
      <c r="Q1014" s="8">
        <v>17</v>
      </c>
      <c r="R1014" t="s">
        <v>372</v>
      </c>
      <c r="S1014" t="s">
        <v>488</v>
      </c>
      <c r="T1014" t="s">
        <v>288</v>
      </c>
      <c r="U1014" s="8">
        <v>1</v>
      </c>
      <c r="V1014" s="8">
        <v>3</v>
      </c>
      <c r="W1014" t="s">
        <v>910</v>
      </c>
      <c r="X1014" s="8">
        <v>1</v>
      </c>
      <c r="Y1014" s="8">
        <v>3</v>
      </c>
      <c r="Z1014" s="1"/>
      <c r="AA1014" s="14"/>
      <c r="AB1014" s="10"/>
    </row>
    <row r="1015" spans="2:28" x14ac:dyDescent="0.2">
      <c r="B1015" t="s">
        <v>1100</v>
      </c>
      <c r="C1015" s="10" t="s">
        <v>223</v>
      </c>
      <c r="D1015" t="s">
        <v>911</v>
      </c>
      <c r="E1015" t="s">
        <v>1240</v>
      </c>
      <c r="F1015" s="8">
        <v>1</v>
      </c>
      <c r="G1015" t="s">
        <v>303</v>
      </c>
      <c r="H1015" t="s">
        <v>170</v>
      </c>
      <c r="I1015" t="s">
        <v>528</v>
      </c>
      <c r="J1015" t="s">
        <v>54</v>
      </c>
      <c r="K1015" s="1" t="s">
        <v>1065</v>
      </c>
      <c r="M1015" t="s">
        <v>270</v>
      </c>
      <c r="N1015" s="9">
        <v>43.2</v>
      </c>
      <c r="O1015" s="9">
        <v>43.2</v>
      </c>
      <c r="P1015" s="1">
        <v>13</v>
      </c>
      <c r="Q1015" s="8">
        <v>17</v>
      </c>
      <c r="R1015" t="s">
        <v>372</v>
      </c>
      <c r="S1015" t="s">
        <v>488</v>
      </c>
      <c r="T1015" t="s">
        <v>288</v>
      </c>
      <c r="U1015" s="8">
        <v>1</v>
      </c>
      <c r="V1015" s="8">
        <v>3</v>
      </c>
      <c r="W1015" t="s">
        <v>910</v>
      </c>
      <c r="X1015" s="8">
        <v>1</v>
      </c>
      <c r="Y1015" s="8">
        <v>3</v>
      </c>
      <c r="Z1015" s="1"/>
      <c r="AA1015" s="14"/>
      <c r="AB1015" s="10"/>
    </row>
    <row r="1016" spans="2:28" x14ac:dyDescent="0.2">
      <c r="B1016" t="s">
        <v>515</v>
      </c>
      <c r="C1016" s="10" t="s">
        <v>455</v>
      </c>
      <c r="D1016" t="s">
        <v>537</v>
      </c>
      <c r="E1016" t="s">
        <v>330</v>
      </c>
      <c r="F1016" s="8">
        <v>1</v>
      </c>
      <c r="G1016" t="s">
        <v>557</v>
      </c>
      <c r="H1016" t="s">
        <v>113</v>
      </c>
      <c r="I1016" t="s">
        <v>446</v>
      </c>
      <c r="J1016" t="s">
        <v>54</v>
      </c>
      <c r="K1016" s="1" t="s">
        <v>1064</v>
      </c>
      <c r="M1016" t="s">
        <v>270</v>
      </c>
      <c r="N1016" s="9">
        <v>2.9</v>
      </c>
      <c r="O1016" s="9">
        <v>2.9</v>
      </c>
      <c r="P1016" s="1">
        <v>13</v>
      </c>
      <c r="Q1016" s="8">
        <v>17</v>
      </c>
      <c r="R1016" t="s">
        <v>372</v>
      </c>
      <c r="S1016" t="s">
        <v>488</v>
      </c>
      <c r="T1016" t="s">
        <v>530</v>
      </c>
      <c r="U1016" s="8">
        <v>1</v>
      </c>
      <c r="V1016" s="8">
        <v>3</v>
      </c>
      <c r="W1016" t="s">
        <v>515</v>
      </c>
      <c r="X1016" s="8">
        <v>1</v>
      </c>
      <c r="Y1016" s="8">
        <v>3</v>
      </c>
      <c r="Z1016" s="1"/>
      <c r="AA1016" s="14"/>
      <c r="AB1016" s="10"/>
    </row>
    <row r="1017" spans="2:28" x14ac:dyDescent="0.2">
      <c r="B1017" t="s">
        <v>515</v>
      </c>
      <c r="C1017" s="10" t="s">
        <v>36</v>
      </c>
      <c r="D1017" t="s">
        <v>537</v>
      </c>
      <c r="E1017" t="s">
        <v>931</v>
      </c>
      <c r="F1017" s="8">
        <v>38</v>
      </c>
      <c r="G1017" t="s">
        <v>557</v>
      </c>
      <c r="H1017" t="s">
        <v>113</v>
      </c>
      <c r="I1017" t="s">
        <v>446</v>
      </c>
      <c r="J1017" t="s">
        <v>54</v>
      </c>
      <c r="K1017" s="1" t="s">
        <v>1064</v>
      </c>
      <c r="M1017" t="s">
        <v>270</v>
      </c>
      <c r="N1017" s="9">
        <v>2.9</v>
      </c>
      <c r="O1017" s="9">
        <v>2.9</v>
      </c>
      <c r="P1017" s="1">
        <v>13</v>
      </c>
      <c r="Q1017" s="8">
        <v>17</v>
      </c>
      <c r="R1017" t="s">
        <v>372</v>
      </c>
      <c r="S1017" t="s">
        <v>488</v>
      </c>
      <c r="T1017" t="s">
        <v>530</v>
      </c>
      <c r="U1017" s="8">
        <v>1</v>
      </c>
      <c r="V1017" s="8">
        <v>3</v>
      </c>
      <c r="W1017" t="s">
        <v>515</v>
      </c>
      <c r="X1017" s="8">
        <v>1</v>
      </c>
      <c r="Y1017" s="8">
        <v>3</v>
      </c>
      <c r="Z1017" s="1"/>
      <c r="AA1017" s="14"/>
      <c r="AB1017" s="10"/>
    </row>
    <row r="1018" spans="2:28" x14ac:dyDescent="0.2">
      <c r="B1018" t="s">
        <v>515</v>
      </c>
      <c r="C1018" s="10" t="s">
        <v>396</v>
      </c>
      <c r="D1018" t="s">
        <v>537</v>
      </c>
      <c r="E1018" t="s">
        <v>493</v>
      </c>
      <c r="F1018" s="8">
        <v>3</v>
      </c>
      <c r="G1018" t="s">
        <v>557</v>
      </c>
      <c r="H1018" t="s">
        <v>113</v>
      </c>
      <c r="I1018" t="s">
        <v>446</v>
      </c>
      <c r="J1018" t="s">
        <v>54</v>
      </c>
      <c r="K1018" s="1" t="s">
        <v>1064</v>
      </c>
      <c r="M1018" t="s">
        <v>270</v>
      </c>
      <c r="N1018" s="9">
        <v>2.9</v>
      </c>
      <c r="O1018" s="9">
        <v>2.9</v>
      </c>
      <c r="P1018" s="1">
        <v>13</v>
      </c>
      <c r="Q1018" s="8">
        <v>17</v>
      </c>
      <c r="R1018" t="s">
        <v>372</v>
      </c>
      <c r="S1018" t="s">
        <v>488</v>
      </c>
      <c r="T1018" t="s">
        <v>530</v>
      </c>
      <c r="U1018" s="8">
        <v>1</v>
      </c>
      <c r="V1018" s="8">
        <v>3</v>
      </c>
      <c r="W1018" t="s">
        <v>515</v>
      </c>
      <c r="X1018" s="8">
        <v>1</v>
      </c>
      <c r="Y1018" s="8">
        <v>3</v>
      </c>
      <c r="Z1018" s="1"/>
      <c r="AA1018" s="14"/>
      <c r="AB1018" s="10"/>
    </row>
    <row r="1019" spans="2:28" x14ac:dyDescent="0.2">
      <c r="B1019" t="s">
        <v>515</v>
      </c>
      <c r="C1019" s="10" t="s">
        <v>146</v>
      </c>
      <c r="D1019" t="s">
        <v>537</v>
      </c>
      <c r="E1019" t="s">
        <v>493</v>
      </c>
      <c r="F1019" s="8">
        <v>3</v>
      </c>
      <c r="G1019" t="s">
        <v>368</v>
      </c>
      <c r="H1019" t="s">
        <v>31</v>
      </c>
      <c r="I1019" t="s">
        <v>0</v>
      </c>
      <c r="J1019" t="s">
        <v>54</v>
      </c>
      <c r="K1019" s="1" t="s">
        <v>1064</v>
      </c>
      <c r="M1019" t="s">
        <v>270</v>
      </c>
      <c r="N1019" s="9">
        <v>1.7</v>
      </c>
      <c r="O1019" s="9">
        <v>1.7</v>
      </c>
      <c r="P1019" s="1">
        <v>13</v>
      </c>
      <c r="Q1019" s="8">
        <v>17</v>
      </c>
      <c r="R1019" t="s">
        <v>372</v>
      </c>
      <c r="S1019" t="s">
        <v>488</v>
      </c>
      <c r="T1019" t="s">
        <v>530</v>
      </c>
      <c r="U1019" s="8">
        <v>1</v>
      </c>
      <c r="V1019" s="8">
        <v>3</v>
      </c>
      <c r="W1019" t="s">
        <v>515</v>
      </c>
      <c r="X1019" s="8">
        <v>1</v>
      </c>
      <c r="Y1019" s="8">
        <v>3</v>
      </c>
      <c r="Z1019" s="1"/>
      <c r="AA1019" s="14"/>
      <c r="AB1019" s="10"/>
    </row>
    <row r="1020" spans="2:28" x14ac:dyDescent="0.2">
      <c r="B1020" t="s">
        <v>491</v>
      </c>
      <c r="C1020" s="10" t="s">
        <v>36</v>
      </c>
      <c r="D1020" t="s">
        <v>447</v>
      </c>
      <c r="E1020" t="s">
        <v>366</v>
      </c>
      <c r="F1020" s="8">
        <v>2</v>
      </c>
      <c r="G1020" t="s">
        <v>115</v>
      </c>
      <c r="H1020" t="s">
        <v>204</v>
      </c>
      <c r="I1020" t="s">
        <v>456</v>
      </c>
      <c r="J1020" t="s">
        <v>54</v>
      </c>
      <c r="K1020" s="1" t="s">
        <v>1065</v>
      </c>
      <c r="M1020" t="s">
        <v>270</v>
      </c>
      <c r="N1020" s="9">
        <v>9</v>
      </c>
      <c r="O1020" s="9">
        <v>9</v>
      </c>
      <c r="P1020" s="1">
        <v>13</v>
      </c>
      <c r="Q1020" s="8">
        <v>17</v>
      </c>
      <c r="R1020" t="s">
        <v>372</v>
      </c>
      <c r="S1020" t="s">
        <v>488</v>
      </c>
      <c r="T1020" t="s">
        <v>288</v>
      </c>
      <c r="U1020" s="8">
        <v>3</v>
      </c>
      <c r="V1020" s="8">
        <v>9</v>
      </c>
      <c r="W1020" t="s">
        <v>491</v>
      </c>
      <c r="X1020" s="8">
        <v>1</v>
      </c>
      <c r="Y1020" s="8">
        <v>3</v>
      </c>
      <c r="Z1020" s="1"/>
      <c r="AA1020" s="14"/>
      <c r="AB1020" s="10"/>
    </row>
    <row r="1021" spans="2:28" x14ac:dyDescent="0.2">
      <c r="B1021" t="s">
        <v>491</v>
      </c>
      <c r="C1021" s="10" t="s">
        <v>345</v>
      </c>
      <c r="D1021" t="s">
        <v>447</v>
      </c>
      <c r="E1021" t="s">
        <v>595</v>
      </c>
      <c r="F1021" s="8">
        <v>18</v>
      </c>
      <c r="G1021" t="s">
        <v>115</v>
      </c>
      <c r="H1021" t="s">
        <v>472</v>
      </c>
      <c r="I1021" t="s">
        <v>351</v>
      </c>
      <c r="J1021" t="s">
        <v>54</v>
      </c>
      <c r="K1021" s="1" t="s">
        <v>1065</v>
      </c>
      <c r="M1021" t="s">
        <v>270</v>
      </c>
      <c r="N1021" s="9">
        <v>8.1</v>
      </c>
      <c r="O1021" s="9">
        <v>8.1</v>
      </c>
      <c r="P1021" s="1">
        <v>13</v>
      </c>
      <c r="Q1021" s="8">
        <v>17</v>
      </c>
      <c r="R1021" t="s">
        <v>372</v>
      </c>
      <c r="S1021" t="s">
        <v>488</v>
      </c>
      <c r="T1021" t="s">
        <v>288</v>
      </c>
      <c r="U1021" s="8">
        <v>2</v>
      </c>
      <c r="V1021" s="8">
        <v>6</v>
      </c>
      <c r="W1021" t="s">
        <v>491</v>
      </c>
      <c r="X1021" s="8">
        <v>1</v>
      </c>
      <c r="Y1021" s="8">
        <v>3</v>
      </c>
      <c r="Z1021" s="1"/>
      <c r="AA1021" s="14"/>
      <c r="AB1021" s="10"/>
    </row>
    <row r="1022" spans="2:28" x14ac:dyDescent="0.2">
      <c r="B1022" t="s">
        <v>491</v>
      </c>
      <c r="C1022" s="10" t="s">
        <v>248</v>
      </c>
      <c r="D1022" t="s">
        <v>447</v>
      </c>
      <c r="E1022" t="s">
        <v>932</v>
      </c>
      <c r="F1022" s="8">
        <v>38</v>
      </c>
      <c r="G1022" t="s">
        <v>115</v>
      </c>
      <c r="H1022" t="s">
        <v>472</v>
      </c>
      <c r="I1022" t="s">
        <v>456</v>
      </c>
      <c r="J1022" t="s">
        <v>54</v>
      </c>
      <c r="K1022" s="1" t="s">
        <v>1065</v>
      </c>
      <c r="M1022" t="s">
        <v>270</v>
      </c>
      <c r="N1022" s="9">
        <v>5.4</v>
      </c>
      <c r="O1022" s="9">
        <v>5.4</v>
      </c>
      <c r="P1022" s="1">
        <v>13</v>
      </c>
      <c r="Q1022" s="8">
        <v>17</v>
      </c>
      <c r="R1022" t="s">
        <v>372</v>
      </c>
      <c r="S1022" t="s">
        <v>488</v>
      </c>
      <c r="T1022" t="s">
        <v>288</v>
      </c>
      <c r="U1022" s="8">
        <v>3</v>
      </c>
      <c r="V1022" s="8">
        <v>9</v>
      </c>
      <c r="W1022" t="s">
        <v>491</v>
      </c>
      <c r="X1022" s="8">
        <v>1</v>
      </c>
      <c r="Y1022" s="8">
        <v>3</v>
      </c>
      <c r="Z1022" s="1"/>
      <c r="AA1022" s="14"/>
      <c r="AB1022" s="10"/>
    </row>
    <row r="1023" spans="2:28" x14ac:dyDescent="0.2">
      <c r="B1023" t="s">
        <v>491</v>
      </c>
      <c r="C1023" s="10" t="s">
        <v>376</v>
      </c>
      <c r="D1023" t="s">
        <v>447</v>
      </c>
      <c r="E1023" t="s">
        <v>1037</v>
      </c>
      <c r="F1023" s="8">
        <v>76</v>
      </c>
      <c r="G1023" t="s">
        <v>115</v>
      </c>
      <c r="H1023" t="s">
        <v>472</v>
      </c>
      <c r="I1023" t="s">
        <v>456</v>
      </c>
      <c r="J1023" t="s">
        <v>54</v>
      </c>
      <c r="K1023" s="1" t="s">
        <v>1065</v>
      </c>
      <c r="M1023" t="s">
        <v>270</v>
      </c>
      <c r="N1023" s="9">
        <v>5.4</v>
      </c>
      <c r="O1023" s="9">
        <v>5.4</v>
      </c>
      <c r="P1023" s="1">
        <v>13</v>
      </c>
      <c r="Q1023" s="8">
        <v>17</v>
      </c>
      <c r="R1023" t="s">
        <v>372</v>
      </c>
      <c r="S1023" t="s">
        <v>488</v>
      </c>
      <c r="T1023" t="s">
        <v>288</v>
      </c>
      <c r="U1023" s="8">
        <v>3</v>
      </c>
      <c r="V1023" s="8">
        <v>9</v>
      </c>
      <c r="W1023" t="s">
        <v>491</v>
      </c>
      <c r="X1023" s="8">
        <v>1</v>
      </c>
      <c r="Y1023" s="8">
        <v>3</v>
      </c>
      <c r="Z1023" s="1"/>
      <c r="AA1023" s="14"/>
      <c r="AB1023" s="10"/>
    </row>
    <row r="1024" spans="2:28" x14ac:dyDescent="0.2">
      <c r="B1024" t="s">
        <v>491</v>
      </c>
      <c r="C1024" s="10" t="s">
        <v>455</v>
      </c>
      <c r="D1024" t="s">
        <v>447</v>
      </c>
      <c r="E1024" t="s">
        <v>366</v>
      </c>
      <c r="F1024" s="8">
        <v>2</v>
      </c>
      <c r="G1024" t="s">
        <v>115</v>
      </c>
      <c r="H1024" t="s">
        <v>472</v>
      </c>
      <c r="I1024" t="s">
        <v>456</v>
      </c>
      <c r="J1024" t="s">
        <v>54</v>
      </c>
      <c r="K1024" s="1" t="s">
        <v>1065</v>
      </c>
      <c r="M1024" t="s">
        <v>270</v>
      </c>
      <c r="N1024" s="9">
        <v>5.4</v>
      </c>
      <c r="O1024" s="9">
        <v>5.4</v>
      </c>
      <c r="P1024" s="1">
        <v>13</v>
      </c>
      <c r="Q1024" s="8">
        <v>17</v>
      </c>
      <c r="R1024" t="s">
        <v>372</v>
      </c>
      <c r="S1024" t="s">
        <v>488</v>
      </c>
      <c r="T1024" t="s">
        <v>288</v>
      </c>
      <c r="U1024" s="8">
        <v>3</v>
      </c>
      <c r="V1024" s="8">
        <v>9</v>
      </c>
      <c r="W1024" t="s">
        <v>491</v>
      </c>
      <c r="X1024" s="8">
        <v>1</v>
      </c>
      <c r="Y1024" s="8">
        <v>3</v>
      </c>
      <c r="Z1024" s="1"/>
      <c r="AA1024" s="14"/>
      <c r="AB1024" s="10"/>
    </row>
    <row r="1025" spans="2:28" x14ac:dyDescent="0.2">
      <c r="B1025" t="s">
        <v>491</v>
      </c>
      <c r="C1025" s="10" t="s">
        <v>230</v>
      </c>
      <c r="D1025" t="s">
        <v>447</v>
      </c>
      <c r="E1025" t="s">
        <v>1317</v>
      </c>
      <c r="F1025" s="8">
        <v>91</v>
      </c>
      <c r="G1025" t="s">
        <v>115</v>
      </c>
      <c r="H1025" t="s">
        <v>472</v>
      </c>
      <c r="I1025" t="s">
        <v>456</v>
      </c>
      <c r="J1025" t="s">
        <v>54</v>
      </c>
      <c r="K1025" s="1" t="s">
        <v>1065</v>
      </c>
      <c r="M1025" t="s">
        <v>270</v>
      </c>
      <c r="N1025" s="9">
        <v>5.4</v>
      </c>
      <c r="O1025" s="9">
        <v>5.4</v>
      </c>
      <c r="P1025" s="1">
        <v>13</v>
      </c>
      <c r="Q1025" s="8">
        <v>17</v>
      </c>
      <c r="R1025" t="s">
        <v>372</v>
      </c>
      <c r="S1025" t="s">
        <v>488</v>
      </c>
      <c r="T1025" t="s">
        <v>288</v>
      </c>
      <c r="U1025" s="8">
        <v>3</v>
      </c>
      <c r="V1025" s="8">
        <v>9</v>
      </c>
      <c r="W1025" t="s">
        <v>491</v>
      </c>
      <c r="X1025" s="8">
        <v>1</v>
      </c>
      <c r="Y1025" s="8">
        <v>3</v>
      </c>
      <c r="Z1025" s="1"/>
      <c r="AA1025" s="14"/>
      <c r="AB1025" s="10"/>
    </row>
    <row r="1026" spans="2:28" x14ac:dyDescent="0.2">
      <c r="B1026" t="s">
        <v>491</v>
      </c>
      <c r="C1026" s="10" t="s">
        <v>604</v>
      </c>
      <c r="D1026" t="s">
        <v>447</v>
      </c>
      <c r="E1026" t="s">
        <v>932</v>
      </c>
      <c r="F1026" s="8">
        <v>38</v>
      </c>
      <c r="G1026" t="s">
        <v>115</v>
      </c>
      <c r="H1026" t="s">
        <v>204</v>
      </c>
      <c r="I1026" t="s">
        <v>456</v>
      </c>
      <c r="J1026" t="s">
        <v>54</v>
      </c>
      <c r="K1026" s="1" t="s">
        <v>1065</v>
      </c>
      <c r="M1026" t="s">
        <v>270</v>
      </c>
      <c r="N1026" s="9">
        <v>9</v>
      </c>
      <c r="O1026" s="9">
        <v>9</v>
      </c>
      <c r="P1026" s="1">
        <v>13</v>
      </c>
      <c r="Q1026" s="8">
        <v>17</v>
      </c>
      <c r="R1026" t="s">
        <v>372</v>
      </c>
      <c r="S1026" t="s">
        <v>488</v>
      </c>
      <c r="T1026" t="s">
        <v>288</v>
      </c>
      <c r="U1026" s="8">
        <v>3</v>
      </c>
      <c r="V1026" s="8">
        <v>9</v>
      </c>
      <c r="W1026" t="s">
        <v>491</v>
      </c>
      <c r="X1026" s="8">
        <v>1</v>
      </c>
      <c r="Y1026" s="8">
        <v>3</v>
      </c>
      <c r="Z1026" s="1"/>
      <c r="AA1026" s="14"/>
      <c r="AB1026" s="10"/>
    </row>
    <row r="1027" spans="2:28" x14ac:dyDescent="0.2">
      <c r="B1027" t="s">
        <v>491</v>
      </c>
      <c r="C1027" s="10" t="s">
        <v>188</v>
      </c>
      <c r="D1027" t="s">
        <v>447</v>
      </c>
      <c r="E1027" t="s">
        <v>595</v>
      </c>
      <c r="F1027" s="8">
        <v>18</v>
      </c>
      <c r="G1027" t="s">
        <v>115</v>
      </c>
      <c r="H1027" t="s">
        <v>204</v>
      </c>
      <c r="I1027" t="s">
        <v>351</v>
      </c>
      <c r="J1027" t="s">
        <v>54</v>
      </c>
      <c r="K1027" s="1" t="s">
        <v>1065</v>
      </c>
      <c r="M1027" t="s">
        <v>270</v>
      </c>
      <c r="N1027" s="9">
        <v>13.5</v>
      </c>
      <c r="O1027" s="9">
        <v>13.5</v>
      </c>
      <c r="P1027" s="1">
        <v>13</v>
      </c>
      <c r="Q1027" s="8">
        <v>17</v>
      </c>
      <c r="R1027" t="s">
        <v>372</v>
      </c>
      <c r="S1027" t="s">
        <v>488</v>
      </c>
      <c r="T1027" t="s">
        <v>288</v>
      </c>
      <c r="U1027" s="8">
        <v>2</v>
      </c>
      <c r="V1027" s="8">
        <v>6</v>
      </c>
      <c r="W1027" t="s">
        <v>491</v>
      </c>
      <c r="X1027" s="8">
        <v>1</v>
      </c>
      <c r="Y1027" s="8">
        <v>3</v>
      </c>
      <c r="Z1027" s="1"/>
      <c r="AA1027" s="14"/>
      <c r="AB1027" s="10"/>
    </row>
    <row r="1028" spans="2:28" x14ac:dyDescent="0.2">
      <c r="B1028" t="s">
        <v>491</v>
      </c>
      <c r="C1028" s="10" t="s">
        <v>546</v>
      </c>
      <c r="D1028" t="s">
        <v>447</v>
      </c>
      <c r="E1028" t="s">
        <v>415</v>
      </c>
      <c r="F1028" s="8">
        <v>3</v>
      </c>
      <c r="G1028" t="s">
        <v>115</v>
      </c>
      <c r="H1028" t="s">
        <v>204</v>
      </c>
      <c r="I1028" t="s">
        <v>456</v>
      </c>
      <c r="J1028" t="s">
        <v>54</v>
      </c>
      <c r="K1028" s="1" t="s">
        <v>1065</v>
      </c>
      <c r="M1028" t="s">
        <v>270</v>
      </c>
      <c r="N1028" s="9">
        <v>9</v>
      </c>
      <c r="O1028" s="9">
        <v>9</v>
      </c>
      <c r="P1028" s="1">
        <v>13</v>
      </c>
      <c r="Q1028" s="8">
        <v>17</v>
      </c>
      <c r="R1028" t="s">
        <v>372</v>
      </c>
      <c r="S1028" t="s">
        <v>488</v>
      </c>
      <c r="T1028" t="s">
        <v>288</v>
      </c>
      <c r="U1028" s="8">
        <v>3</v>
      </c>
      <c r="V1028" s="8">
        <v>9</v>
      </c>
      <c r="W1028" t="s">
        <v>491</v>
      </c>
      <c r="X1028" s="8">
        <v>1</v>
      </c>
      <c r="Y1028" s="8">
        <v>3</v>
      </c>
      <c r="Z1028" s="1"/>
      <c r="AA1028" s="14"/>
      <c r="AB1028" s="10"/>
    </row>
    <row r="1029" spans="2:28" x14ac:dyDescent="0.2">
      <c r="B1029" t="s">
        <v>491</v>
      </c>
      <c r="C1029" s="10" t="s">
        <v>8</v>
      </c>
      <c r="D1029" t="s">
        <v>447</v>
      </c>
      <c r="E1029" t="s">
        <v>1037</v>
      </c>
      <c r="F1029" s="8">
        <v>76</v>
      </c>
      <c r="G1029" t="s">
        <v>115</v>
      </c>
      <c r="H1029" t="s">
        <v>204</v>
      </c>
      <c r="I1029" t="s">
        <v>456</v>
      </c>
      <c r="J1029" t="s">
        <v>54</v>
      </c>
      <c r="K1029" s="1" t="s">
        <v>1065</v>
      </c>
      <c r="M1029" t="s">
        <v>270</v>
      </c>
      <c r="N1029" s="9">
        <v>9</v>
      </c>
      <c r="O1029" s="9">
        <v>9</v>
      </c>
      <c r="P1029" s="1">
        <v>13</v>
      </c>
      <c r="Q1029" s="8">
        <v>17</v>
      </c>
      <c r="R1029" t="s">
        <v>372</v>
      </c>
      <c r="S1029" t="s">
        <v>488</v>
      </c>
      <c r="T1029" t="s">
        <v>288</v>
      </c>
      <c r="U1029" s="8">
        <v>3</v>
      </c>
      <c r="V1029" s="8">
        <v>9</v>
      </c>
      <c r="W1029" t="s">
        <v>491</v>
      </c>
      <c r="X1029" s="8">
        <v>1</v>
      </c>
      <c r="Y1029" s="8">
        <v>3</v>
      </c>
      <c r="Z1029" s="1"/>
      <c r="AA1029" s="14"/>
      <c r="AB1029" s="10"/>
    </row>
    <row r="1030" spans="2:28" x14ac:dyDescent="0.2">
      <c r="B1030" t="s">
        <v>491</v>
      </c>
      <c r="C1030" s="10" t="s">
        <v>620</v>
      </c>
      <c r="D1030" t="s">
        <v>447</v>
      </c>
      <c r="E1030" t="s">
        <v>1317</v>
      </c>
      <c r="F1030" s="8">
        <v>91</v>
      </c>
      <c r="G1030" t="s">
        <v>115</v>
      </c>
      <c r="H1030" t="s">
        <v>204</v>
      </c>
      <c r="I1030" t="s">
        <v>456</v>
      </c>
      <c r="J1030" t="s">
        <v>54</v>
      </c>
      <c r="K1030" s="1" t="s">
        <v>1065</v>
      </c>
      <c r="M1030" t="s">
        <v>270</v>
      </c>
      <c r="N1030" s="9">
        <v>9</v>
      </c>
      <c r="O1030" s="9">
        <v>9</v>
      </c>
      <c r="P1030" s="1">
        <v>13</v>
      </c>
      <c r="Q1030" s="8">
        <v>17</v>
      </c>
      <c r="R1030" t="s">
        <v>372</v>
      </c>
      <c r="S1030" t="s">
        <v>488</v>
      </c>
      <c r="T1030" t="s">
        <v>288</v>
      </c>
      <c r="U1030" s="8">
        <v>3</v>
      </c>
      <c r="V1030" s="8">
        <v>9</v>
      </c>
      <c r="W1030" t="s">
        <v>491</v>
      </c>
      <c r="X1030" s="8">
        <v>1</v>
      </c>
      <c r="Y1030" s="8">
        <v>3</v>
      </c>
      <c r="Z1030" s="1"/>
      <c r="AA1030" s="14"/>
      <c r="AB1030" s="10"/>
    </row>
    <row r="1031" spans="2:28" x14ac:dyDescent="0.2">
      <c r="B1031" t="s">
        <v>491</v>
      </c>
      <c r="C1031" s="10" t="s">
        <v>305</v>
      </c>
      <c r="D1031" t="s">
        <v>447</v>
      </c>
      <c r="E1031" t="s">
        <v>932</v>
      </c>
      <c r="F1031" s="8">
        <v>38</v>
      </c>
      <c r="G1031" t="s">
        <v>115</v>
      </c>
      <c r="H1031" t="s">
        <v>135</v>
      </c>
      <c r="I1031" t="s">
        <v>456</v>
      </c>
      <c r="J1031" t="s">
        <v>54</v>
      </c>
      <c r="K1031" s="1" t="s">
        <v>1065</v>
      </c>
      <c r="M1031" t="s">
        <v>270</v>
      </c>
      <c r="N1031" s="9">
        <v>13.2</v>
      </c>
      <c r="O1031" s="9">
        <v>13.2</v>
      </c>
      <c r="P1031" s="1">
        <v>13</v>
      </c>
      <c r="Q1031" s="8">
        <v>17</v>
      </c>
      <c r="R1031" t="s">
        <v>372</v>
      </c>
      <c r="S1031" t="s">
        <v>488</v>
      </c>
      <c r="T1031" t="s">
        <v>288</v>
      </c>
      <c r="U1031" s="8">
        <v>3</v>
      </c>
      <c r="V1031" s="8">
        <v>9</v>
      </c>
      <c r="W1031" t="s">
        <v>491</v>
      </c>
      <c r="X1031" s="8">
        <v>1</v>
      </c>
      <c r="Y1031" s="8">
        <v>3</v>
      </c>
      <c r="Z1031" s="1"/>
      <c r="AA1031" s="14"/>
      <c r="AB1031" s="10"/>
    </row>
    <row r="1032" spans="2:28" x14ac:dyDescent="0.2">
      <c r="B1032" t="s">
        <v>491</v>
      </c>
      <c r="C1032" s="10" t="s">
        <v>585</v>
      </c>
      <c r="D1032" t="s">
        <v>447</v>
      </c>
      <c r="E1032" t="s">
        <v>595</v>
      </c>
      <c r="F1032" s="8">
        <v>18</v>
      </c>
      <c r="G1032" t="s">
        <v>115</v>
      </c>
      <c r="H1032" t="s">
        <v>135</v>
      </c>
      <c r="I1032" t="s">
        <v>351</v>
      </c>
      <c r="J1032" t="s">
        <v>54</v>
      </c>
      <c r="K1032" s="1" t="s">
        <v>1065</v>
      </c>
      <c r="M1032" t="s">
        <v>270</v>
      </c>
      <c r="N1032" s="9">
        <v>19.8</v>
      </c>
      <c r="O1032" s="9">
        <v>19.8</v>
      </c>
      <c r="P1032" s="1">
        <v>13</v>
      </c>
      <c r="Q1032" s="8">
        <v>17</v>
      </c>
      <c r="R1032" t="s">
        <v>372</v>
      </c>
      <c r="S1032" t="s">
        <v>488</v>
      </c>
      <c r="T1032" t="s">
        <v>288</v>
      </c>
      <c r="U1032" s="8">
        <v>2</v>
      </c>
      <c r="V1032" s="8">
        <v>6</v>
      </c>
      <c r="W1032" t="s">
        <v>491</v>
      </c>
      <c r="X1032" s="8">
        <v>1</v>
      </c>
      <c r="Y1032" s="8">
        <v>3</v>
      </c>
      <c r="Z1032" s="1"/>
      <c r="AA1032" s="14"/>
      <c r="AB1032" s="10"/>
    </row>
    <row r="1033" spans="2:28" x14ac:dyDescent="0.2">
      <c r="B1033" t="s">
        <v>491</v>
      </c>
      <c r="C1033" s="10" t="s">
        <v>223</v>
      </c>
      <c r="D1033" t="s">
        <v>447</v>
      </c>
      <c r="E1033" t="s">
        <v>415</v>
      </c>
      <c r="F1033" s="8">
        <v>3</v>
      </c>
      <c r="G1033" t="s">
        <v>115</v>
      </c>
      <c r="H1033" t="s">
        <v>135</v>
      </c>
      <c r="I1033" t="s">
        <v>456</v>
      </c>
      <c r="J1033" t="s">
        <v>54</v>
      </c>
      <c r="K1033" s="1" t="s">
        <v>1065</v>
      </c>
      <c r="M1033" t="s">
        <v>270</v>
      </c>
      <c r="N1033" s="9">
        <v>13.2</v>
      </c>
      <c r="O1033" s="9">
        <v>13.2</v>
      </c>
      <c r="P1033" s="1">
        <v>13</v>
      </c>
      <c r="Q1033" s="8">
        <v>17</v>
      </c>
      <c r="R1033" t="s">
        <v>372</v>
      </c>
      <c r="S1033" t="s">
        <v>488</v>
      </c>
      <c r="T1033" t="s">
        <v>288</v>
      </c>
      <c r="U1033" s="8">
        <v>3</v>
      </c>
      <c r="V1033" s="8">
        <v>9</v>
      </c>
      <c r="W1033" t="s">
        <v>491</v>
      </c>
      <c r="X1033" s="8">
        <v>1</v>
      </c>
      <c r="Y1033" s="8">
        <v>3</v>
      </c>
      <c r="Z1033" s="1"/>
      <c r="AA1033" s="14"/>
      <c r="AB1033" s="10"/>
    </row>
    <row r="1034" spans="2:28" x14ac:dyDescent="0.2">
      <c r="B1034" t="s">
        <v>491</v>
      </c>
      <c r="C1034" s="10" t="s">
        <v>562</v>
      </c>
      <c r="D1034" t="s">
        <v>447</v>
      </c>
      <c r="E1034" t="s">
        <v>1037</v>
      </c>
      <c r="F1034" s="8">
        <v>76</v>
      </c>
      <c r="G1034" t="s">
        <v>115</v>
      </c>
      <c r="H1034" t="s">
        <v>135</v>
      </c>
      <c r="I1034" t="s">
        <v>456</v>
      </c>
      <c r="J1034" t="s">
        <v>54</v>
      </c>
      <c r="K1034" s="1" t="s">
        <v>1065</v>
      </c>
      <c r="M1034" t="s">
        <v>270</v>
      </c>
      <c r="N1034" s="9">
        <v>13.2</v>
      </c>
      <c r="O1034" s="9">
        <v>13.2</v>
      </c>
      <c r="P1034" s="1">
        <v>13</v>
      </c>
      <c r="Q1034" s="8">
        <v>17</v>
      </c>
      <c r="R1034" t="s">
        <v>372</v>
      </c>
      <c r="S1034" t="s">
        <v>488</v>
      </c>
      <c r="T1034" t="s">
        <v>288</v>
      </c>
      <c r="U1034" s="8">
        <v>3</v>
      </c>
      <c r="V1034" s="8">
        <v>9</v>
      </c>
      <c r="W1034" t="s">
        <v>491</v>
      </c>
      <c r="X1034" s="8">
        <v>1</v>
      </c>
      <c r="Y1034" s="8">
        <v>3</v>
      </c>
      <c r="Z1034" s="1"/>
      <c r="AA1034" s="14"/>
      <c r="AB1034" s="10"/>
    </row>
    <row r="1035" spans="2:28" x14ac:dyDescent="0.2">
      <c r="B1035" t="s">
        <v>491</v>
      </c>
      <c r="C1035" s="10" t="s">
        <v>487</v>
      </c>
      <c r="D1035" t="s">
        <v>447</v>
      </c>
      <c r="E1035" t="s">
        <v>595</v>
      </c>
      <c r="F1035" s="8">
        <v>18</v>
      </c>
      <c r="G1035" t="s">
        <v>115</v>
      </c>
      <c r="H1035" t="s">
        <v>360</v>
      </c>
      <c r="I1035" t="s">
        <v>351</v>
      </c>
      <c r="J1035" t="s">
        <v>54</v>
      </c>
      <c r="K1035" s="1" t="s">
        <v>1065</v>
      </c>
      <c r="M1035" t="s">
        <v>270</v>
      </c>
      <c r="N1035" s="9">
        <v>23.6</v>
      </c>
      <c r="O1035" s="9">
        <v>23.6</v>
      </c>
      <c r="P1035" s="1">
        <v>13</v>
      </c>
      <c r="Q1035" s="8">
        <v>17</v>
      </c>
      <c r="R1035" t="s">
        <v>372</v>
      </c>
      <c r="S1035" t="s">
        <v>488</v>
      </c>
      <c r="T1035" t="s">
        <v>288</v>
      </c>
      <c r="U1035" s="8">
        <v>2</v>
      </c>
      <c r="V1035" s="8">
        <v>6</v>
      </c>
      <c r="W1035" t="s">
        <v>491</v>
      </c>
      <c r="X1035" s="8">
        <v>1</v>
      </c>
      <c r="Y1035" s="8">
        <v>3</v>
      </c>
      <c r="Z1035" s="1"/>
      <c r="AA1035" s="14"/>
      <c r="AB1035" s="10"/>
    </row>
    <row r="1036" spans="2:28" x14ac:dyDescent="0.2">
      <c r="B1036" t="s">
        <v>491</v>
      </c>
      <c r="C1036" s="10" t="s">
        <v>201</v>
      </c>
      <c r="D1036" t="s">
        <v>447</v>
      </c>
      <c r="E1036" t="s">
        <v>933</v>
      </c>
      <c r="F1036" s="8">
        <v>72</v>
      </c>
      <c r="G1036" t="s">
        <v>115</v>
      </c>
      <c r="H1036" t="s">
        <v>472</v>
      </c>
      <c r="I1036" t="s">
        <v>456</v>
      </c>
      <c r="J1036" t="s">
        <v>54</v>
      </c>
      <c r="K1036" s="1" t="s">
        <v>1065</v>
      </c>
      <c r="M1036" t="s">
        <v>270</v>
      </c>
      <c r="N1036" s="9">
        <v>5.4</v>
      </c>
      <c r="O1036" s="9">
        <v>5.4</v>
      </c>
      <c r="P1036" s="1">
        <v>13</v>
      </c>
      <c r="Q1036" s="8">
        <v>17</v>
      </c>
      <c r="R1036" t="s">
        <v>372</v>
      </c>
      <c r="S1036" t="s">
        <v>488</v>
      </c>
      <c r="T1036" t="s">
        <v>288</v>
      </c>
      <c r="U1036" s="8">
        <v>3</v>
      </c>
      <c r="V1036" s="8">
        <v>9</v>
      </c>
      <c r="W1036" t="s">
        <v>491</v>
      </c>
      <c r="X1036" s="8">
        <v>1</v>
      </c>
      <c r="Y1036" s="8">
        <v>3</v>
      </c>
      <c r="Z1036" s="1"/>
      <c r="AA1036" s="14"/>
      <c r="AB1036" s="10"/>
    </row>
    <row r="1037" spans="2:28" x14ac:dyDescent="0.2">
      <c r="B1037" t="s">
        <v>491</v>
      </c>
      <c r="C1037" s="10" t="s">
        <v>502</v>
      </c>
      <c r="D1037" t="s">
        <v>447</v>
      </c>
      <c r="E1037" t="s">
        <v>933</v>
      </c>
      <c r="F1037" s="8">
        <v>72</v>
      </c>
      <c r="G1037" t="s">
        <v>115</v>
      </c>
      <c r="H1037" t="s">
        <v>472</v>
      </c>
      <c r="I1037" t="s">
        <v>351</v>
      </c>
      <c r="J1037" t="s">
        <v>54</v>
      </c>
      <c r="K1037" s="1" t="s">
        <v>1065</v>
      </c>
      <c r="M1037" t="s">
        <v>270</v>
      </c>
      <c r="N1037" s="9">
        <v>8.1</v>
      </c>
      <c r="O1037" s="9">
        <v>8.1</v>
      </c>
      <c r="P1037" s="1">
        <v>13</v>
      </c>
      <c r="Q1037" s="8">
        <v>17</v>
      </c>
      <c r="R1037" t="s">
        <v>372</v>
      </c>
      <c r="S1037" t="s">
        <v>488</v>
      </c>
      <c r="T1037" t="s">
        <v>288</v>
      </c>
      <c r="U1037" s="8">
        <v>2</v>
      </c>
      <c r="V1037" s="8">
        <v>6</v>
      </c>
      <c r="W1037" t="s">
        <v>491</v>
      </c>
      <c r="X1037" s="8">
        <v>1</v>
      </c>
      <c r="Y1037" s="8">
        <v>3</v>
      </c>
      <c r="Z1037" s="1"/>
      <c r="AA1037" s="14"/>
      <c r="AB1037" s="10"/>
    </row>
    <row r="1038" spans="2:28" x14ac:dyDescent="0.2">
      <c r="B1038" t="s">
        <v>491</v>
      </c>
      <c r="C1038" s="10" t="s">
        <v>130</v>
      </c>
      <c r="D1038" t="s">
        <v>447</v>
      </c>
      <c r="E1038" t="s">
        <v>933</v>
      </c>
      <c r="F1038" s="8">
        <v>72</v>
      </c>
      <c r="G1038" t="s">
        <v>115</v>
      </c>
      <c r="H1038" t="s">
        <v>204</v>
      </c>
      <c r="I1038" t="s">
        <v>456</v>
      </c>
      <c r="J1038" t="s">
        <v>54</v>
      </c>
      <c r="K1038" s="1" t="s">
        <v>1065</v>
      </c>
      <c r="M1038" t="s">
        <v>270</v>
      </c>
      <c r="N1038" s="9">
        <v>9</v>
      </c>
      <c r="O1038" s="9">
        <v>9</v>
      </c>
      <c r="P1038" s="1">
        <v>13</v>
      </c>
      <c r="Q1038" s="8">
        <v>17</v>
      </c>
      <c r="R1038" t="s">
        <v>372</v>
      </c>
      <c r="S1038" t="s">
        <v>488</v>
      </c>
      <c r="T1038" t="s">
        <v>288</v>
      </c>
      <c r="U1038" s="8">
        <v>3</v>
      </c>
      <c r="V1038" s="8">
        <v>9</v>
      </c>
      <c r="W1038" t="s">
        <v>491</v>
      </c>
      <c r="X1038" s="8">
        <v>1</v>
      </c>
      <c r="Y1038" s="8">
        <v>3</v>
      </c>
      <c r="Z1038" s="1"/>
      <c r="AA1038" s="14"/>
      <c r="AB1038" s="10"/>
    </row>
    <row r="1039" spans="2:28" x14ac:dyDescent="0.2">
      <c r="B1039" t="s">
        <v>491</v>
      </c>
      <c r="C1039" s="10" t="s">
        <v>355</v>
      </c>
      <c r="D1039" t="s">
        <v>447</v>
      </c>
      <c r="E1039" t="s">
        <v>933</v>
      </c>
      <c r="F1039" s="8">
        <v>72</v>
      </c>
      <c r="G1039" t="s">
        <v>115</v>
      </c>
      <c r="H1039" t="s">
        <v>204</v>
      </c>
      <c r="I1039" t="s">
        <v>351</v>
      </c>
      <c r="J1039" t="s">
        <v>54</v>
      </c>
      <c r="K1039" s="1" t="s">
        <v>1065</v>
      </c>
      <c r="M1039" t="s">
        <v>270</v>
      </c>
      <c r="N1039" s="9">
        <v>13.5</v>
      </c>
      <c r="O1039" s="9">
        <v>13.5</v>
      </c>
      <c r="P1039" s="1">
        <v>13</v>
      </c>
      <c r="Q1039" s="8">
        <v>17</v>
      </c>
      <c r="R1039" t="s">
        <v>372</v>
      </c>
      <c r="S1039" t="s">
        <v>488</v>
      </c>
      <c r="T1039" t="s">
        <v>288</v>
      </c>
      <c r="U1039" s="8">
        <v>2</v>
      </c>
      <c r="V1039" s="8">
        <v>6</v>
      </c>
      <c r="W1039" t="s">
        <v>491</v>
      </c>
      <c r="X1039" s="8">
        <v>1</v>
      </c>
      <c r="Y1039" s="8">
        <v>3</v>
      </c>
      <c r="Z1039" s="1"/>
      <c r="AA1039" s="14"/>
      <c r="AB1039" s="10"/>
    </row>
    <row r="1040" spans="2:28" x14ac:dyDescent="0.2">
      <c r="B1040" t="s">
        <v>491</v>
      </c>
      <c r="C1040" s="10" t="s">
        <v>465</v>
      </c>
      <c r="D1040" t="s">
        <v>447</v>
      </c>
      <c r="E1040" t="s">
        <v>933</v>
      </c>
      <c r="F1040" s="8">
        <v>72</v>
      </c>
      <c r="G1040" t="s">
        <v>115</v>
      </c>
      <c r="H1040" t="s">
        <v>135</v>
      </c>
      <c r="I1040" t="s">
        <v>456</v>
      </c>
      <c r="J1040" t="s">
        <v>54</v>
      </c>
      <c r="K1040" s="1" t="s">
        <v>1065</v>
      </c>
      <c r="M1040" t="s">
        <v>270</v>
      </c>
      <c r="N1040" s="9">
        <v>13.2</v>
      </c>
      <c r="O1040" s="9">
        <v>13.2</v>
      </c>
      <c r="P1040" s="1">
        <v>13</v>
      </c>
      <c r="Q1040" s="8">
        <v>17</v>
      </c>
      <c r="R1040" t="s">
        <v>372</v>
      </c>
      <c r="S1040" t="s">
        <v>488</v>
      </c>
      <c r="T1040" t="s">
        <v>288</v>
      </c>
      <c r="U1040" s="8">
        <v>3</v>
      </c>
      <c r="V1040" s="8">
        <v>9</v>
      </c>
      <c r="W1040" t="s">
        <v>491</v>
      </c>
      <c r="X1040" s="8">
        <v>1</v>
      </c>
      <c r="Y1040" s="8">
        <v>3</v>
      </c>
      <c r="Z1040" s="1"/>
      <c r="AA1040" s="14"/>
      <c r="AB1040" s="10"/>
    </row>
    <row r="1041" spans="1:28" x14ac:dyDescent="0.2">
      <c r="B1041" t="s">
        <v>491</v>
      </c>
      <c r="C1041" s="10" t="s">
        <v>114</v>
      </c>
      <c r="D1041" t="s">
        <v>447</v>
      </c>
      <c r="E1041" t="s">
        <v>933</v>
      </c>
      <c r="F1041" s="8">
        <v>72</v>
      </c>
      <c r="G1041" t="s">
        <v>115</v>
      </c>
      <c r="H1041" t="s">
        <v>135</v>
      </c>
      <c r="I1041" t="s">
        <v>351</v>
      </c>
      <c r="J1041" t="s">
        <v>54</v>
      </c>
      <c r="K1041" s="1" t="s">
        <v>1065</v>
      </c>
      <c r="M1041" t="s">
        <v>270</v>
      </c>
      <c r="N1041" s="9">
        <v>19.8</v>
      </c>
      <c r="O1041" s="9">
        <v>19.8</v>
      </c>
      <c r="P1041" s="1">
        <v>13</v>
      </c>
      <c r="Q1041" s="8">
        <v>17</v>
      </c>
      <c r="R1041" t="s">
        <v>372</v>
      </c>
      <c r="S1041" t="s">
        <v>488</v>
      </c>
      <c r="T1041" t="s">
        <v>288</v>
      </c>
      <c r="U1041" s="8">
        <v>2</v>
      </c>
      <c r="V1041" s="8">
        <v>6</v>
      </c>
      <c r="W1041" t="s">
        <v>491</v>
      </c>
      <c r="X1041" s="8">
        <v>1</v>
      </c>
      <c r="Y1041" s="8">
        <v>3</v>
      </c>
      <c r="Z1041" s="1"/>
      <c r="AA1041" s="14"/>
      <c r="AB1041" s="10"/>
    </row>
    <row r="1042" spans="1:28" x14ac:dyDescent="0.2">
      <c r="B1042" t="s">
        <v>491</v>
      </c>
      <c r="C1042" s="10" t="s">
        <v>384</v>
      </c>
      <c r="D1042" t="s">
        <v>447</v>
      </c>
      <c r="E1042" t="s">
        <v>933</v>
      </c>
      <c r="F1042" s="8">
        <v>72</v>
      </c>
      <c r="G1042" t="s">
        <v>115</v>
      </c>
      <c r="H1042" t="s">
        <v>360</v>
      </c>
      <c r="I1042" t="s">
        <v>456</v>
      </c>
      <c r="J1042" t="s">
        <v>54</v>
      </c>
      <c r="K1042" s="1" t="s">
        <v>1065</v>
      </c>
      <c r="M1042" t="s">
        <v>270</v>
      </c>
      <c r="N1042" s="9">
        <v>15.73</v>
      </c>
      <c r="O1042" s="9">
        <v>15.73</v>
      </c>
      <c r="P1042" s="1">
        <v>13</v>
      </c>
      <c r="Q1042" s="8">
        <v>17</v>
      </c>
      <c r="R1042" t="s">
        <v>372</v>
      </c>
      <c r="S1042" t="s">
        <v>488</v>
      </c>
      <c r="T1042" t="s">
        <v>288</v>
      </c>
      <c r="U1042" s="8">
        <v>3</v>
      </c>
      <c r="V1042" s="8">
        <v>9</v>
      </c>
      <c r="W1042" t="s">
        <v>491</v>
      </c>
      <c r="X1042" s="8">
        <v>1</v>
      </c>
      <c r="Y1042" s="8">
        <v>3</v>
      </c>
      <c r="Z1042" s="1"/>
      <c r="AA1042" s="14"/>
      <c r="AB1042" s="10"/>
    </row>
    <row r="1043" spans="1:28" x14ac:dyDescent="0.2">
      <c r="B1043" t="s">
        <v>491</v>
      </c>
      <c r="C1043" s="10" t="s">
        <v>298</v>
      </c>
      <c r="D1043" t="s">
        <v>447</v>
      </c>
      <c r="E1043" t="s">
        <v>1037</v>
      </c>
      <c r="F1043" s="8">
        <v>76</v>
      </c>
      <c r="G1043" t="s">
        <v>115</v>
      </c>
      <c r="H1043" t="s">
        <v>360</v>
      </c>
      <c r="I1043" t="s">
        <v>456</v>
      </c>
      <c r="J1043" t="s">
        <v>54</v>
      </c>
      <c r="K1043" s="1" t="s">
        <v>1065</v>
      </c>
      <c r="M1043" t="s">
        <v>270</v>
      </c>
      <c r="N1043" s="9">
        <v>15.73</v>
      </c>
      <c r="O1043" s="9">
        <v>15.73</v>
      </c>
      <c r="P1043" s="1">
        <v>13</v>
      </c>
      <c r="Q1043" s="8">
        <v>17</v>
      </c>
      <c r="R1043" t="s">
        <v>372</v>
      </c>
      <c r="S1043" t="s">
        <v>488</v>
      </c>
      <c r="T1043" t="s">
        <v>288</v>
      </c>
      <c r="U1043" s="8">
        <v>3</v>
      </c>
      <c r="V1043" s="8">
        <v>9</v>
      </c>
      <c r="W1043" t="s">
        <v>491</v>
      </c>
      <c r="X1043" s="8">
        <v>1</v>
      </c>
      <c r="Y1043" s="8">
        <v>3</v>
      </c>
      <c r="Z1043" s="1"/>
      <c r="AA1043" s="14"/>
      <c r="AB1043" s="10"/>
    </row>
    <row r="1044" spans="1:28" x14ac:dyDescent="0.2">
      <c r="B1044" t="s">
        <v>491</v>
      </c>
      <c r="C1044" s="10" t="s">
        <v>6</v>
      </c>
      <c r="D1044" t="s">
        <v>447</v>
      </c>
      <c r="E1044" t="s">
        <v>933</v>
      </c>
      <c r="F1044" s="8">
        <v>72</v>
      </c>
      <c r="G1044" t="s">
        <v>115</v>
      </c>
      <c r="H1044" t="s">
        <v>360</v>
      </c>
      <c r="I1044" t="s">
        <v>351</v>
      </c>
      <c r="J1044" t="s">
        <v>54</v>
      </c>
      <c r="K1044" s="1" t="s">
        <v>1065</v>
      </c>
      <c r="M1044" t="s">
        <v>270</v>
      </c>
      <c r="N1044" s="9">
        <v>23.6</v>
      </c>
      <c r="O1044" s="9">
        <v>23.6</v>
      </c>
      <c r="P1044" s="1">
        <v>13</v>
      </c>
      <c r="Q1044" s="8">
        <v>17</v>
      </c>
      <c r="R1044" t="s">
        <v>372</v>
      </c>
      <c r="S1044" t="s">
        <v>488</v>
      </c>
      <c r="T1044" t="s">
        <v>288</v>
      </c>
      <c r="U1044" s="8">
        <v>2</v>
      </c>
      <c r="V1044" s="8">
        <v>6</v>
      </c>
      <c r="W1044" t="s">
        <v>491</v>
      </c>
      <c r="X1044" s="8">
        <v>1</v>
      </c>
      <c r="Y1044" s="8">
        <v>3</v>
      </c>
      <c r="Z1044" s="1"/>
      <c r="AA1044" s="14"/>
      <c r="AB1044" s="10"/>
    </row>
    <row r="1045" spans="1:28" x14ac:dyDescent="0.2">
      <c r="B1045" t="s">
        <v>934</v>
      </c>
      <c r="C1045" s="10" t="s">
        <v>455</v>
      </c>
      <c r="D1045" t="s">
        <v>935</v>
      </c>
      <c r="E1045" t="s">
        <v>1038</v>
      </c>
      <c r="F1045" s="8">
        <v>38</v>
      </c>
      <c r="G1045" t="s">
        <v>303</v>
      </c>
      <c r="H1045" t="s">
        <v>588</v>
      </c>
      <c r="I1045" t="s">
        <v>351</v>
      </c>
      <c r="J1045" t="s">
        <v>54</v>
      </c>
      <c r="K1045" s="1" t="s">
        <v>1065</v>
      </c>
      <c r="M1045" t="s">
        <v>270</v>
      </c>
      <c r="N1045" s="9">
        <v>37.5</v>
      </c>
      <c r="O1045" s="9">
        <v>13.3</v>
      </c>
      <c r="P1045" s="1">
        <v>13</v>
      </c>
      <c r="Q1045" s="8">
        <v>17</v>
      </c>
      <c r="R1045" t="s">
        <v>372</v>
      </c>
      <c r="S1045" t="s">
        <v>488</v>
      </c>
      <c r="T1045" t="s">
        <v>288</v>
      </c>
      <c r="U1045" s="8">
        <v>2</v>
      </c>
      <c r="V1045" s="8">
        <v>6</v>
      </c>
      <c r="W1045" t="s">
        <v>934</v>
      </c>
      <c r="X1045" s="8">
        <v>1</v>
      </c>
      <c r="Y1045" s="8">
        <v>3</v>
      </c>
      <c r="Z1045" s="1"/>
      <c r="AA1045" s="14"/>
      <c r="AB1045" s="10"/>
    </row>
    <row r="1046" spans="1:28" x14ac:dyDescent="0.2">
      <c r="B1046" t="s">
        <v>934</v>
      </c>
      <c r="C1046" s="10" t="s">
        <v>66</v>
      </c>
      <c r="D1046" t="s">
        <v>935</v>
      </c>
      <c r="E1046" t="s">
        <v>1039</v>
      </c>
      <c r="F1046" s="8">
        <v>56</v>
      </c>
      <c r="G1046" t="s">
        <v>303</v>
      </c>
      <c r="H1046" t="s">
        <v>588</v>
      </c>
      <c r="I1046" t="s">
        <v>351</v>
      </c>
      <c r="J1046" t="s">
        <v>54</v>
      </c>
      <c r="K1046" s="1" t="s">
        <v>1065</v>
      </c>
      <c r="M1046" t="s">
        <v>270</v>
      </c>
      <c r="N1046" s="9">
        <v>28.53</v>
      </c>
      <c r="O1046" s="9">
        <v>14.27</v>
      </c>
      <c r="P1046" s="1">
        <v>13</v>
      </c>
      <c r="Q1046" s="8">
        <v>17</v>
      </c>
      <c r="R1046" t="s">
        <v>372</v>
      </c>
      <c r="S1046" t="s">
        <v>488</v>
      </c>
      <c r="T1046" t="s">
        <v>288</v>
      </c>
      <c r="U1046" s="8">
        <v>2</v>
      </c>
      <c r="V1046" s="8">
        <v>6</v>
      </c>
      <c r="W1046" t="s">
        <v>934</v>
      </c>
      <c r="X1046" s="8">
        <v>1</v>
      </c>
      <c r="Y1046" s="8">
        <v>3</v>
      </c>
      <c r="Z1046" s="1"/>
      <c r="AA1046" s="14"/>
      <c r="AB1046" s="10"/>
    </row>
    <row r="1047" spans="1:28" x14ac:dyDescent="0.2">
      <c r="B1047" t="s">
        <v>934</v>
      </c>
      <c r="C1047" s="10" t="s">
        <v>36</v>
      </c>
      <c r="D1047" t="s">
        <v>935</v>
      </c>
      <c r="E1047" t="s">
        <v>936</v>
      </c>
      <c r="F1047" s="8">
        <v>39</v>
      </c>
      <c r="G1047" t="s">
        <v>303</v>
      </c>
      <c r="H1047" t="s">
        <v>588</v>
      </c>
      <c r="I1047" t="s">
        <v>434</v>
      </c>
      <c r="J1047" t="s">
        <v>54</v>
      </c>
      <c r="K1047" s="1" t="s">
        <v>1065</v>
      </c>
      <c r="M1047" t="s">
        <v>270</v>
      </c>
      <c r="N1047" s="9">
        <v>26.63</v>
      </c>
      <c r="O1047" s="9">
        <v>12.41</v>
      </c>
      <c r="P1047" s="1">
        <v>13</v>
      </c>
      <c r="Q1047" s="8">
        <v>17</v>
      </c>
      <c r="R1047" t="s">
        <v>372</v>
      </c>
      <c r="S1047" t="s">
        <v>488</v>
      </c>
      <c r="T1047" t="s">
        <v>288</v>
      </c>
      <c r="U1047" s="8">
        <v>2</v>
      </c>
      <c r="V1047" s="8">
        <v>6</v>
      </c>
      <c r="W1047" t="s">
        <v>934</v>
      </c>
      <c r="X1047" s="8">
        <v>1</v>
      </c>
      <c r="Y1047" s="8">
        <v>3</v>
      </c>
      <c r="Z1047" s="1"/>
      <c r="AA1047" s="14"/>
      <c r="AB1047" s="10"/>
    </row>
    <row r="1048" spans="1:28" x14ac:dyDescent="0.2">
      <c r="B1048" t="s">
        <v>934</v>
      </c>
      <c r="C1048" s="10" t="s">
        <v>46</v>
      </c>
      <c r="D1048" t="s">
        <v>935</v>
      </c>
      <c r="E1048" t="s">
        <v>1107</v>
      </c>
      <c r="F1048" s="8">
        <v>35</v>
      </c>
      <c r="G1048" t="s">
        <v>303</v>
      </c>
      <c r="H1048" t="s">
        <v>588</v>
      </c>
      <c r="I1048" t="s">
        <v>351</v>
      </c>
      <c r="J1048" t="s">
        <v>54</v>
      </c>
      <c r="K1048" s="1" t="s">
        <v>1065</v>
      </c>
      <c r="M1048" t="s">
        <v>270</v>
      </c>
      <c r="N1048" s="9">
        <v>26.6</v>
      </c>
      <c r="O1048" s="9">
        <v>13.3</v>
      </c>
      <c r="P1048" s="1">
        <v>13</v>
      </c>
      <c r="Q1048" s="8">
        <v>17</v>
      </c>
      <c r="R1048" t="s">
        <v>372</v>
      </c>
      <c r="S1048" t="s">
        <v>488</v>
      </c>
      <c r="T1048" t="s">
        <v>288</v>
      </c>
      <c r="U1048" s="8">
        <v>2</v>
      </c>
      <c r="V1048" s="8">
        <v>6</v>
      </c>
      <c r="W1048" t="s">
        <v>934</v>
      </c>
      <c r="X1048" s="8">
        <v>1</v>
      </c>
      <c r="Y1048" s="8">
        <v>3</v>
      </c>
      <c r="Z1048" s="1"/>
      <c r="AA1048" s="14"/>
      <c r="AB1048" s="10"/>
    </row>
    <row r="1049" spans="1:28" x14ac:dyDescent="0.2">
      <c r="B1049" t="s">
        <v>934</v>
      </c>
      <c r="C1049" s="10" t="s">
        <v>345</v>
      </c>
      <c r="D1049" t="s">
        <v>935</v>
      </c>
      <c r="E1049" t="s">
        <v>1108</v>
      </c>
      <c r="F1049" s="8">
        <v>18</v>
      </c>
      <c r="G1049" t="s">
        <v>303</v>
      </c>
      <c r="H1049" t="s">
        <v>588</v>
      </c>
      <c r="I1049" t="s">
        <v>351</v>
      </c>
      <c r="J1049" t="s">
        <v>54</v>
      </c>
      <c r="K1049" s="1" t="s">
        <v>1065</v>
      </c>
      <c r="M1049" t="s">
        <v>270</v>
      </c>
      <c r="N1049" s="9">
        <v>37.5</v>
      </c>
      <c r="O1049" s="9">
        <v>13.3</v>
      </c>
      <c r="P1049" s="1">
        <v>13</v>
      </c>
      <c r="Q1049" s="8">
        <v>17</v>
      </c>
      <c r="R1049" t="s">
        <v>372</v>
      </c>
      <c r="S1049" t="s">
        <v>488</v>
      </c>
      <c r="T1049" t="s">
        <v>288</v>
      </c>
      <c r="U1049" s="8">
        <v>2</v>
      </c>
      <c r="V1049" s="8">
        <v>6</v>
      </c>
      <c r="W1049" t="s">
        <v>934</v>
      </c>
      <c r="X1049" s="8">
        <v>1</v>
      </c>
      <c r="Y1049" s="8">
        <v>3</v>
      </c>
      <c r="Z1049" s="1"/>
      <c r="AA1049" s="14"/>
      <c r="AB1049" s="10"/>
    </row>
    <row r="1050" spans="1:28" x14ac:dyDescent="0.2">
      <c r="B1050" t="s">
        <v>934</v>
      </c>
      <c r="C1050" s="10" t="s">
        <v>585</v>
      </c>
      <c r="D1050" t="s">
        <v>935</v>
      </c>
      <c r="E1050" t="s">
        <v>1217</v>
      </c>
      <c r="F1050" s="8">
        <v>1</v>
      </c>
      <c r="G1050" t="s">
        <v>303</v>
      </c>
      <c r="H1050" t="s">
        <v>588</v>
      </c>
      <c r="I1050" t="s">
        <v>351</v>
      </c>
      <c r="J1050" t="s">
        <v>54</v>
      </c>
      <c r="K1050" s="1" t="s">
        <v>1065</v>
      </c>
      <c r="M1050" t="s">
        <v>270</v>
      </c>
      <c r="N1050" s="9">
        <v>37.5</v>
      </c>
      <c r="O1050" s="9">
        <v>13.3</v>
      </c>
      <c r="P1050" s="1">
        <v>13</v>
      </c>
      <c r="Q1050" s="8">
        <v>17</v>
      </c>
      <c r="R1050" t="s">
        <v>372</v>
      </c>
      <c r="S1050" t="s">
        <v>488</v>
      </c>
      <c r="T1050" t="s">
        <v>288</v>
      </c>
      <c r="U1050" s="8">
        <v>2</v>
      </c>
      <c r="V1050" s="8">
        <v>6</v>
      </c>
      <c r="W1050" t="s">
        <v>934</v>
      </c>
      <c r="X1050" s="8">
        <v>1</v>
      </c>
      <c r="Y1050" s="8">
        <v>3</v>
      </c>
      <c r="Z1050" s="1"/>
      <c r="AA1050" s="14"/>
      <c r="AB1050" s="10"/>
    </row>
    <row r="1051" spans="1:28" x14ac:dyDescent="0.2">
      <c r="B1051" t="s">
        <v>934</v>
      </c>
      <c r="C1051" s="10" t="s">
        <v>396</v>
      </c>
      <c r="D1051" t="s">
        <v>935</v>
      </c>
      <c r="E1051" t="s">
        <v>1038</v>
      </c>
      <c r="F1051" s="8">
        <v>38</v>
      </c>
      <c r="G1051" t="s">
        <v>303</v>
      </c>
      <c r="H1051" t="s">
        <v>551</v>
      </c>
      <c r="I1051" t="s">
        <v>351</v>
      </c>
      <c r="J1051" t="s">
        <v>54</v>
      </c>
      <c r="K1051" s="1" t="s">
        <v>1065</v>
      </c>
      <c r="M1051" t="s">
        <v>270</v>
      </c>
      <c r="N1051" s="9">
        <v>46.8</v>
      </c>
      <c r="O1051" s="9">
        <v>19.5</v>
      </c>
      <c r="P1051" s="1">
        <v>13</v>
      </c>
      <c r="Q1051" s="8">
        <v>17</v>
      </c>
      <c r="R1051" t="s">
        <v>372</v>
      </c>
      <c r="S1051" t="s">
        <v>488</v>
      </c>
      <c r="T1051" t="s">
        <v>288</v>
      </c>
      <c r="U1051" s="8">
        <v>2</v>
      </c>
      <c r="V1051" s="8">
        <v>6</v>
      </c>
      <c r="W1051" t="s">
        <v>934</v>
      </c>
      <c r="X1051" s="8">
        <v>1</v>
      </c>
      <c r="Y1051" s="8">
        <v>3</v>
      </c>
      <c r="Z1051" s="1"/>
      <c r="AA1051" s="14"/>
      <c r="AB1051" s="10"/>
    </row>
    <row r="1052" spans="1:28" x14ac:dyDescent="0.2">
      <c r="B1052" t="s">
        <v>934</v>
      </c>
      <c r="C1052" s="10" t="s">
        <v>327</v>
      </c>
      <c r="D1052" t="s">
        <v>935</v>
      </c>
      <c r="E1052" t="s">
        <v>1039</v>
      </c>
      <c r="F1052" s="8">
        <v>56</v>
      </c>
      <c r="G1052" t="s">
        <v>303</v>
      </c>
      <c r="H1052" t="s">
        <v>551</v>
      </c>
      <c r="I1052" t="s">
        <v>351</v>
      </c>
      <c r="J1052" t="s">
        <v>54</v>
      </c>
      <c r="K1052" s="1" t="s">
        <v>1065</v>
      </c>
      <c r="M1052" t="s">
        <v>270</v>
      </c>
      <c r="N1052" s="9">
        <v>41.8</v>
      </c>
      <c r="O1052" s="9">
        <v>19.5</v>
      </c>
      <c r="P1052" s="1">
        <v>13</v>
      </c>
      <c r="Q1052" s="8">
        <v>17</v>
      </c>
      <c r="R1052" t="s">
        <v>372</v>
      </c>
      <c r="S1052" t="s">
        <v>488</v>
      </c>
      <c r="T1052" t="s">
        <v>288</v>
      </c>
      <c r="U1052" s="8">
        <v>2</v>
      </c>
      <c r="V1052" s="8">
        <v>6</v>
      </c>
      <c r="W1052" t="s">
        <v>934</v>
      </c>
      <c r="X1052" s="8">
        <v>1</v>
      </c>
      <c r="Y1052" s="8">
        <v>3</v>
      </c>
      <c r="Z1052" s="1"/>
      <c r="AA1052" s="14"/>
      <c r="AB1052" s="10"/>
    </row>
    <row r="1053" spans="1:28" x14ac:dyDescent="0.2">
      <c r="B1053" t="s">
        <v>934</v>
      </c>
      <c r="C1053" s="10" t="s">
        <v>248</v>
      </c>
      <c r="D1053" t="s">
        <v>935</v>
      </c>
      <c r="E1053" t="s">
        <v>1107</v>
      </c>
      <c r="F1053" s="8">
        <v>35</v>
      </c>
      <c r="G1053" t="s">
        <v>303</v>
      </c>
      <c r="H1053" t="s">
        <v>551</v>
      </c>
      <c r="I1053" t="s">
        <v>351</v>
      </c>
      <c r="J1053" t="s">
        <v>54</v>
      </c>
      <c r="K1053" s="1" t="s">
        <v>1065</v>
      </c>
      <c r="M1053" t="s">
        <v>270</v>
      </c>
      <c r="N1053" s="9">
        <v>39</v>
      </c>
      <c r="O1053" s="9">
        <v>19.5</v>
      </c>
      <c r="P1053" s="1">
        <v>13</v>
      </c>
      <c r="Q1053" s="8">
        <v>17</v>
      </c>
      <c r="R1053" t="s">
        <v>372</v>
      </c>
      <c r="S1053" t="s">
        <v>488</v>
      </c>
      <c r="T1053" t="s">
        <v>288</v>
      </c>
      <c r="U1053" s="8">
        <v>2</v>
      </c>
      <c r="V1053" s="8">
        <v>6</v>
      </c>
      <c r="W1053" t="s">
        <v>934</v>
      </c>
      <c r="X1053" s="8">
        <v>1</v>
      </c>
      <c r="Y1053" s="8">
        <v>3</v>
      </c>
      <c r="Z1053" s="1"/>
      <c r="AA1053" s="14"/>
      <c r="AB1053" s="10"/>
    </row>
    <row r="1054" spans="1:28" x14ac:dyDescent="0.2">
      <c r="B1054" t="s">
        <v>934</v>
      </c>
      <c r="C1054" s="10" t="s">
        <v>604</v>
      </c>
      <c r="D1054" t="s">
        <v>935</v>
      </c>
      <c r="E1054" t="s">
        <v>1108</v>
      </c>
      <c r="F1054" s="8">
        <v>18</v>
      </c>
      <c r="G1054" t="s">
        <v>303</v>
      </c>
      <c r="H1054" t="s">
        <v>551</v>
      </c>
      <c r="I1054" t="s">
        <v>351</v>
      </c>
      <c r="J1054" t="s">
        <v>54</v>
      </c>
      <c r="K1054" s="1" t="s">
        <v>1065</v>
      </c>
      <c r="M1054" t="s">
        <v>270</v>
      </c>
      <c r="N1054" s="9">
        <v>46.8</v>
      </c>
      <c r="O1054" s="9">
        <v>19.5</v>
      </c>
      <c r="P1054" s="1">
        <v>13</v>
      </c>
      <c r="Q1054" s="8">
        <v>17</v>
      </c>
      <c r="R1054" t="s">
        <v>372</v>
      </c>
      <c r="S1054" t="s">
        <v>488</v>
      </c>
      <c r="T1054" t="s">
        <v>288</v>
      </c>
      <c r="U1054" s="8">
        <v>2</v>
      </c>
      <c r="V1054" s="8">
        <v>6</v>
      </c>
      <c r="W1054" t="s">
        <v>934</v>
      </c>
      <c r="X1054" s="8">
        <v>1</v>
      </c>
      <c r="Y1054" s="8">
        <v>3</v>
      </c>
      <c r="Z1054" s="1"/>
      <c r="AA1054" s="14"/>
      <c r="AB1054" s="10"/>
    </row>
    <row r="1055" spans="1:28" x14ac:dyDescent="0.2">
      <c r="B1055" t="s">
        <v>934</v>
      </c>
      <c r="C1055" s="10" t="s">
        <v>146</v>
      </c>
      <c r="D1055" t="s">
        <v>935</v>
      </c>
      <c r="E1055" t="s">
        <v>936</v>
      </c>
      <c r="F1055" s="8">
        <v>39</v>
      </c>
      <c r="G1055" t="s">
        <v>303</v>
      </c>
      <c r="H1055" t="s">
        <v>551</v>
      </c>
      <c r="I1055" t="s">
        <v>434</v>
      </c>
      <c r="J1055" t="s">
        <v>54</v>
      </c>
      <c r="K1055" s="1" t="s">
        <v>1065</v>
      </c>
      <c r="M1055" t="s">
        <v>270</v>
      </c>
      <c r="N1055" s="9">
        <v>39.01</v>
      </c>
      <c r="O1055" s="9">
        <v>18.2</v>
      </c>
      <c r="P1055" s="1">
        <v>13</v>
      </c>
      <c r="Q1055" s="8">
        <v>17</v>
      </c>
      <c r="R1055" t="s">
        <v>372</v>
      </c>
      <c r="S1055" t="s">
        <v>488</v>
      </c>
      <c r="T1055" t="s">
        <v>288</v>
      </c>
      <c r="U1055" s="8">
        <v>2</v>
      </c>
      <c r="V1055" s="8">
        <v>6</v>
      </c>
      <c r="W1055" t="s">
        <v>934</v>
      </c>
      <c r="X1055" s="8">
        <v>1</v>
      </c>
      <c r="Y1055" s="8">
        <v>3</v>
      </c>
      <c r="Z1055" s="1"/>
      <c r="AA1055" s="14"/>
      <c r="AB1055" s="10"/>
    </row>
    <row r="1056" spans="1:28" x14ac:dyDescent="0.2">
      <c r="A1056" s="15"/>
      <c r="B1056" t="s">
        <v>934</v>
      </c>
      <c r="C1056" s="10" t="s">
        <v>223</v>
      </c>
      <c r="D1056" t="s">
        <v>935</v>
      </c>
      <c r="E1056" t="s">
        <v>1217</v>
      </c>
      <c r="F1056" s="8">
        <v>1</v>
      </c>
      <c r="G1056" t="s">
        <v>1337</v>
      </c>
      <c r="H1056" t="s">
        <v>551</v>
      </c>
      <c r="I1056" t="s">
        <v>351</v>
      </c>
      <c r="J1056" t="s">
        <v>54</v>
      </c>
      <c r="K1056" s="1" t="s">
        <v>1065</v>
      </c>
      <c r="M1056" t="s">
        <v>270</v>
      </c>
      <c r="N1056" s="9">
        <v>42.7</v>
      </c>
      <c r="O1056" s="9">
        <v>21.35</v>
      </c>
      <c r="P1056" s="1">
        <v>13</v>
      </c>
      <c r="Q1056" s="8">
        <v>17</v>
      </c>
      <c r="R1056" t="s">
        <v>372</v>
      </c>
      <c r="S1056" t="s">
        <v>488</v>
      </c>
      <c r="T1056" t="s">
        <v>288</v>
      </c>
      <c r="U1056" s="8">
        <v>2</v>
      </c>
      <c r="V1056" s="8">
        <v>6</v>
      </c>
      <c r="W1056" t="s">
        <v>934</v>
      </c>
      <c r="X1056" s="8">
        <v>1</v>
      </c>
      <c r="Y1056" s="8">
        <v>3</v>
      </c>
      <c r="Z1056" s="1"/>
      <c r="AA1056" s="14"/>
      <c r="AB1056" s="10"/>
    </row>
    <row r="1057" spans="2:28" x14ac:dyDescent="0.2">
      <c r="B1057" t="s">
        <v>934</v>
      </c>
      <c r="C1057" s="10" t="s">
        <v>436</v>
      </c>
      <c r="D1057" t="s">
        <v>935</v>
      </c>
      <c r="E1057" t="s">
        <v>1038</v>
      </c>
      <c r="F1057" s="8">
        <v>38</v>
      </c>
      <c r="G1057" t="s">
        <v>303</v>
      </c>
      <c r="H1057" t="s">
        <v>361</v>
      </c>
      <c r="I1057" t="s">
        <v>351</v>
      </c>
      <c r="J1057" t="s">
        <v>54</v>
      </c>
      <c r="K1057" s="1" t="s">
        <v>1065</v>
      </c>
      <c r="M1057" t="s">
        <v>270</v>
      </c>
      <c r="N1057" s="9">
        <v>77.099999999999994</v>
      </c>
      <c r="O1057" s="9">
        <v>38.549999999999997</v>
      </c>
      <c r="P1057" s="1">
        <v>13</v>
      </c>
      <c r="Q1057" s="8">
        <v>17</v>
      </c>
      <c r="R1057" t="s">
        <v>372</v>
      </c>
      <c r="S1057" t="s">
        <v>488</v>
      </c>
      <c r="T1057" t="s">
        <v>288</v>
      </c>
      <c r="U1057" s="8">
        <v>2</v>
      </c>
      <c r="V1057" s="8">
        <v>6</v>
      </c>
      <c r="W1057" t="s">
        <v>934</v>
      </c>
      <c r="X1057" s="8">
        <v>1</v>
      </c>
      <c r="Y1057" s="8">
        <v>3</v>
      </c>
      <c r="Z1057" s="1"/>
      <c r="AA1057" s="14"/>
      <c r="AB1057" s="10"/>
    </row>
    <row r="1058" spans="2:28" x14ac:dyDescent="0.2">
      <c r="B1058" t="s">
        <v>934</v>
      </c>
      <c r="C1058" s="10" t="s">
        <v>188</v>
      </c>
      <c r="D1058" t="s">
        <v>935</v>
      </c>
      <c r="E1058" t="s">
        <v>1108</v>
      </c>
      <c r="F1058" s="8">
        <v>18</v>
      </c>
      <c r="G1058" t="s">
        <v>303</v>
      </c>
      <c r="H1058" t="s">
        <v>361</v>
      </c>
      <c r="I1058" t="s">
        <v>351</v>
      </c>
      <c r="J1058" t="s">
        <v>54</v>
      </c>
      <c r="K1058" s="1" t="s">
        <v>1065</v>
      </c>
      <c r="M1058" t="s">
        <v>270</v>
      </c>
      <c r="N1058" s="9">
        <v>77.099999999999994</v>
      </c>
      <c r="O1058" s="9">
        <v>38.549999999999997</v>
      </c>
      <c r="P1058" s="1">
        <v>13</v>
      </c>
      <c r="Q1058" s="8">
        <v>17</v>
      </c>
      <c r="R1058" t="s">
        <v>372</v>
      </c>
      <c r="S1058" t="s">
        <v>488</v>
      </c>
      <c r="T1058" t="s">
        <v>288</v>
      </c>
      <c r="U1058" s="8">
        <v>2</v>
      </c>
      <c r="V1058" s="8">
        <v>6</v>
      </c>
      <c r="W1058" t="s">
        <v>934</v>
      </c>
      <c r="X1058" s="8">
        <v>1</v>
      </c>
      <c r="Y1058" s="8">
        <v>3</v>
      </c>
      <c r="Z1058" s="1"/>
      <c r="AA1058" s="14"/>
      <c r="AB1058" s="10"/>
    </row>
    <row r="1059" spans="2:28" x14ac:dyDescent="0.2">
      <c r="B1059" t="s">
        <v>291</v>
      </c>
      <c r="C1059" s="10" t="s">
        <v>455</v>
      </c>
      <c r="D1059" t="s">
        <v>237</v>
      </c>
      <c r="E1059" t="s">
        <v>422</v>
      </c>
      <c r="F1059" s="8">
        <v>1</v>
      </c>
      <c r="G1059" t="s">
        <v>303</v>
      </c>
      <c r="H1059" t="s">
        <v>204</v>
      </c>
      <c r="I1059" t="s">
        <v>351</v>
      </c>
      <c r="J1059" t="s">
        <v>54</v>
      </c>
      <c r="K1059" s="1" t="s">
        <v>1064</v>
      </c>
      <c r="M1059" t="s">
        <v>270</v>
      </c>
      <c r="N1059" s="9">
        <v>1.1499999999999999</v>
      </c>
      <c r="O1059" s="9">
        <v>1.1499999999999999</v>
      </c>
      <c r="P1059" s="1">
        <v>13</v>
      </c>
      <c r="Q1059" s="8">
        <v>17</v>
      </c>
      <c r="R1059" t="s">
        <v>372</v>
      </c>
      <c r="S1059" t="s">
        <v>488</v>
      </c>
      <c r="T1059" t="s">
        <v>288</v>
      </c>
      <c r="U1059" s="8">
        <v>2</v>
      </c>
      <c r="V1059" s="8">
        <v>6</v>
      </c>
      <c r="W1059" t="s">
        <v>291</v>
      </c>
      <c r="X1059" s="8">
        <v>1</v>
      </c>
      <c r="Y1059" s="8">
        <v>3</v>
      </c>
      <c r="Z1059" s="1"/>
      <c r="AA1059" s="14"/>
      <c r="AB1059" s="10"/>
    </row>
    <row r="1060" spans="2:28" x14ac:dyDescent="0.2">
      <c r="B1060" t="s">
        <v>291</v>
      </c>
      <c r="C1060" s="10" t="s">
        <v>36</v>
      </c>
      <c r="D1060" t="s">
        <v>237</v>
      </c>
      <c r="E1060" t="s">
        <v>237</v>
      </c>
      <c r="F1060" s="8">
        <v>35</v>
      </c>
      <c r="G1060" t="s">
        <v>303</v>
      </c>
      <c r="H1060" t="s">
        <v>204</v>
      </c>
      <c r="I1060" t="s">
        <v>351</v>
      </c>
      <c r="J1060" t="s">
        <v>54</v>
      </c>
      <c r="K1060" s="1" t="s">
        <v>1064</v>
      </c>
      <c r="M1060" t="s">
        <v>270</v>
      </c>
      <c r="N1060" s="9">
        <v>1.1499999999999999</v>
      </c>
      <c r="O1060" s="9">
        <v>1.1499999999999999</v>
      </c>
      <c r="P1060" s="1">
        <v>13</v>
      </c>
      <c r="Q1060" s="8">
        <v>17</v>
      </c>
      <c r="R1060" t="s">
        <v>372</v>
      </c>
      <c r="S1060" t="s">
        <v>488</v>
      </c>
      <c r="T1060" t="s">
        <v>288</v>
      </c>
      <c r="U1060" s="8">
        <v>2</v>
      </c>
      <c r="V1060" s="8">
        <v>6</v>
      </c>
      <c r="W1060" t="s">
        <v>291</v>
      </c>
      <c r="X1060" s="8">
        <v>1</v>
      </c>
      <c r="Y1060" s="8">
        <v>3</v>
      </c>
      <c r="Z1060" s="1"/>
      <c r="AA1060" s="14"/>
      <c r="AB1060" s="10"/>
    </row>
    <row r="1061" spans="2:28" x14ac:dyDescent="0.2">
      <c r="B1061" t="s">
        <v>291</v>
      </c>
      <c r="C1061" s="10" t="s">
        <v>436</v>
      </c>
      <c r="D1061" t="s">
        <v>237</v>
      </c>
      <c r="E1061" t="s">
        <v>1385</v>
      </c>
      <c r="F1061" s="8">
        <v>3</v>
      </c>
      <c r="G1061" t="s">
        <v>303</v>
      </c>
      <c r="H1061" t="s">
        <v>204</v>
      </c>
      <c r="I1061" t="s">
        <v>351</v>
      </c>
      <c r="J1061" t="s">
        <v>54</v>
      </c>
      <c r="K1061" s="1" t="s">
        <v>1064</v>
      </c>
      <c r="M1061" t="s">
        <v>270</v>
      </c>
      <c r="N1061" s="9">
        <v>1.1499999999999999</v>
      </c>
      <c r="O1061" s="9">
        <v>1.1499999999999999</v>
      </c>
      <c r="P1061" s="1">
        <v>13</v>
      </c>
      <c r="Q1061" s="8">
        <v>17</v>
      </c>
      <c r="R1061" t="s">
        <v>372</v>
      </c>
      <c r="S1061" t="s">
        <v>488</v>
      </c>
      <c r="T1061" t="s">
        <v>288</v>
      </c>
      <c r="U1061" s="8">
        <v>2</v>
      </c>
      <c r="V1061" s="8">
        <v>6</v>
      </c>
      <c r="W1061" t="s">
        <v>291</v>
      </c>
      <c r="X1061" s="8">
        <v>1</v>
      </c>
      <c r="Y1061" s="8">
        <v>3</v>
      </c>
      <c r="Z1061" s="1"/>
      <c r="AA1061" s="14"/>
      <c r="AB1061" s="10"/>
    </row>
    <row r="1062" spans="2:28" x14ac:dyDescent="0.2">
      <c r="B1062" t="s">
        <v>291</v>
      </c>
      <c r="C1062" s="10" t="s">
        <v>66</v>
      </c>
      <c r="D1062" t="s">
        <v>237</v>
      </c>
      <c r="E1062" t="s">
        <v>422</v>
      </c>
      <c r="F1062" s="8">
        <v>1</v>
      </c>
      <c r="G1062" t="s">
        <v>303</v>
      </c>
      <c r="H1062" t="s">
        <v>583</v>
      </c>
      <c r="I1062" t="s">
        <v>351</v>
      </c>
      <c r="J1062" t="s">
        <v>54</v>
      </c>
      <c r="K1062" s="1" t="s">
        <v>1064</v>
      </c>
      <c r="M1062" t="s">
        <v>270</v>
      </c>
      <c r="N1062" s="9">
        <v>1.2</v>
      </c>
      <c r="O1062" s="9">
        <v>1.2</v>
      </c>
      <c r="P1062" s="1">
        <v>13</v>
      </c>
      <c r="Q1062" s="8">
        <v>17</v>
      </c>
      <c r="R1062" t="s">
        <v>372</v>
      </c>
      <c r="S1062" t="s">
        <v>488</v>
      </c>
      <c r="T1062" t="s">
        <v>288</v>
      </c>
      <c r="U1062" s="8">
        <v>2</v>
      </c>
      <c r="V1062" s="8">
        <v>6</v>
      </c>
      <c r="W1062" t="s">
        <v>291</v>
      </c>
      <c r="X1062" s="8">
        <v>1</v>
      </c>
      <c r="Y1062" s="8">
        <v>3</v>
      </c>
      <c r="Z1062" s="1"/>
      <c r="AA1062" s="14"/>
      <c r="AB1062" s="10"/>
    </row>
    <row r="1063" spans="2:28" x14ac:dyDescent="0.2">
      <c r="B1063" t="s">
        <v>291</v>
      </c>
      <c r="C1063" s="10" t="s">
        <v>327</v>
      </c>
      <c r="D1063" t="s">
        <v>237</v>
      </c>
      <c r="E1063" t="s">
        <v>237</v>
      </c>
      <c r="F1063" s="8">
        <v>35</v>
      </c>
      <c r="G1063" t="s">
        <v>303</v>
      </c>
      <c r="H1063" t="s">
        <v>583</v>
      </c>
      <c r="I1063" t="s">
        <v>351</v>
      </c>
      <c r="J1063" t="s">
        <v>54</v>
      </c>
      <c r="K1063" s="1" t="s">
        <v>1064</v>
      </c>
      <c r="M1063" t="s">
        <v>270</v>
      </c>
      <c r="N1063" s="9">
        <v>1.2</v>
      </c>
      <c r="O1063" s="9">
        <v>1.2</v>
      </c>
      <c r="P1063" s="1">
        <v>13</v>
      </c>
      <c r="Q1063" s="8">
        <v>17</v>
      </c>
      <c r="R1063" t="s">
        <v>372</v>
      </c>
      <c r="S1063" t="s">
        <v>488</v>
      </c>
      <c r="T1063" t="s">
        <v>288</v>
      </c>
      <c r="U1063" s="8">
        <v>2</v>
      </c>
      <c r="V1063" s="8">
        <v>6</v>
      </c>
      <c r="W1063" t="s">
        <v>291</v>
      </c>
      <c r="X1063" s="8">
        <v>1</v>
      </c>
      <c r="Y1063" s="8">
        <v>3</v>
      </c>
      <c r="Z1063" s="1"/>
      <c r="AA1063" s="14"/>
      <c r="AB1063" s="10"/>
    </row>
    <row r="1064" spans="2:28" x14ac:dyDescent="0.2">
      <c r="B1064" t="s">
        <v>291</v>
      </c>
      <c r="C1064" s="10" t="s">
        <v>248</v>
      </c>
      <c r="D1064" t="s">
        <v>237</v>
      </c>
      <c r="E1064" t="s">
        <v>1385</v>
      </c>
      <c r="F1064" s="8">
        <v>3</v>
      </c>
      <c r="G1064" t="s">
        <v>303</v>
      </c>
      <c r="H1064" t="s">
        <v>583</v>
      </c>
      <c r="I1064" t="s">
        <v>351</v>
      </c>
      <c r="J1064" t="s">
        <v>54</v>
      </c>
      <c r="K1064" s="1" t="s">
        <v>1064</v>
      </c>
      <c r="M1064" t="s">
        <v>270</v>
      </c>
      <c r="N1064" s="9">
        <v>1.2</v>
      </c>
      <c r="O1064" s="9">
        <v>1.2</v>
      </c>
      <c r="P1064" s="1">
        <v>13</v>
      </c>
      <c r="Q1064" s="8">
        <v>17</v>
      </c>
      <c r="R1064" t="s">
        <v>372</v>
      </c>
      <c r="S1064" t="s">
        <v>488</v>
      </c>
      <c r="T1064" t="s">
        <v>288</v>
      </c>
      <c r="U1064" s="8">
        <v>2</v>
      </c>
      <c r="V1064" s="8">
        <v>6</v>
      </c>
      <c r="W1064" t="s">
        <v>291</v>
      </c>
      <c r="X1064" s="8">
        <v>1</v>
      </c>
      <c r="Y1064" s="8">
        <v>3</v>
      </c>
      <c r="Z1064" s="1"/>
      <c r="AA1064" s="14"/>
      <c r="AB1064" s="10"/>
    </row>
    <row r="1065" spans="2:28" x14ac:dyDescent="0.2">
      <c r="B1065" t="s">
        <v>937</v>
      </c>
      <c r="C1065" s="10" t="s">
        <v>455</v>
      </c>
      <c r="D1065" t="s">
        <v>938</v>
      </c>
      <c r="E1065" t="s">
        <v>939</v>
      </c>
      <c r="F1065" s="8">
        <v>72</v>
      </c>
      <c r="G1065" t="s">
        <v>303</v>
      </c>
      <c r="H1065" t="s">
        <v>276</v>
      </c>
      <c r="I1065" t="s">
        <v>351</v>
      </c>
      <c r="J1065" t="s">
        <v>54</v>
      </c>
      <c r="K1065" s="1" t="s">
        <v>1064</v>
      </c>
      <c r="M1065" t="s">
        <v>270</v>
      </c>
      <c r="N1065" s="9">
        <v>2</v>
      </c>
      <c r="O1065" s="9">
        <v>0.64</v>
      </c>
      <c r="P1065" s="1">
        <v>13</v>
      </c>
      <c r="Q1065" s="8">
        <v>17</v>
      </c>
      <c r="R1065" t="s">
        <v>372</v>
      </c>
      <c r="S1065" t="s">
        <v>488</v>
      </c>
      <c r="T1065" t="s">
        <v>530</v>
      </c>
      <c r="U1065" s="8">
        <v>2</v>
      </c>
      <c r="V1065" s="8">
        <v>6</v>
      </c>
      <c r="W1065" t="s">
        <v>937</v>
      </c>
      <c r="X1065" s="8">
        <v>1</v>
      </c>
      <c r="Y1065" s="8">
        <v>3</v>
      </c>
      <c r="Z1065" s="1"/>
      <c r="AA1065" s="14"/>
      <c r="AB1065" s="10"/>
    </row>
    <row r="1066" spans="2:28" x14ac:dyDescent="0.2">
      <c r="B1066" t="s">
        <v>937</v>
      </c>
      <c r="C1066" s="10" t="s">
        <v>396</v>
      </c>
      <c r="D1066" t="s">
        <v>938</v>
      </c>
      <c r="E1066" t="s">
        <v>940</v>
      </c>
      <c r="F1066" s="8">
        <v>38</v>
      </c>
      <c r="G1066" t="s">
        <v>303</v>
      </c>
      <c r="H1066" t="s">
        <v>276</v>
      </c>
      <c r="I1066" t="s">
        <v>351</v>
      </c>
      <c r="J1066" t="s">
        <v>54</v>
      </c>
      <c r="K1066" s="1" t="s">
        <v>1064</v>
      </c>
      <c r="M1066" t="s">
        <v>270</v>
      </c>
      <c r="N1066" s="9">
        <v>1.27</v>
      </c>
      <c r="O1066" s="9">
        <v>0.64</v>
      </c>
      <c r="P1066" s="1">
        <v>13</v>
      </c>
      <c r="Q1066" s="8">
        <v>17</v>
      </c>
      <c r="R1066" t="s">
        <v>372</v>
      </c>
      <c r="S1066" t="s">
        <v>488</v>
      </c>
      <c r="T1066" t="s">
        <v>530</v>
      </c>
      <c r="U1066" s="8">
        <v>2</v>
      </c>
      <c r="V1066" s="8">
        <v>6</v>
      </c>
      <c r="W1066" t="s">
        <v>937</v>
      </c>
      <c r="X1066" s="8">
        <v>1</v>
      </c>
      <c r="Y1066" s="8">
        <v>3</v>
      </c>
      <c r="Z1066" s="1"/>
      <c r="AA1066" s="14"/>
      <c r="AB1066" s="10"/>
    </row>
    <row r="1067" spans="2:28" x14ac:dyDescent="0.2">
      <c r="B1067" t="s">
        <v>937</v>
      </c>
      <c r="C1067" s="10" t="s">
        <v>146</v>
      </c>
      <c r="D1067" t="s">
        <v>938</v>
      </c>
      <c r="E1067" t="s">
        <v>941</v>
      </c>
      <c r="F1067" s="8">
        <v>34</v>
      </c>
      <c r="G1067" t="s">
        <v>303</v>
      </c>
      <c r="H1067" t="s">
        <v>276</v>
      </c>
      <c r="I1067" t="s">
        <v>351</v>
      </c>
      <c r="J1067" t="s">
        <v>54</v>
      </c>
      <c r="K1067" s="1" t="s">
        <v>1064</v>
      </c>
      <c r="M1067" t="s">
        <v>270</v>
      </c>
      <c r="N1067" s="9">
        <v>1.27</v>
      </c>
      <c r="O1067" s="9">
        <v>0.64</v>
      </c>
      <c r="P1067" s="1">
        <v>13</v>
      </c>
      <c r="Q1067" s="8">
        <v>17</v>
      </c>
      <c r="R1067" t="s">
        <v>372</v>
      </c>
      <c r="S1067" t="s">
        <v>488</v>
      </c>
      <c r="T1067" t="s">
        <v>530</v>
      </c>
      <c r="U1067" s="8">
        <v>2</v>
      </c>
      <c r="V1067" s="8">
        <v>6</v>
      </c>
      <c r="W1067" t="s">
        <v>937</v>
      </c>
      <c r="X1067" s="8">
        <v>1</v>
      </c>
      <c r="Y1067" s="8">
        <v>3</v>
      </c>
      <c r="Z1067" s="1"/>
      <c r="AA1067" s="14"/>
      <c r="AB1067" s="10"/>
    </row>
    <row r="1068" spans="2:28" x14ac:dyDescent="0.2">
      <c r="B1068" t="s">
        <v>937</v>
      </c>
      <c r="C1068" s="10" t="s">
        <v>130</v>
      </c>
      <c r="D1068" t="s">
        <v>938</v>
      </c>
      <c r="E1068" t="s">
        <v>1318</v>
      </c>
      <c r="F1068" s="8">
        <v>91</v>
      </c>
      <c r="G1068" t="s">
        <v>303</v>
      </c>
      <c r="H1068" t="s">
        <v>276</v>
      </c>
      <c r="I1068" t="s">
        <v>351</v>
      </c>
      <c r="J1068" t="s">
        <v>54</v>
      </c>
      <c r="K1068" s="1" t="s">
        <v>1064</v>
      </c>
      <c r="M1068" t="s">
        <v>270</v>
      </c>
      <c r="N1068" s="9">
        <v>2</v>
      </c>
      <c r="O1068" s="9">
        <v>0.64</v>
      </c>
      <c r="P1068" s="1">
        <v>13</v>
      </c>
      <c r="Q1068" s="8">
        <v>17</v>
      </c>
      <c r="R1068" t="s">
        <v>372</v>
      </c>
      <c r="S1068" t="s">
        <v>488</v>
      </c>
      <c r="T1068" t="s">
        <v>530</v>
      </c>
      <c r="U1068" s="8">
        <v>2</v>
      </c>
      <c r="V1068" s="8">
        <v>6</v>
      </c>
      <c r="W1068" t="s">
        <v>937</v>
      </c>
      <c r="X1068" s="8">
        <v>1</v>
      </c>
      <c r="Y1068" s="8">
        <v>3</v>
      </c>
      <c r="Z1068" s="1"/>
      <c r="AA1068" s="14"/>
      <c r="AB1068" s="10"/>
    </row>
    <row r="1069" spans="2:28" x14ac:dyDescent="0.2">
      <c r="B1069" t="s">
        <v>937</v>
      </c>
      <c r="C1069" s="10" t="s">
        <v>436</v>
      </c>
      <c r="D1069" t="s">
        <v>938</v>
      </c>
      <c r="E1069" t="s">
        <v>939</v>
      </c>
      <c r="F1069" s="8">
        <v>72</v>
      </c>
      <c r="G1069" t="s">
        <v>303</v>
      </c>
      <c r="H1069" t="s">
        <v>626</v>
      </c>
      <c r="I1069" t="s">
        <v>351</v>
      </c>
      <c r="J1069" t="s">
        <v>54</v>
      </c>
      <c r="K1069" s="1" t="s">
        <v>1064</v>
      </c>
      <c r="M1069" t="s">
        <v>270</v>
      </c>
      <c r="N1069" s="9">
        <v>2.5499999999999998</v>
      </c>
      <c r="O1069" s="9">
        <v>0.74</v>
      </c>
      <c r="P1069" s="1">
        <v>13</v>
      </c>
      <c r="Q1069" s="8">
        <v>17</v>
      </c>
      <c r="R1069" t="s">
        <v>372</v>
      </c>
      <c r="S1069" t="s">
        <v>488</v>
      </c>
      <c r="T1069" t="s">
        <v>530</v>
      </c>
      <c r="U1069" s="8">
        <v>2</v>
      </c>
      <c r="V1069" s="8">
        <v>6</v>
      </c>
      <c r="W1069" t="s">
        <v>937</v>
      </c>
      <c r="X1069" s="8">
        <v>1</v>
      </c>
      <c r="Y1069" s="8">
        <v>3</v>
      </c>
      <c r="Z1069" s="1"/>
      <c r="AA1069" s="14"/>
      <c r="AB1069" s="10"/>
    </row>
    <row r="1070" spans="2:28" x14ac:dyDescent="0.2">
      <c r="B1070" t="s">
        <v>937</v>
      </c>
      <c r="C1070" s="10" t="s">
        <v>327</v>
      </c>
      <c r="D1070" t="s">
        <v>938</v>
      </c>
      <c r="E1070" t="s">
        <v>940</v>
      </c>
      <c r="F1070" s="8">
        <v>38</v>
      </c>
      <c r="G1070" t="s">
        <v>303</v>
      </c>
      <c r="H1070" t="s">
        <v>626</v>
      </c>
      <c r="I1070" t="s">
        <v>351</v>
      </c>
      <c r="J1070" t="s">
        <v>54</v>
      </c>
      <c r="K1070" s="1" t="s">
        <v>1064</v>
      </c>
      <c r="M1070" t="s">
        <v>270</v>
      </c>
      <c r="N1070" s="9">
        <v>1.47</v>
      </c>
      <c r="O1070" s="9">
        <v>0.74</v>
      </c>
      <c r="P1070" s="1">
        <v>13</v>
      </c>
      <c r="Q1070" s="8">
        <v>17</v>
      </c>
      <c r="R1070" t="s">
        <v>372</v>
      </c>
      <c r="S1070" t="s">
        <v>488</v>
      </c>
      <c r="T1070" t="s">
        <v>530</v>
      </c>
      <c r="U1070" s="8">
        <v>2</v>
      </c>
      <c r="V1070" s="8">
        <v>6</v>
      </c>
      <c r="W1070" t="s">
        <v>937</v>
      </c>
      <c r="X1070" s="8">
        <v>1</v>
      </c>
      <c r="Y1070" s="8">
        <v>3</v>
      </c>
      <c r="Z1070" s="1"/>
      <c r="AA1070" s="14"/>
      <c r="AB1070" s="10"/>
    </row>
    <row r="1071" spans="2:28" x14ac:dyDescent="0.2">
      <c r="B1071" t="s">
        <v>937</v>
      </c>
      <c r="C1071" s="10" t="s">
        <v>46</v>
      </c>
      <c r="D1071" t="s">
        <v>938</v>
      </c>
      <c r="E1071" t="s">
        <v>941</v>
      </c>
      <c r="F1071" s="8">
        <v>34</v>
      </c>
      <c r="G1071" t="s">
        <v>303</v>
      </c>
      <c r="H1071" t="s">
        <v>626</v>
      </c>
      <c r="I1071" t="s">
        <v>351</v>
      </c>
      <c r="J1071" t="s">
        <v>54</v>
      </c>
      <c r="K1071" s="1" t="s">
        <v>1064</v>
      </c>
      <c r="M1071" t="s">
        <v>270</v>
      </c>
      <c r="N1071" s="9">
        <v>2.5499999999999998</v>
      </c>
      <c r="O1071" s="9">
        <v>0.74</v>
      </c>
      <c r="P1071" s="1">
        <v>13</v>
      </c>
      <c r="Q1071" s="8">
        <v>17</v>
      </c>
      <c r="R1071" t="s">
        <v>372</v>
      </c>
      <c r="S1071" t="s">
        <v>488</v>
      </c>
      <c r="T1071" t="s">
        <v>530</v>
      </c>
      <c r="U1071" s="8">
        <v>2</v>
      </c>
      <c r="V1071" s="8">
        <v>6</v>
      </c>
      <c r="W1071" t="s">
        <v>937</v>
      </c>
      <c r="X1071" s="8">
        <v>1</v>
      </c>
      <c r="Y1071" s="8">
        <v>3</v>
      </c>
      <c r="Z1071" s="1"/>
      <c r="AA1071" s="14"/>
      <c r="AB1071" s="10"/>
    </row>
    <row r="1072" spans="2:28" x14ac:dyDescent="0.2">
      <c r="B1072" t="s">
        <v>937</v>
      </c>
      <c r="C1072" s="10" t="s">
        <v>413</v>
      </c>
      <c r="D1072" t="s">
        <v>938</v>
      </c>
      <c r="E1072" t="s">
        <v>1318</v>
      </c>
      <c r="F1072" s="8">
        <v>91</v>
      </c>
      <c r="G1072" t="s">
        <v>303</v>
      </c>
      <c r="H1072" t="s">
        <v>626</v>
      </c>
      <c r="I1072" t="s">
        <v>351</v>
      </c>
      <c r="J1072" t="s">
        <v>54</v>
      </c>
      <c r="K1072" s="1" t="s">
        <v>1064</v>
      </c>
      <c r="M1072" t="s">
        <v>270</v>
      </c>
      <c r="N1072" s="9">
        <v>2.5499999999999998</v>
      </c>
      <c r="O1072" s="9">
        <v>0.74</v>
      </c>
      <c r="P1072" s="1">
        <v>13</v>
      </c>
      <c r="Q1072" s="8">
        <v>17</v>
      </c>
      <c r="R1072" t="s">
        <v>372</v>
      </c>
      <c r="S1072" t="s">
        <v>488</v>
      </c>
      <c r="T1072" t="s">
        <v>530</v>
      </c>
      <c r="U1072" s="8">
        <v>2</v>
      </c>
      <c r="V1072" s="8">
        <v>6</v>
      </c>
      <c r="W1072" t="s">
        <v>937</v>
      </c>
      <c r="X1072" s="8">
        <v>1</v>
      </c>
      <c r="Y1072" s="8">
        <v>3</v>
      </c>
      <c r="Z1072" s="1"/>
      <c r="AA1072" s="14"/>
      <c r="AB1072" s="10"/>
    </row>
    <row r="1073" spans="2:28" x14ac:dyDescent="0.2">
      <c r="B1073" t="s">
        <v>937</v>
      </c>
      <c r="C1073" s="10" t="s">
        <v>345</v>
      </c>
      <c r="D1073" t="s">
        <v>938</v>
      </c>
      <c r="E1073" t="s">
        <v>939</v>
      </c>
      <c r="F1073" s="8">
        <v>72</v>
      </c>
      <c r="G1073" t="s">
        <v>303</v>
      </c>
      <c r="H1073" t="s">
        <v>472</v>
      </c>
      <c r="I1073" t="s">
        <v>351</v>
      </c>
      <c r="J1073" t="s">
        <v>54</v>
      </c>
      <c r="K1073" s="1" t="s">
        <v>1064</v>
      </c>
      <c r="M1073" t="s">
        <v>270</v>
      </c>
      <c r="N1073" s="9">
        <v>3.85</v>
      </c>
      <c r="O1073" s="9">
        <v>1.93</v>
      </c>
      <c r="P1073" s="1">
        <v>13</v>
      </c>
      <c r="Q1073" s="8">
        <v>17</v>
      </c>
      <c r="R1073" t="s">
        <v>372</v>
      </c>
      <c r="S1073" t="s">
        <v>488</v>
      </c>
      <c r="T1073" t="s">
        <v>530</v>
      </c>
      <c r="U1073" s="8">
        <v>2</v>
      </c>
      <c r="V1073" s="8">
        <v>6</v>
      </c>
      <c r="W1073" t="s">
        <v>937</v>
      </c>
      <c r="X1073" s="8">
        <v>1</v>
      </c>
      <c r="Y1073" s="8">
        <v>3</v>
      </c>
      <c r="Z1073" s="1"/>
      <c r="AA1073" s="14"/>
      <c r="AB1073" s="10"/>
    </row>
    <row r="1074" spans="2:28" x14ac:dyDescent="0.2">
      <c r="B1074" t="s">
        <v>937</v>
      </c>
      <c r="C1074" s="10" t="s">
        <v>248</v>
      </c>
      <c r="D1074" t="s">
        <v>938</v>
      </c>
      <c r="E1074" t="s">
        <v>940</v>
      </c>
      <c r="F1074" s="8">
        <v>38</v>
      </c>
      <c r="G1074" t="s">
        <v>303</v>
      </c>
      <c r="H1074" t="s">
        <v>472</v>
      </c>
      <c r="I1074" t="s">
        <v>351</v>
      </c>
      <c r="J1074" t="s">
        <v>54</v>
      </c>
      <c r="K1074" s="1" t="s">
        <v>1064</v>
      </c>
      <c r="M1074" t="s">
        <v>270</v>
      </c>
      <c r="N1074" s="9">
        <v>3.85</v>
      </c>
      <c r="O1074" s="9">
        <v>1.93</v>
      </c>
      <c r="P1074" s="1">
        <v>13</v>
      </c>
      <c r="Q1074" s="8">
        <v>17</v>
      </c>
      <c r="R1074" t="s">
        <v>372</v>
      </c>
      <c r="S1074" t="s">
        <v>488</v>
      </c>
      <c r="T1074" t="s">
        <v>530</v>
      </c>
      <c r="U1074" s="8">
        <v>2</v>
      </c>
      <c r="V1074" s="8">
        <v>6</v>
      </c>
      <c r="W1074" t="s">
        <v>937</v>
      </c>
      <c r="X1074" s="8">
        <v>1</v>
      </c>
      <c r="Y1074" s="8">
        <v>3</v>
      </c>
      <c r="Z1074" s="1"/>
      <c r="AA1074" s="14"/>
      <c r="AB1074" s="10"/>
    </row>
    <row r="1075" spans="2:28" x14ac:dyDescent="0.2">
      <c r="B1075" t="s">
        <v>937</v>
      </c>
      <c r="C1075" s="10" t="s">
        <v>355</v>
      </c>
      <c r="D1075" t="s">
        <v>938</v>
      </c>
      <c r="E1075" t="s">
        <v>1318</v>
      </c>
      <c r="F1075" s="8">
        <v>91</v>
      </c>
      <c r="G1075" t="s">
        <v>303</v>
      </c>
      <c r="H1075" t="s">
        <v>472</v>
      </c>
      <c r="I1075" t="s">
        <v>351</v>
      </c>
      <c r="J1075" t="s">
        <v>54</v>
      </c>
      <c r="K1075" s="1" t="s">
        <v>1064</v>
      </c>
      <c r="M1075" t="s">
        <v>270</v>
      </c>
      <c r="N1075" s="9">
        <v>3.85</v>
      </c>
      <c r="O1075" s="9">
        <v>1.93</v>
      </c>
      <c r="P1075" s="1">
        <v>13</v>
      </c>
      <c r="Q1075" s="8">
        <v>17</v>
      </c>
      <c r="R1075" t="s">
        <v>372</v>
      </c>
      <c r="S1075" t="s">
        <v>488</v>
      </c>
      <c r="T1075" t="s">
        <v>530</v>
      </c>
      <c r="U1075" s="8">
        <v>2</v>
      </c>
      <c r="V1075" s="8">
        <v>6</v>
      </c>
      <c r="W1075" t="s">
        <v>937</v>
      </c>
      <c r="X1075" s="8">
        <v>1</v>
      </c>
      <c r="Y1075" s="8">
        <v>3</v>
      </c>
      <c r="Z1075" s="1"/>
      <c r="AA1075" s="14"/>
      <c r="AB1075" s="10"/>
    </row>
    <row r="1076" spans="2:28" x14ac:dyDescent="0.2">
      <c r="B1076" t="s">
        <v>937</v>
      </c>
      <c r="C1076" s="10" t="s">
        <v>188</v>
      </c>
      <c r="D1076" t="s">
        <v>938</v>
      </c>
      <c r="E1076" t="s">
        <v>942</v>
      </c>
      <c r="F1076" s="8">
        <v>38</v>
      </c>
      <c r="G1076" t="s">
        <v>303</v>
      </c>
      <c r="H1076" t="s">
        <v>626</v>
      </c>
      <c r="I1076" t="s">
        <v>351</v>
      </c>
      <c r="J1076" t="s">
        <v>54</v>
      </c>
      <c r="K1076" s="1" t="s">
        <v>1064</v>
      </c>
      <c r="M1076" t="s">
        <v>270</v>
      </c>
      <c r="N1076" s="9">
        <v>9.1199999999999992</v>
      </c>
      <c r="O1076" s="9">
        <v>4.5599999999999996</v>
      </c>
      <c r="P1076" s="1">
        <v>13</v>
      </c>
      <c r="Q1076" s="8">
        <v>17</v>
      </c>
      <c r="R1076" t="s">
        <v>372</v>
      </c>
      <c r="S1076" t="s">
        <v>488</v>
      </c>
      <c r="T1076" t="s">
        <v>530</v>
      </c>
      <c r="U1076" s="8">
        <v>2</v>
      </c>
      <c r="V1076" s="8">
        <v>6</v>
      </c>
      <c r="W1076" t="s">
        <v>937</v>
      </c>
      <c r="X1076" s="8">
        <v>1</v>
      </c>
      <c r="Y1076" s="8">
        <v>3</v>
      </c>
      <c r="Z1076" s="1"/>
      <c r="AA1076" s="14"/>
      <c r="AB1076" s="10"/>
    </row>
    <row r="1077" spans="2:28" x14ac:dyDescent="0.2">
      <c r="B1077" t="s">
        <v>937</v>
      </c>
      <c r="C1077" s="10" t="s">
        <v>546</v>
      </c>
      <c r="D1077" t="s">
        <v>938</v>
      </c>
      <c r="E1077" t="s">
        <v>947</v>
      </c>
      <c r="F1077" s="8">
        <v>34</v>
      </c>
      <c r="G1077" t="s">
        <v>303</v>
      </c>
      <c r="H1077" t="s">
        <v>626</v>
      </c>
      <c r="I1077" t="s">
        <v>351</v>
      </c>
      <c r="J1077" t="s">
        <v>54</v>
      </c>
      <c r="K1077" s="1" t="s">
        <v>1064</v>
      </c>
      <c r="M1077" t="s">
        <v>270</v>
      </c>
      <c r="N1077" s="9">
        <v>9.1199999999999992</v>
      </c>
      <c r="O1077" s="9">
        <v>4.5599999999999996</v>
      </c>
      <c r="P1077" s="1">
        <v>13</v>
      </c>
      <c r="Q1077" s="8">
        <v>17</v>
      </c>
      <c r="R1077" t="s">
        <v>372</v>
      </c>
      <c r="S1077" t="s">
        <v>488</v>
      </c>
      <c r="T1077" t="s">
        <v>530</v>
      </c>
      <c r="U1077" s="8">
        <v>2</v>
      </c>
      <c r="V1077" s="8">
        <v>6</v>
      </c>
      <c r="W1077" t="s">
        <v>937</v>
      </c>
      <c r="X1077" s="8">
        <v>1</v>
      </c>
      <c r="Y1077" s="8">
        <v>3</v>
      </c>
      <c r="Z1077" s="1"/>
      <c r="AA1077" s="14"/>
      <c r="AB1077" s="10"/>
    </row>
    <row r="1078" spans="2:28" x14ac:dyDescent="0.2">
      <c r="B1078" t="s">
        <v>937</v>
      </c>
      <c r="C1078" s="10" t="s">
        <v>585</v>
      </c>
      <c r="D1078" t="s">
        <v>938</v>
      </c>
      <c r="E1078" t="s">
        <v>942</v>
      </c>
      <c r="F1078" s="8">
        <v>38</v>
      </c>
      <c r="G1078" t="s">
        <v>303</v>
      </c>
      <c r="H1078" t="s">
        <v>472</v>
      </c>
      <c r="I1078" t="s">
        <v>351</v>
      </c>
      <c r="J1078" t="s">
        <v>54</v>
      </c>
      <c r="K1078" s="1" t="s">
        <v>1064</v>
      </c>
      <c r="M1078" t="s">
        <v>270</v>
      </c>
      <c r="N1078" s="9">
        <v>11.28</v>
      </c>
      <c r="O1078" s="9">
        <v>5.64</v>
      </c>
      <c r="P1078" s="1">
        <v>13</v>
      </c>
      <c r="Q1078" s="8">
        <v>17</v>
      </c>
      <c r="R1078" t="s">
        <v>372</v>
      </c>
      <c r="S1078" t="s">
        <v>488</v>
      </c>
      <c r="T1078" t="s">
        <v>530</v>
      </c>
      <c r="U1078" s="8">
        <v>2</v>
      </c>
      <c r="V1078" s="8">
        <v>6</v>
      </c>
      <c r="W1078" t="s">
        <v>937</v>
      </c>
      <c r="X1078" s="8">
        <v>1</v>
      </c>
      <c r="Y1078" s="8">
        <v>3</v>
      </c>
      <c r="Z1078" s="1"/>
      <c r="AA1078" s="14"/>
      <c r="AB1078" s="10"/>
    </row>
    <row r="1079" spans="2:28" x14ac:dyDescent="0.2">
      <c r="B1079" t="s">
        <v>937</v>
      </c>
      <c r="C1079" s="10" t="s">
        <v>223</v>
      </c>
      <c r="D1079" t="s">
        <v>938</v>
      </c>
      <c r="E1079" t="s">
        <v>947</v>
      </c>
      <c r="F1079" s="8">
        <v>34</v>
      </c>
      <c r="G1079" t="s">
        <v>303</v>
      </c>
      <c r="H1079" t="s">
        <v>472</v>
      </c>
      <c r="I1079" t="s">
        <v>351</v>
      </c>
      <c r="J1079" t="s">
        <v>54</v>
      </c>
      <c r="K1079" s="1" t="s">
        <v>1064</v>
      </c>
      <c r="M1079" t="s">
        <v>270</v>
      </c>
      <c r="N1079" s="9">
        <v>11.28</v>
      </c>
      <c r="O1079" s="9">
        <v>5.64</v>
      </c>
      <c r="P1079" s="1">
        <v>13</v>
      </c>
      <c r="Q1079" s="8">
        <v>17</v>
      </c>
      <c r="R1079" t="s">
        <v>372</v>
      </c>
      <c r="S1079" t="s">
        <v>488</v>
      </c>
      <c r="T1079" t="s">
        <v>530</v>
      </c>
      <c r="U1079" s="8">
        <v>2</v>
      </c>
      <c r="V1079" s="8">
        <v>6</v>
      </c>
      <c r="W1079" t="s">
        <v>937</v>
      </c>
      <c r="X1079" s="8">
        <v>1</v>
      </c>
      <c r="Y1079" s="8">
        <v>3</v>
      </c>
      <c r="Z1079" s="1"/>
      <c r="AA1079" s="14"/>
      <c r="AB1079" s="10"/>
    </row>
    <row r="1080" spans="2:28" x14ac:dyDescent="0.2">
      <c r="B1080" t="s">
        <v>159</v>
      </c>
      <c r="C1080" s="10" t="s">
        <v>36</v>
      </c>
      <c r="D1080" t="s">
        <v>49</v>
      </c>
      <c r="E1080" t="s">
        <v>943</v>
      </c>
      <c r="F1080" s="8">
        <v>38</v>
      </c>
      <c r="G1080" t="s">
        <v>303</v>
      </c>
      <c r="H1080" t="s">
        <v>583</v>
      </c>
      <c r="I1080" t="s">
        <v>462</v>
      </c>
      <c r="J1080" t="s">
        <v>54</v>
      </c>
      <c r="K1080" s="1" t="s">
        <v>1064</v>
      </c>
      <c r="M1080" t="s">
        <v>270</v>
      </c>
      <c r="N1080" s="9">
        <v>1.1000000000000001</v>
      </c>
      <c r="O1080" s="9">
        <v>1.1000000000000001</v>
      </c>
      <c r="P1080" s="1">
        <v>13</v>
      </c>
      <c r="Q1080" s="8">
        <v>17</v>
      </c>
      <c r="R1080" t="s">
        <v>372</v>
      </c>
      <c r="S1080" t="s">
        <v>488</v>
      </c>
      <c r="T1080" t="s">
        <v>288</v>
      </c>
      <c r="U1080" s="8">
        <v>2</v>
      </c>
      <c r="V1080" s="8">
        <v>6</v>
      </c>
      <c r="W1080" t="s">
        <v>159</v>
      </c>
      <c r="X1080" s="8">
        <v>1</v>
      </c>
      <c r="Y1080" s="8">
        <v>3</v>
      </c>
      <c r="Z1080" s="1"/>
      <c r="AA1080" s="14"/>
      <c r="AB1080" s="10"/>
    </row>
    <row r="1081" spans="2:28" x14ac:dyDescent="0.2">
      <c r="B1081" t="s">
        <v>159</v>
      </c>
      <c r="C1081" s="10" t="s">
        <v>396</v>
      </c>
      <c r="D1081" t="s">
        <v>49</v>
      </c>
      <c r="E1081" t="s">
        <v>166</v>
      </c>
      <c r="F1081" s="8">
        <v>1</v>
      </c>
      <c r="G1081" t="s">
        <v>303</v>
      </c>
      <c r="H1081" t="s">
        <v>583</v>
      </c>
      <c r="I1081" t="s">
        <v>351</v>
      </c>
      <c r="J1081" t="s">
        <v>54</v>
      </c>
      <c r="K1081" s="1" t="s">
        <v>1064</v>
      </c>
      <c r="M1081" t="s">
        <v>270</v>
      </c>
      <c r="N1081" s="9">
        <v>3.3</v>
      </c>
      <c r="O1081" s="9">
        <v>3.3</v>
      </c>
      <c r="P1081" s="1">
        <v>13</v>
      </c>
      <c r="Q1081" s="8">
        <v>17</v>
      </c>
      <c r="R1081" t="s">
        <v>372</v>
      </c>
      <c r="S1081" t="s">
        <v>488</v>
      </c>
      <c r="T1081" t="s">
        <v>288</v>
      </c>
      <c r="U1081" s="8">
        <v>1</v>
      </c>
      <c r="V1081" s="8">
        <v>3</v>
      </c>
      <c r="W1081" t="s">
        <v>159</v>
      </c>
      <c r="X1081" s="8">
        <v>1</v>
      </c>
      <c r="Y1081" s="8">
        <v>3</v>
      </c>
      <c r="Z1081" s="1"/>
      <c r="AA1081" s="14"/>
      <c r="AB1081" s="10"/>
    </row>
    <row r="1082" spans="2:28" x14ac:dyDescent="0.2">
      <c r="B1082" t="s">
        <v>944</v>
      </c>
      <c r="C1082" s="10" t="s">
        <v>396</v>
      </c>
      <c r="D1082" t="s">
        <v>945</v>
      </c>
      <c r="E1082" t="s">
        <v>946</v>
      </c>
      <c r="F1082" s="8">
        <v>72</v>
      </c>
      <c r="G1082" t="s">
        <v>303</v>
      </c>
      <c r="H1082" t="s">
        <v>583</v>
      </c>
      <c r="I1082" t="s">
        <v>456</v>
      </c>
      <c r="J1082" t="s">
        <v>54</v>
      </c>
      <c r="K1082" s="1" t="s">
        <v>1064</v>
      </c>
      <c r="M1082" t="s">
        <v>270</v>
      </c>
      <c r="N1082" s="9">
        <v>2.8</v>
      </c>
      <c r="O1082" s="9">
        <v>0.7</v>
      </c>
      <c r="P1082" s="1">
        <v>13</v>
      </c>
      <c r="Q1082" s="8">
        <v>17</v>
      </c>
      <c r="R1082" t="s">
        <v>372</v>
      </c>
      <c r="S1082" t="s">
        <v>488</v>
      </c>
      <c r="T1082" t="s">
        <v>530</v>
      </c>
      <c r="U1082" s="8">
        <v>3</v>
      </c>
      <c r="V1082" s="8">
        <v>9</v>
      </c>
      <c r="W1082" t="s">
        <v>944</v>
      </c>
      <c r="X1082" s="8">
        <v>1</v>
      </c>
      <c r="Y1082" s="8">
        <v>3</v>
      </c>
      <c r="Z1082" s="1"/>
      <c r="AA1082" s="14"/>
      <c r="AB1082" s="10"/>
    </row>
    <row r="1083" spans="2:28" x14ac:dyDescent="0.2">
      <c r="B1083" t="s">
        <v>944</v>
      </c>
      <c r="C1083" s="10" t="s">
        <v>604</v>
      </c>
      <c r="D1083" t="s">
        <v>945</v>
      </c>
      <c r="E1083" t="s">
        <v>1300</v>
      </c>
      <c r="F1083" s="8">
        <v>91</v>
      </c>
      <c r="G1083" t="s">
        <v>303</v>
      </c>
      <c r="H1083" t="s">
        <v>583</v>
      </c>
      <c r="I1083" t="s">
        <v>456</v>
      </c>
      <c r="J1083" t="s">
        <v>54</v>
      </c>
      <c r="K1083" s="1" t="s">
        <v>1064</v>
      </c>
      <c r="M1083" t="s">
        <v>270</v>
      </c>
      <c r="N1083" s="9">
        <v>2.8</v>
      </c>
      <c r="O1083" s="9">
        <v>0.7</v>
      </c>
      <c r="P1083" s="1">
        <v>13</v>
      </c>
      <c r="Q1083" s="8">
        <v>17</v>
      </c>
      <c r="R1083" t="s">
        <v>372</v>
      </c>
      <c r="S1083" t="s">
        <v>488</v>
      </c>
      <c r="T1083" t="s">
        <v>530</v>
      </c>
      <c r="U1083" s="8">
        <v>3</v>
      </c>
      <c r="V1083" s="8">
        <v>9</v>
      </c>
      <c r="W1083" t="s">
        <v>944</v>
      </c>
      <c r="X1083" s="8">
        <v>1</v>
      </c>
      <c r="Y1083" s="8">
        <v>3</v>
      </c>
      <c r="Z1083" s="1"/>
      <c r="AA1083" s="14"/>
      <c r="AB1083" s="10"/>
    </row>
    <row r="1084" spans="2:28" x14ac:dyDescent="0.2">
      <c r="B1084" t="s">
        <v>944</v>
      </c>
      <c r="C1084" s="10" t="s">
        <v>146</v>
      </c>
      <c r="D1084" t="s">
        <v>945</v>
      </c>
      <c r="E1084" t="s">
        <v>1357</v>
      </c>
      <c r="F1084" s="8">
        <v>3</v>
      </c>
      <c r="G1084" t="s">
        <v>303</v>
      </c>
      <c r="H1084" t="s">
        <v>583</v>
      </c>
      <c r="I1084" t="s">
        <v>456</v>
      </c>
      <c r="J1084" t="s">
        <v>54</v>
      </c>
      <c r="K1084" s="1" t="s">
        <v>1064</v>
      </c>
      <c r="M1084" t="s">
        <v>270</v>
      </c>
      <c r="N1084" s="9">
        <v>2.8</v>
      </c>
      <c r="O1084" s="9">
        <v>0.7</v>
      </c>
      <c r="P1084" s="1">
        <v>13</v>
      </c>
      <c r="Q1084" s="8">
        <v>17</v>
      </c>
      <c r="R1084" t="s">
        <v>372</v>
      </c>
      <c r="S1084" t="s">
        <v>488</v>
      </c>
      <c r="T1084" t="s">
        <v>530</v>
      </c>
      <c r="U1084" s="8">
        <v>3</v>
      </c>
      <c r="V1084" s="8">
        <v>9</v>
      </c>
      <c r="W1084" t="s">
        <v>944</v>
      </c>
      <c r="X1084" s="8">
        <v>1</v>
      </c>
      <c r="Y1084" s="8">
        <v>3</v>
      </c>
      <c r="Z1084" s="1"/>
      <c r="AA1084" s="14"/>
      <c r="AB1084" s="10"/>
    </row>
    <row r="1085" spans="2:28" x14ac:dyDescent="0.2">
      <c r="B1085" t="s">
        <v>944</v>
      </c>
      <c r="C1085" s="10" t="s">
        <v>36</v>
      </c>
      <c r="D1085" t="s">
        <v>945</v>
      </c>
      <c r="E1085" t="s">
        <v>1501</v>
      </c>
      <c r="F1085" s="8">
        <v>5</v>
      </c>
      <c r="G1085" t="s">
        <v>303</v>
      </c>
      <c r="H1085" t="s">
        <v>583</v>
      </c>
      <c r="I1085" t="s">
        <v>456</v>
      </c>
      <c r="J1085" t="s">
        <v>54</v>
      </c>
      <c r="K1085" s="1" t="s">
        <v>1064</v>
      </c>
      <c r="M1085" t="s">
        <v>270</v>
      </c>
      <c r="N1085" s="9">
        <v>2.8</v>
      </c>
      <c r="O1085" s="9">
        <v>0.7</v>
      </c>
      <c r="P1085" s="1">
        <v>13</v>
      </c>
      <c r="Q1085" s="8">
        <v>17</v>
      </c>
      <c r="R1085" t="s">
        <v>372</v>
      </c>
      <c r="S1085" t="s">
        <v>488</v>
      </c>
      <c r="T1085" t="s">
        <v>530</v>
      </c>
      <c r="U1085" s="8">
        <v>3</v>
      </c>
      <c r="V1085" s="8">
        <v>9</v>
      </c>
      <c r="W1085" t="s">
        <v>944</v>
      </c>
      <c r="X1085" s="8">
        <v>1</v>
      </c>
      <c r="Y1085" s="8">
        <v>3</v>
      </c>
      <c r="Z1085" s="1"/>
      <c r="AA1085" s="14"/>
      <c r="AB1085" s="10"/>
    </row>
    <row r="1086" spans="2:28" x14ac:dyDescent="0.2">
      <c r="B1086" t="s">
        <v>944</v>
      </c>
      <c r="C1086" s="10" t="s">
        <v>46</v>
      </c>
      <c r="D1086" t="s">
        <v>945</v>
      </c>
      <c r="E1086" t="s">
        <v>946</v>
      </c>
      <c r="F1086" s="8">
        <v>72</v>
      </c>
      <c r="G1086" t="s">
        <v>303</v>
      </c>
      <c r="H1086" t="s">
        <v>588</v>
      </c>
      <c r="I1086" t="s">
        <v>456</v>
      </c>
      <c r="J1086" t="s">
        <v>54</v>
      </c>
      <c r="K1086" s="1" t="s">
        <v>1064</v>
      </c>
      <c r="M1086" t="s">
        <v>270</v>
      </c>
      <c r="N1086" s="9">
        <v>4.4000000000000004</v>
      </c>
      <c r="O1086" s="9">
        <v>1.1000000000000001</v>
      </c>
      <c r="P1086" s="1">
        <v>13</v>
      </c>
      <c r="Q1086" s="8">
        <v>17</v>
      </c>
      <c r="R1086" t="s">
        <v>372</v>
      </c>
      <c r="S1086" t="s">
        <v>488</v>
      </c>
      <c r="T1086" t="s">
        <v>530</v>
      </c>
      <c r="U1086" s="8">
        <v>3</v>
      </c>
      <c r="V1086" s="8">
        <v>9</v>
      </c>
      <c r="W1086" t="s">
        <v>944</v>
      </c>
      <c r="X1086" s="8">
        <v>1</v>
      </c>
      <c r="Y1086" s="8">
        <v>3</v>
      </c>
      <c r="Z1086" s="1"/>
      <c r="AA1086" s="14"/>
      <c r="AB1086" s="10"/>
    </row>
    <row r="1087" spans="2:28" x14ac:dyDescent="0.2">
      <c r="B1087" t="s">
        <v>944</v>
      </c>
      <c r="C1087" s="10" t="s">
        <v>188</v>
      </c>
      <c r="D1087" t="s">
        <v>945</v>
      </c>
      <c r="E1087" t="s">
        <v>1300</v>
      </c>
      <c r="F1087" s="8">
        <v>91</v>
      </c>
      <c r="G1087" t="s">
        <v>303</v>
      </c>
      <c r="H1087" t="s">
        <v>588</v>
      </c>
      <c r="I1087" t="s">
        <v>456</v>
      </c>
      <c r="J1087" t="s">
        <v>54</v>
      </c>
      <c r="K1087" s="1" t="s">
        <v>1064</v>
      </c>
      <c r="M1087" t="s">
        <v>270</v>
      </c>
      <c r="N1087" s="9">
        <v>4.4000000000000004</v>
      </c>
      <c r="O1087" s="9">
        <v>1.1000000000000001</v>
      </c>
      <c r="P1087" s="1">
        <v>13</v>
      </c>
      <c r="Q1087" s="8">
        <v>17</v>
      </c>
      <c r="R1087" t="s">
        <v>372</v>
      </c>
      <c r="S1087" t="s">
        <v>488</v>
      </c>
      <c r="T1087" t="s">
        <v>530</v>
      </c>
      <c r="U1087" s="8">
        <v>3</v>
      </c>
      <c r="V1087" s="8">
        <v>9</v>
      </c>
      <c r="W1087" t="s">
        <v>944</v>
      </c>
      <c r="X1087" s="8">
        <v>1</v>
      </c>
      <c r="Y1087" s="8">
        <v>3</v>
      </c>
      <c r="Z1087" s="1"/>
      <c r="AA1087" s="14"/>
      <c r="AB1087" s="10"/>
    </row>
    <row r="1088" spans="2:28" x14ac:dyDescent="0.2">
      <c r="B1088" t="s">
        <v>944</v>
      </c>
      <c r="C1088" s="10" t="s">
        <v>345</v>
      </c>
      <c r="D1088" t="s">
        <v>945</v>
      </c>
      <c r="E1088" t="s">
        <v>1357</v>
      </c>
      <c r="F1088" s="8">
        <v>3</v>
      </c>
      <c r="G1088" t="s">
        <v>303</v>
      </c>
      <c r="H1088" t="s">
        <v>588</v>
      </c>
      <c r="I1088" t="s">
        <v>456</v>
      </c>
      <c r="J1088" t="s">
        <v>54</v>
      </c>
      <c r="K1088" s="1" t="s">
        <v>1064</v>
      </c>
      <c r="M1088" t="s">
        <v>270</v>
      </c>
      <c r="N1088" s="9">
        <v>4.4000000000000004</v>
      </c>
      <c r="O1088" s="9">
        <v>1.1000000000000001</v>
      </c>
      <c r="P1088" s="1">
        <v>13</v>
      </c>
      <c r="Q1088" s="8">
        <v>17</v>
      </c>
      <c r="R1088" t="s">
        <v>372</v>
      </c>
      <c r="S1088" t="s">
        <v>488</v>
      </c>
      <c r="T1088" t="s">
        <v>530</v>
      </c>
      <c r="U1088" s="8">
        <v>3</v>
      </c>
      <c r="V1088" s="8">
        <v>9</v>
      </c>
      <c r="W1088" t="s">
        <v>944</v>
      </c>
      <c r="X1088" s="8">
        <v>1</v>
      </c>
      <c r="Y1088" s="8">
        <v>3</v>
      </c>
      <c r="Z1088" s="1"/>
      <c r="AA1088" s="14"/>
      <c r="AB1088" s="10"/>
    </row>
    <row r="1089" spans="1:28" x14ac:dyDescent="0.2">
      <c r="B1089" t="s">
        <v>944</v>
      </c>
      <c r="C1089" s="10" t="s">
        <v>327</v>
      </c>
      <c r="D1089" t="s">
        <v>945</v>
      </c>
      <c r="E1089" t="s">
        <v>1501</v>
      </c>
      <c r="F1089" s="8">
        <v>5</v>
      </c>
      <c r="G1089" t="s">
        <v>303</v>
      </c>
      <c r="H1089" t="s">
        <v>588</v>
      </c>
      <c r="I1089" t="s">
        <v>456</v>
      </c>
      <c r="J1089" t="s">
        <v>54</v>
      </c>
      <c r="K1089" s="1" t="s">
        <v>1064</v>
      </c>
      <c r="M1089" t="s">
        <v>270</v>
      </c>
      <c r="N1089" s="9">
        <v>4.4000000000000004</v>
      </c>
      <c r="O1089" s="9">
        <v>1.1000000000000001</v>
      </c>
      <c r="P1089" s="1">
        <v>13</v>
      </c>
      <c r="Q1089" s="8">
        <v>17</v>
      </c>
      <c r="R1089" t="s">
        <v>372</v>
      </c>
      <c r="S1089" t="s">
        <v>488</v>
      </c>
      <c r="T1089" t="s">
        <v>530</v>
      </c>
      <c r="U1089" s="8">
        <v>3</v>
      </c>
      <c r="V1089" s="8">
        <v>9</v>
      </c>
      <c r="W1089" t="s">
        <v>944</v>
      </c>
      <c r="X1089" s="8">
        <v>1</v>
      </c>
      <c r="Y1089" s="8">
        <v>3</v>
      </c>
      <c r="Z1089" s="1"/>
      <c r="AA1089" s="14"/>
      <c r="AB1089" s="10"/>
    </row>
    <row r="1090" spans="1:28" x14ac:dyDescent="0.2">
      <c r="B1090" t="s">
        <v>304</v>
      </c>
      <c r="C1090" s="10" t="s">
        <v>455</v>
      </c>
      <c r="D1090" t="s">
        <v>535</v>
      </c>
      <c r="E1090" t="s">
        <v>202</v>
      </c>
      <c r="F1090" s="8">
        <v>5</v>
      </c>
      <c r="G1090" t="s">
        <v>303</v>
      </c>
      <c r="H1090" t="s">
        <v>588</v>
      </c>
      <c r="I1090" t="s">
        <v>533</v>
      </c>
      <c r="J1090" t="s">
        <v>54</v>
      </c>
      <c r="K1090" s="1" t="s">
        <v>1065</v>
      </c>
      <c r="M1090" t="s">
        <v>270</v>
      </c>
      <c r="N1090" s="9">
        <v>3.3</v>
      </c>
      <c r="O1090" s="9">
        <v>3.3</v>
      </c>
      <c r="P1090" s="1">
        <v>13</v>
      </c>
      <c r="Q1090" s="8">
        <v>17</v>
      </c>
      <c r="R1090" t="s">
        <v>372</v>
      </c>
      <c r="S1090" t="s">
        <v>488</v>
      </c>
      <c r="T1090" t="s">
        <v>288</v>
      </c>
      <c r="U1090" s="8">
        <v>1</v>
      </c>
      <c r="V1090" s="8">
        <v>3</v>
      </c>
      <c r="W1090" t="s">
        <v>304</v>
      </c>
      <c r="X1090" s="8">
        <v>1</v>
      </c>
      <c r="Y1090" s="8">
        <v>3</v>
      </c>
      <c r="Z1090" s="1"/>
      <c r="AA1090" s="14"/>
      <c r="AB1090" s="10"/>
    </row>
    <row r="1091" spans="1:28" x14ac:dyDescent="0.2">
      <c r="B1091" t="s">
        <v>304</v>
      </c>
      <c r="C1091" s="10" t="s">
        <v>36</v>
      </c>
      <c r="D1091" t="s">
        <v>535</v>
      </c>
      <c r="E1091" t="s">
        <v>202</v>
      </c>
      <c r="F1091" s="8">
        <v>5</v>
      </c>
      <c r="G1091" t="s">
        <v>303</v>
      </c>
      <c r="H1091" t="s">
        <v>31</v>
      </c>
      <c r="I1091" t="s">
        <v>623</v>
      </c>
      <c r="J1091" t="s">
        <v>54</v>
      </c>
      <c r="K1091" s="1" t="s">
        <v>1065</v>
      </c>
      <c r="M1091" t="s">
        <v>270</v>
      </c>
      <c r="N1091" s="9">
        <v>1.42</v>
      </c>
      <c r="O1091" s="9">
        <v>1.42</v>
      </c>
      <c r="P1091" s="1">
        <v>13</v>
      </c>
      <c r="Q1091" s="8">
        <v>17</v>
      </c>
      <c r="R1091" t="s">
        <v>372</v>
      </c>
      <c r="S1091" t="s">
        <v>488</v>
      </c>
      <c r="T1091" t="s">
        <v>288</v>
      </c>
      <c r="U1091" s="8">
        <v>3</v>
      </c>
      <c r="V1091" s="8">
        <v>9</v>
      </c>
      <c r="W1091" t="s">
        <v>304</v>
      </c>
      <c r="X1091" s="8">
        <v>1</v>
      </c>
      <c r="Y1091" s="8">
        <v>3</v>
      </c>
      <c r="Z1091" s="1"/>
      <c r="AA1091" s="14"/>
      <c r="AB1091" s="10"/>
    </row>
    <row r="1092" spans="1:28" s="17" customFormat="1" x14ac:dyDescent="0.2">
      <c r="A1092" s="16"/>
      <c r="B1092" s="17" t="s">
        <v>150</v>
      </c>
      <c r="C1092" s="18" t="s">
        <v>455</v>
      </c>
      <c r="D1092" s="17" t="s">
        <v>163</v>
      </c>
      <c r="E1092" s="17" t="s">
        <v>64</v>
      </c>
      <c r="F1092" s="19">
        <v>1</v>
      </c>
      <c r="G1092" s="17" t="s">
        <v>303</v>
      </c>
      <c r="H1092" s="17" t="s">
        <v>151</v>
      </c>
      <c r="I1092" s="17" t="s">
        <v>351</v>
      </c>
      <c r="J1092" s="17" t="s">
        <v>54</v>
      </c>
      <c r="K1092" s="20" t="s">
        <v>1065</v>
      </c>
      <c r="M1092" s="17" t="s">
        <v>270</v>
      </c>
      <c r="N1092" s="21">
        <v>8.9</v>
      </c>
      <c r="O1092" s="21">
        <v>8.9</v>
      </c>
      <c r="P1092" s="20">
        <v>13</v>
      </c>
      <c r="Q1092" s="19">
        <v>17</v>
      </c>
      <c r="R1092" s="17" t="s">
        <v>372</v>
      </c>
      <c r="S1092" s="17" t="s">
        <v>488</v>
      </c>
      <c r="T1092" s="17" t="s">
        <v>288</v>
      </c>
      <c r="U1092" s="19">
        <v>2</v>
      </c>
      <c r="V1092" s="19">
        <v>6</v>
      </c>
      <c r="W1092" s="17" t="s">
        <v>150</v>
      </c>
      <c r="X1092" s="19">
        <v>1</v>
      </c>
      <c r="Y1092" s="19">
        <v>3</v>
      </c>
      <c r="Z1092" s="20"/>
      <c r="AA1092" s="22"/>
      <c r="AB1092" s="18"/>
    </row>
    <row r="1093" spans="1:28" x14ac:dyDescent="0.2">
      <c r="B1093" t="s">
        <v>150</v>
      </c>
      <c r="C1093" s="10" t="s">
        <v>36</v>
      </c>
      <c r="D1093" t="s">
        <v>163</v>
      </c>
      <c r="E1093" t="s">
        <v>42</v>
      </c>
      <c r="F1093" s="8">
        <v>35</v>
      </c>
      <c r="G1093" t="s">
        <v>303</v>
      </c>
      <c r="H1093" t="s">
        <v>151</v>
      </c>
      <c r="I1093" t="s">
        <v>351</v>
      </c>
      <c r="J1093" t="s">
        <v>54</v>
      </c>
      <c r="K1093" s="1" t="s">
        <v>1065</v>
      </c>
      <c r="M1093" t="s">
        <v>270</v>
      </c>
      <c r="N1093" s="9">
        <v>8.6999999999999993</v>
      </c>
      <c r="O1093" s="9">
        <v>8.6999999999999993</v>
      </c>
      <c r="P1093" s="1">
        <v>13</v>
      </c>
      <c r="Q1093" s="8">
        <v>17</v>
      </c>
      <c r="R1093" t="s">
        <v>372</v>
      </c>
      <c r="S1093" t="s">
        <v>488</v>
      </c>
      <c r="T1093" t="s">
        <v>288</v>
      </c>
      <c r="U1093" s="8">
        <v>2</v>
      </c>
      <c r="V1093" s="8">
        <v>6</v>
      </c>
      <c r="W1093" t="s">
        <v>150</v>
      </c>
      <c r="X1093" s="8">
        <v>1</v>
      </c>
      <c r="Y1093" s="8">
        <v>3</v>
      </c>
      <c r="Z1093" s="1"/>
      <c r="AA1093" s="14"/>
      <c r="AB1093" s="10"/>
    </row>
    <row r="1094" spans="1:28" x14ac:dyDescent="0.2">
      <c r="B1094" t="s">
        <v>150</v>
      </c>
      <c r="C1094" s="10" t="s">
        <v>146</v>
      </c>
      <c r="D1094" t="s">
        <v>163</v>
      </c>
      <c r="E1094" t="s">
        <v>253</v>
      </c>
      <c r="F1094" s="8">
        <v>38</v>
      </c>
      <c r="G1094" t="s">
        <v>557</v>
      </c>
      <c r="H1094" t="s">
        <v>151</v>
      </c>
      <c r="I1094" t="s">
        <v>1384</v>
      </c>
      <c r="J1094" t="s">
        <v>54</v>
      </c>
      <c r="K1094" s="1" t="s">
        <v>1065</v>
      </c>
      <c r="M1094" t="s">
        <v>270</v>
      </c>
      <c r="N1094" s="9">
        <v>8.9</v>
      </c>
      <c r="O1094" s="9">
        <v>8.6999999999999993</v>
      </c>
      <c r="P1094" s="1">
        <v>13</v>
      </c>
      <c r="Q1094" s="8">
        <v>17</v>
      </c>
      <c r="R1094" t="s">
        <v>372</v>
      </c>
      <c r="S1094" t="s">
        <v>488</v>
      </c>
      <c r="T1094" t="s">
        <v>288</v>
      </c>
      <c r="U1094" s="8">
        <v>2</v>
      </c>
      <c r="V1094" s="8">
        <v>6</v>
      </c>
      <c r="W1094" t="s">
        <v>150</v>
      </c>
      <c r="X1094" s="8">
        <v>1</v>
      </c>
      <c r="Y1094" s="8">
        <v>3</v>
      </c>
      <c r="Z1094" s="1"/>
      <c r="AA1094" s="14"/>
      <c r="AB1094" s="10"/>
    </row>
    <row r="1095" spans="1:28" x14ac:dyDescent="0.2">
      <c r="B1095" t="s">
        <v>150</v>
      </c>
      <c r="C1095" s="10" t="s">
        <v>396</v>
      </c>
      <c r="D1095" t="s">
        <v>163</v>
      </c>
      <c r="E1095" t="s">
        <v>1383</v>
      </c>
      <c r="F1095" s="8">
        <v>3</v>
      </c>
      <c r="G1095" t="s">
        <v>557</v>
      </c>
      <c r="H1095" t="s">
        <v>151</v>
      </c>
      <c r="I1095" t="s">
        <v>446</v>
      </c>
      <c r="J1095" t="s">
        <v>54</v>
      </c>
      <c r="K1095" s="1" t="s">
        <v>1065</v>
      </c>
      <c r="M1095" t="s">
        <v>270</v>
      </c>
      <c r="N1095" s="9">
        <v>8.9</v>
      </c>
      <c r="O1095" s="9">
        <v>8.6999999999999993</v>
      </c>
      <c r="P1095" s="1">
        <v>13</v>
      </c>
      <c r="Q1095" s="8">
        <v>17</v>
      </c>
      <c r="R1095" t="s">
        <v>372</v>
      </c>
      <c r="S1095" t="s">
        <v>488</v>
      </c>
      <c r="T1095" t="s">
        <v>288</v>
      </c>
      <c r="U1095" s="8">
        <v>2</v>
      </c>
      <c r="V1095" s="8">
        <v>6</v>
      </c>
      <c r="W1095" t="s">
        <v>150</v>
      </c>
      <c r="X1095" s="8">
        <v>1</v>
      </c>
      <c r="Y1095" s="8">
        <v>3</v>
      </c>
      <c r="Z1095" s="1"/>
      <c r="AA1095" s="14"/>
      <c r="AB1095" s="10"/>
    </row>
    <row r="1096" spans="1:28" x14ac:dyDescent="0.2">
      <c r="B1096" t="s">
        <v>18</v>
      </c>
      <c r="C1096" s="10" t="s">
        <v>146</v>
      </c>
      <c r="D1096" t="s">
        <v>419</v>
      </c>
      <c r="E1096" t="s">
        <v>948</v>
      </c>
      <c r="F1096" s="8">
        <v>1</v>
      </c>
      <c r="G1096" t="s">
        <v>303</v>
      </c>
      <c r="H1096" t="s">
        <v>151</v>
      </c>
      <c r="I1096" t="s">
        <v>351</v>
      </c>
      <c r="J1096" t="s">
        <v>54</v>
      </c>
      <c r="K1096" s="1" t="s">
        <v>1065</v>
      </c>
      <c r="M1096" t="s">
        <v>270</v>
      </c>
      <c r="N1096" s="9">
        <v>6.3</v>
      </c>
      <c r="O1096" s="9">
        <v>4.7300000000000004</v>
      </c>
      <c r="P1096" s="1">
        <v>13</v>
      </c>
      <c r="Q1096" s="8">
        <v>17</v>
      </c>
      <c r="R1096" t="s">
        <v>372</v>
      </c>
      <c r="S1096" t="s">
        <v>488</v>
      </c>
      <c r="T1096" t="s">
        <v>288</v>
      </c>
      <c r="U1096" s="8">
        <v>2</v>
      </c>
      <c r="V1096" s="8">
        <v>6</v>
      </c>
      <c r="W1096" t="s">
        <v>18</v>
      </c>
      <c r="X1096" s="8">
        <v>1</v>
      </c>
      <c r="Y1096" s="8">
        <v>3</v>
      </c>
      <c r="Z1096" s="1"/>
      <c r="AA1096" s="14"/>
      <c r="AB1096" s="10"/>
    </row>
    <row r="1097" spans="1:28" x14ac:dyDescent="0.2">
      <c r="B1097" t="s">
        <v>18</v>
      </c>
      <c r="C1097" s="10" t="s">
        <v>436</v>
      </c>
      <c r="D1097" t="s">
        <v>419</v>
      </c>
      <c r="E1097" t="s">
        <v>949</v>
      </c>
      <c r="F1097" s="8">
        <v>72</v>
      </c>
      <c r="G1097" t="s">
        <v>303</v>
      </c>
      <c r="H1097" t="s">
        <v>151</v>
      </c>
      <c r="I1097" t="s">
        <v>351</v>
      </c>
      <c r="J1097" t="s">
        <v>54</v>
      </c>
      <c r="K1097" s="1" t="s">
        <v>1065</v>
      </c>
      <c r="M1097" t="s">
        <v>270</v>
      </c>
      <c r="N1097" s="9">
        <v>6.3</v>
      </c>
      <c r="O1097" s="9">
        <v>4.7300000000000004</v>
      </c>
      <c r="P1097" s="1">
        <v>13</v>
      </c>
      <c r="Q1097" s="8">
        <v>17</v>
      </c>
      <c r="R1097" t="s">
        <v>372</v>
      </c>
      <c r="S1097" t="s">
        <v>488</v>
      </c>
      <c r="T1097" t="s">
        <v>288</v>
      </c>
      <c r="U1097" s="8">
        <v>2</v>
      </c>
      <c r="V1097" s="8">
        <v>6</v>
      </c>
      <c r="W1097" t="s">
        <v>18</v>
      </c>
      <c r="X1097" s="8">
        <v>1</v>
      </c>
      <c r="Y1097" s="8">
        <v>3</v>
      </c>
      <c r="Z1097" s="1"/>
      <c r="AA1097" s="14"/>
      <c r="AB1097" s="10"/>
    </row>
    <row r="1098" spans="1:28" x14ac:dyDescent="0.2">
      <c r="B1098" t="s">
        <v>18</v>
      </c>
      <c r="C1098" s="10" t="s">
        <v>66</v>
      </c>
      <c r="D1098" t="s">
        <v>419</v>
      </c>
      <c r="E1098" t="s">
        <v>63</v>
      </c>
      <c r="F1098" s="8">
        <v>12</v>
      </c>
      <c r="G1098" t="s">
        <v>303</v>
      </c>
      <c r="H1098" t="s">
        <v>151</v>
      </c>
      <c r="I1098" t="s">
        <v>351</v>
      </c>
      <c r="J1098" t="s">
        <v>54</v>
      </c>
      <c r="K1098" s="1" t="s">
        <v>1065</v>
      </c>
      <c r="M1098" t="s">
        <v>270</v>
      </c>
      <c r="N1098" s="9">
        <v>6.3</v>
      </c>
      <c r="O1098" s="9">
        <v>4.7300000000000004</v>
      </c>
      <c r="P1098" s="1">
        <v>13</v>
      </c>
      <c r="Q1098" s="8">
        <v>17</v>
      </c>
      <c r="R1098" t="s">
        <v>372</v>
      </c>
      <c r="S1098" t="s">
        <v>488</v>
      </c>
      <c r="T1098" t="s">
        <v>288</v>
      </c>
      <c r="U1098" s="8">
        <v>2</v>
      </c>
      <c r="V1098" s="8">
        <v>6</v>
      </c>
      <c r="W1098" t="s">
        <v>18</v>
      </c>
      <c r="X1098" s="8">
        <v>1</v>
      </c>
      <c r="Y1098" s="8">
        <v>3</v>
      </c>
      <c r="Z1098" s="1"/>
      <c r="AA1098" s="14"/>
      <c r="AB1098" s="10"/>
    </row>
    <row r="1099" spans="1:28" x14ac:dyDescent="0.2">
      <c r="B1099" t="s">
        <v>18</v>
      </c>
      <c r="C1099" s="10" t="s">
        <v>345</v>
      </c>
      <c r="D1099" t="s">
        <v>419</v>
      </c>
      <c r="E1099" t="s">
        <v>949</v>
      </c>
      <c r="F1099" s="8">
        <v>72</v>
      </c>
      <c r="G1099" t="s">
        <v>303</v>
      </c>
      <c r="H1099" t="s">
        <v>361</v>
      </c>
      <c r="I1099" t="s">
        <v>351</v>
      </c>
      <c r="J1099" t="s">
        <v>54</v>
      </c>
      <c r="K1099" s="1" t="s">
        <v>1065</v>
      </c>
      <c r="M1099" t="s">
        <v>270</v>
      </c>
      <c r="N1099" s="9">
        <v>12.6</v>
      </c>
      <c r="O1099" s="9">
        <v>9.4499999999999993</v>
      </c>
      <c r="P1099" s="1">
        <v>13</v>
      </c>
      <c r="Q1099" s="8">
        <v>17</v>
      </c>
      <c r="R1099" t="s">
        <v>372</v>
      </c>
      <c r="S1099" t="s">
        <v>488</v>
      </c>
      <c r="T1099" t="s">
        <v>288</v>
      </c>
      <c r="U1099" s="8">
        <v>2</v>
      </c>
      <c r="V1099" s="8">
        <v>6</v>
      </c>
      <c r="W1099" t="s">
        <v>18</v>
      </c>
      <c r="X1099" s="8">
        <v>1</v>
      </c>
      <c r="Y1099" s="8">
        <v>3</v>
      </c>
      <c r="Z1099" s="1"/>
      <c r="AA1099" s="14"/>
      <c r="AB1099" s="10"/>
    </row>
    <row r="1100" spans="1:28" x14ac:dyDescent="0.2">
      <c r="B1100" t="s">
        <v>18</v>
      </c>
      <c r="C1100" s="10" t="s">
        <v>248</v>
      </c>
      <c r="D1100" t="s">
        <v>419</v>
      </c>
      <c r="E1100" t="s">
        <v>63</v>
      </c>
      <c r="F1100" s="8">
        <v>12</v>
      </c>
      <c r="G1100" t="s">
        <v>303</v>
      </c>
      <c r="H1100" t="s">
        <v>361</v>
      </c>
      <c r="I1100" t="s">
        <v>351</v>
      </c>
      <c r="J1100" t="s">
        <v>54</v>
      </c>
      <c r="K1100" s="1" t="s">
        <v>1065</v>
      </c>
      <c r="M1100" t="s">
        <v>270</v>
      </c>
      <c r="N1100" s="9">
        <v>12.6</v>
      </c>
      <c r="O1100" s="9">
        <v>9.4499999999999993</v>
      </c>
      <c r="P1100" s="1">
        <v>13</v>
      </c>
      <c r="Q1100" s="8">
        <v>17</v>
      </c>
      <c r="R1100" t="s">
        <v>372</v>
      </c>
      <c r="S1100" t="s">
        <v>488</v>
      </c>
      <c r="T1100" t="s">
        <v>288</v>
      </c>
      <c r="U1100" s="8">
        <v>2</v>
      </c>
      <c r="V1100" s="8">
        <v>6</v>
      </c>
      <c r="W1100" t="s">
        <v>18</v>
      </c>
      <c r="X1100" s="8">
        <v>1</v>
      </c>
      <c r="Y1100" s="8">
        <v>3</v>
      </c>
      <c r="Z1100" s="1"/>
      <c r="AA1100" s="14"/>
      <c r="AB1100" s="10"/>
    </row>
    <row r="1101" spans="1:28" x14ac:dyDescent="0.2">
      <c r="B1101" t="s">
        <v>453</v>
      </c>
      <c r="C1101" s="10" t="s">
        <v>455</v>
      </c>
      <c r="D1101" t="s">
        <v>390</v>
      </c>
      <c r="E1101" t="s">
        <v>161</v>
      </c>
      <c r="F1101" s="8">
        <v>34</v>
      </c>
      <c r="G1101" t="s">
        <v>303</v>
      </c>
      <c r="H1101" t="s">
        <v>113</v>
      </c>
      <c r="I1101" t="s">
        <v>434</v>
      </c>
      <c r="J1101" t="s">
        <v>54</v>
      </c>
      <c r="K1101" s="1" t="s">
        <v>1065</v>
      </c>
      <c r="M1101" t="s">
        <v>270</v>
      </c>
      <c r="N1101" s="9">
        <v>5.6</v>
      </c>
      <c r="O1101" s="9">
        <v>5.6</v>
      </c>
      <c r="P1101" s="1">
        <v>13</v>
      </c>
      <c r="Q1101" s="8">
        <v>17</v>
      </c>
      <c r="R1101" t="s">
        <v>372</v>
      </c>
      <c r="S1101" t="s">
        <v>488</v>
      </c>
      <c r="T1101" t="s">
        <v>288</v>
      </c>
      <c r="U1101" s="8">
        <v>2</v>
      </c>
      <c r="V1101" s="8">
        <v>6</v>
      </c>
      <c r="W1101" t="s">
        <v>453</v>
      </c>
      <c r="X1101" s="8">
        <v>1</v>
      </c>
      <c r="Y1101" s="8">
        <v>3</v>
      </c>
      <c r="Z1101" s="1"/>
      <c r="AA1101" s="14"/>
      <c r="AB1101" s="10"/>
    </row>
    <row r="1102" spans="1:28" x14ac:dyDescent="0.2">
      <c r="B1102" t="s">
        <v>453</v>
      </c>
      <c r="C1102" s="10" t="s">
        <v>436</v>
      </c>
      <c r="D1102" t="s">
        <v>390</v>
      </c>
      <c r="E1102" t="s">
        <v>950</v>
      </c>
      <c r="F1102" s="8">
        <v>35</v>
      </c>
      <c r="G1102" t="s">
        <v>303</v>
      </c>
      <c r="H1102" t="s">
        <v>113</v>
      </c>
      <c r="I1102" t="s">
        <v>434</v>
      </c>
      <c r="J1102" t="s">
        <v>54</v>
      </c>
      <c r="K1102" s="1" t="s">
        <v>1065</v>
      </c>
      <c r="M1102" t="s">
        <v>270</v>
      </c>
      <c r="N1102" s="9">
        <v>5.6</v>
      </c>
      <c r="O1102" s="9">
        <v>5.6</v>
      </c>
      <c r="P1102" s="1">
        <v>13</v>
      </c>
      <c r="Q1102" s="8">
        <v>17</v>
      </c>
      <c r="R1102" t="s">
        <v>372</v>
      </c>
      <c r="S1102" t="s">
        <v>488</v>
      </c>
      <c r="T1102" t="s">
        <v>288</v>
      </c>
      <c r="U1102" s="8">
        <v>2</v>
      </c>
      <c r="V1102" s="8">
        <v>6</v>
      </c>
      <c r="W1102" t="s">
        <v>453</v>
      </c>
      <c r="X1102" s="8">
        <v>1</v>
      </c>
      <c r="Y1102" s="8">
        <v>3</v>
      </c>
      <c r="Z1102" s="1"/>
      <c r="AA1102" s="14"/>
      <c r="AB1102" s="10"/>
    </row>
    <row r="1103" spans="1:28" x14ac:dyDescent="0.2">
      <c r="B1103" t="s">
        <v>453</v>
      </c>
      <c r="C1103" s="10" t="s">
        <v>604</v>
      </c>
      <c r="D1103" t="s">
        <v>390</v>
      </c>
      <c r="E1103" t="s">
        <v>1109</v>
      </c>
      <c r="F1103" s="8">
        <v>1</v>
      </c>
      <c r="G1103" t="s">
        <v>303</v>
      </c>
      <c r="H1103" t="s">
        <v>113</v>
      </c>
      <c r="I1103" t="s">
        <v>434</v>
      </c>
      <c r="J1103" t="s">
        <v>54</v>
      </c>
      <c r="K1103" s="1" t="s">
        <v>1065</v>
      </c>
      <c r="M1103" t="s">
        <v>270</v>
      </c>
      <c r="N1103" s="9">
        <v>5.6</v>
      </c>
      <c r="O1103" s="9">
        <v>5.6</v>
      </c>
      <c r="P1103" s="1">
        <v>13</v>
      </c>
      <c r="Q1103" s="8">
        <v>17</v>
      </c>
      <c r="R1103" t="s">
        <v>372</v>
      </c>
      <c r="S1103" t="s">
        <v>488</v>
      </c>
      <c r="T1103" t="s">
        <v>288</v>
      </c>
      <c r="U1103" s="8">
        <v>2</v>
      </c>
      <c r="V1103" s="8">
        <v>6</v>
      </c>
      <c r="W1103" t="s">
        <v>453</v>
      </c>
      <c r="X1103" s="8">
        <v>1</v>
      </c>
      <c r="Y1103" s="8">
        <v>3</v>
      </c>
      <c r="Z1103" s="1"/>
      <c r="AA1103" s="14"/>
      <c r="AB1103" s="10"/>
    </row>
    <row r="1104" spans="1:28" x14ac:dyDescent="0.2">
      <c r="B1104" t="s">
        <v>453</v>
      </c>
      <c r="C1104" s="10" t="s">
        <v>345</v>
      </c>
      <c r="D1104" t="s">
        <v>390</v>
      </c>
      <c r="E1104" t="s">
        <v>951</v>
      </c>
      <c r="F1104" s="8">
        <v>72</v>
      </c>
      <c r="G1104" t="s">
        <v>303</v>
      </c>
      <c r="H1104" t="s">
        <v>113</v>
      </c>
      <c r="I1104" t="s">
        <v>351</v>
      </c>
      <c r="J1104" t="s">
        <v>54</v>
      </c>
      <c r="K1104" s="1" t="s">
        <v>1065</v>
      </c>
      <c r="M1104" t="s">
        <v>270</v>
      </c>
      <c r="N1104" s="9">
        <v>6</v>
      </c>
      <c r="O1104" s="9">
        <v>6</v>
      </c>
      <c r="P1104" s="1">
        <v>13</v>
      </c>
      <c r="Q1104" s="8">
        <v>17</v>
      </c>
      <c r="R1104" t="s">
        <v>372</v>
      </c>
      <c r="S1104" t="s">
        <v>488</v>
      </c>
      <c r="T1104" t="s">
        <v>288</v>
      </c>
      <c r="U1104" s="8">
        <v>2</v>
      </c>
      <c r="V1104" s="8">
        <v>6</v>
      </c>
      <c r="W1104" t="s">
        <v>453</v>
      </c>
      <c r="X1104" s="8">
        <v>1</v>
      </c>
      <c r="Y1104" s="8">
        <v>3</v>
      </c>
      <c r="Z1104" s="1"/>
      <c r="AA1104" s="14"/>
      <c r="AB1104" s="10"/>
    </row>
    <row r="1105" spans="2:28" x14ac:dyDescent="0.2">
      <c r="B1105" t="s">
        <v>453</v>
      </c>
      <c r="C1105" s="10" t="s">
        <v>546</v>
      </c>
      <c r="D1105" t="s">
        <v>390</v>
      </c>
      <c r="E1105" t="s">
        <v>1439</v>
      </c>
      <c r="F1105" s="8">
        <v>18</v>
      </c>
      <c r="G1105" t="s">
        <v>303</v>
      </c>
      <c r="H1105" t="s">
        <v>113</v>
      </c>
      <c r="I1105" t="s">
        <v>351</v>
      </c>
      <c r="J1105" t="s">
        <v>54</v>
      </c>
      <c r="K1105" s="1" t="s">
        <v>1065</v>
      </c>
      <c r="M1105" t="s">
        <v>270</v>
      </c>
      <c r="N1105" s="9">
        <v>6</v>
      </c>
      <c r="O1105" s="9">
        <v>6</v>
      </c>
      <c r="P1105" s="1">
        <v>13</v>
      </c>
      <c r="Q1105" s="8">
        <v>17</v>
      </c>
      <c r="R1105" t="s">
        <v>372</v>
      </c>
      <c r="S1105" t="s">
        <v>488</v>
      </c>
      <c r="T1105" t="s">
        <v>288</v>
      </c>
      <c r="U1105" s="8">
        <v>2</v>
      </c>
      <c r="V1105" s="8">
        <v>6</v>
      </c>
      <c r="W1105" t="s">
        <v>453</v>
      </c>
      <c r="X1105" s="8">
        <v>1</v>
      </c>
      <c r="Y1105" s="8">
        <v>3</v>
      </c>
      <c r="Z1105" s="1"/>
      <c r="AA1105" s="14"/>
      <c r="AB1105" s="10"/>
    </row>
    <row r="1106" spans="2:28" x14ac:dyDescent="0.2">
      <c r="B1106" t="s">
        <v>453</v>
      </c>
      <c r="C1106" s="10" t="s">
        <v>188</v>
      </c>
      <c r="D1106" t="s">
        <v>390</v>
      </c>
      <c r="E1106" t="s">
        <v>1109</v>
      </c>
      <c r="F1106" s="8">
        <v>1</v>
      </c>
      <c r="G1106" t="s">
        <v>303</v>
      </c>
      <c r="H1106" t="s">
        <v>578</v>
      </c>
      <c r="I1106" t="s">
        <v>434</v>
      </c>
      <c r="J1106" t="s">
        <v>54</v>
      </c>
      <c r="K1106" s="1" t="s">
        <v>1065</v>
      </c>
      <c r="M1106" t="s">
        <v>270</v>
      </c>
      <c r="N1106" s="9">
        <v>12.05</v>
      </c>
      <c r="O1106" s="9">
        <v>12.05</v>
      </c>
      <c r="P1106" s="1">
        <v>13</v>
      </c>
      <c r="Q1106" s="8">
        <v>17</v>
      </c>
      <c r="R1106" t="s">
        <v>372</v>
      </c>
      <c r="S1106" t="s">
        <v>488</v>
      </c>
      <c r="T1106" t="s">
        <v>288</v>
      </c>
      <c r="U1106">
        <v>2</v>
      </c>
      <c r="V1106">
        <v>6</v>
      </c>
      <c r="W1106" t="s">
        <v>453</v>
      </c>
      <c r="X1106" s="8">
        <v>1</v>
      </c>
      <c r="Y1106">
        <v>3</v>
      </c>
      <c r="Z1106" s="1"/>
      <c r="AA1106" s="14"/>
      <c r="AB1106" s="10"/>
    </row>
    <row r="1107" spans="2:28" x14ac:dyDescent="0.2">
      <c r="B1107" t="s">
        <v>453</v>
      </c>
      <c r="C1107" s="10" t="s">
        <v>585</v>
      </c>
      <c r="D1107" t="s">
        <v>390</v>
      </c>
      <c r="E1107" t="s">
        <v>1439</v>
      </c>
      <c r="F1107" s="8">
        <v>18</v>
      </c>
      <c r="G1107" t="s">
        <v>303</v>
      </c>
      <c r="H1107" t="s">
        <v>578</v>
      </c>
      <c r="I1107" t="s">
        <v>434</v>
      </c>
      <c r="J1107" t="s">
        <v>54</v>
      </c>
      <c r="K1107" s="1" t="s">
        <v>1065</v>
      </c>
      <c r="M1107" t="s">
        <v>270</v>
      </c>
      <c r="N1107" s="9">
        <v>12.05</v>
      </c>
      <c r="O1107" s="9">
        <v>12.05</v>
      </c>
      <c r="P1107" s="1">
        <v>13</v>
      </c>
      <c r="Q1107" s="8">
        <v>17</v>
      </c>
      <c r="R1107" t="s">
        <v>372</v>
      </c>
      <c r="S1107" t="s">
        <v>488</v>
      </c>
      <c r="T1107" t="s">
        <v>288</v>
      </c>
      <c r="U1107">
        <v>2</v>
      </c>
      <c r="V1107">
        <v>6</v>
      </c>
      <c r="W1107" t="s">
        <v>453</v>
      </c>
      <c r="X1107" s="8">
        <v>1</v>
      </c>
      <c r="Y1107">
        <v>3</v>
      </c>
      <c r="Z1107" s="1"/>
      <c r="AA1107" s="14"/>
      <c r="AB1107" s="10"/>
    </row>
    <row r="1108" spans="2:28" x14ac:dyDescent="0.2">
      <c r="B1108" t="s">
        <v>952</v>
      </c>
      <c r="C1108" s="10" t="s">
        <v>436</v>
      </c>
      <c r="D1108" t="s">
        <v>953</v>
      </c>
      <c r="E1108" t="s">
        <v>954</v>
      </c>
      <c r="F1108" s="8">
        <v>38</v>
      </c>
      <c r="G1108" t="s">
        <v>115</v>
      </c>
      <c r="H1108" t="s">
        <v>588</v>
      </c>
      <c r="I1108" t="s">
        <v>434</v>
      </c>
      <c r="J1108" t="s">
        <v>54</v>
      </c>
      <c r="K1108" s="1" t="s">
        <v>1065</v>
      </c>
      <c r="M1108" t="s">
        <v>270</v>
      </c>
      <c r="N1108" s="9">
        <v>6.44</v>
      </c>
      <c r="O1108" s="9">
        <v>4.83</v>
      </c>
      <c r="P1108" s="1">
        <v>13</v>
      </c>
      <c r="Q1108" s="8">
        <v>17</v>
      </c>
      <c r="R1108" t="s">
        <v>372</v>
      </c>
      <c r="S1108" t="s">
        <v>488</v>
      </c>
      <c r="T1108" t="s">
        <v>288</v>
      </c>
      <c r="U1108" s="8">
        <v>2</v>
      </c>
      <c r="V1108" s="8">
        <v>6</v>
      </c>
      <c r="W1108" t="s">
        <v>952</v>
      </c>
      <c r="X1108" s="8">
        <v>1</v>
      </c>
      <c r="Y1108" s="8">
        <v>3</v>
      </c>
      <c r="Z1108" s="1"/>
      <c r="AA1108" s="14"/>
      <c r="AB1108" s="10"/>
    </row>
    <row r="1109" spans="2:28" x14ac:dyDescent="0.2">
      <c r="B1109" t="s">
        <v>952</v>
      </c>
      <c r="C1109" s="10" t="s">
        <v>327</v>
      </c>
      <c r="D1109" t="s">
        <v>953</v>
      </c>
      <c r="E1109" t="s">
        <v>955</v>
      </c>
      <c r="F1109" s="8">
        <v>72</v>
      </c>
      <c r="G1109" t="s">
        <v>115</v>
      </c>
      <c r="H1109" t="s">
        <v>588</v>
      </c>
      <c r="I1109" t="s">
        <v>351</v>
      </c>
      <c r="J1109" t="s">
        <v>54</v>
      </c>
      <c r="K1109" s="1" t="s">
        <v>1065</v>
      </c>
      <c r="M1109" t="s">
        <v>270</v>
      </c>
      <c r="N1109" s="9">
        <v>6.9</v>
      </c>
      <c r="O1109" s="9">
        <v>5.18</v>
      </c>
      <c r="P1109" s="1">
        <v>13</v>
      </c>
      <c r="Q1109" s="8">
        <v>17</v>
      </c>
      <c r="R1109" t="s">
        <v>372</v>
      </c>
      <c r="S1109" t="s">
        <v>488</v>
      </c>
      <c r="T1109" t="s">
        <v>288</v>
      </c>
      <c r="U1109" s="8">
        <v>2</v>
      </c>
      <c r="V1109" s="8">
        <v>6</v>
      </c>
      <c r="W1109" t="s">
        <v>952</v>
      </c>
      <c r="X1109" s="8">
        <v>1</v>
      </c>
      <c r="Y1109" s="8">
        <v>3</v>
      </c>
      <c r="Z1109" s="1"/>
      <c r="AA1109" s="14"/>
      <c r="AB1109" s="10"/>
    </row>
    <row r="1110" spans="2:28" x14ac:dyDescent="0.2">
      <c r="B1110" t="s">
        <v>952</v>
      </c>
      <c r="C1110" s="10" t="s">
        <v>201</v>
      </c>
      <c r="D1110" t="s">
        <v>953</v>
      </c>
      <c r="E1110" t="s">
        <v>1110</v>
      </c>
      <c r="F1110" s="8">
        <v>1</v>
      </c>
      <c r="G1110" t="s">
        <v>115</v>
      </c>
      <c r="H1110" t="s">
        <v>588</v>
      </c>
      <c r="I1110" t="s">
        <v>351</v>
      </c>
      <c r="J1110" t="s">
        <v>54</v>
      </c>
      <c r="K1110" s="1" t="s">
        <v>1065</v>
      </c>
      <c r="M1110" t="s">
        <v>270</v>
      </c>
      <c r="N1110" s="9">
        <v>6.9</v>
      </c>
      <c r="O1110" s="9">
        <v>5.18</v>
      </c>
      <c r="P1110" s="1">
        <v>13</v>
      </c>
      <c r="Q1110" s="8">
        <v>17</v>
      </c>
      <c r="R1110" t="s">
        <v>372</v>
      </c>
      <c r="S1110" t="s">
        <v>488</v>
      </c>
      <c r="T1110" t="s">
        <v>288</v>
      </c>
      <c r="U1110" s="8">
        <v>2</v>
      </c>
      <c r="V1110" s="8">
        <v>6</v>
      </c>
      <c r="W1110" t="s">
        <v>952</v>
      </c>
      <c r="X1110" s="8">
        <v>1</v>
      </c>
      <c r="Y1110" s="8">
        <v>3</v>
      </c>
      <c r="Z1110" s="1"/>
      <c r="AA1110" s="14"/>
      <c r="AB1110" s="10"/>
    </row>
    <row r="1111" spans="2:28" x14ac:dyDescent="0.2">
      <c r="B1111" t="s">
        <v>952</v>
      </c>
      <c r="C1111" s="10" t="s">
        <v>355</v>
      </c>
      <c r="D1111" t="s">
        <v>953</v>
      </c>
      <c r="E1111" t="s">
        <v>1218</v>
      </c>
      <c r="F1111" s="8">
        <v>35</v>
      </c>
      <c r="G1111" t="s">
        <v>115</v>
      </c>
      <c r="H1111" t="s">
        <v>588</v>
      </c>
      <c r="I1111" t="s">
        <v>351</v>
      </c>
      <c r="J1111" t="s">
        <v>54</v>
      </c>
      <c r="K1111" s="1" t="s">
        <v>1065</v>
      </c>
      <c r="M1111" t="s">
        <v>270</v>
      </c>
      <c r="N1111" s="9">
        <v>6.9</v>
      </c>
      <c r="O1111" s="9">
        <v>5.18</v>
      </c>
      <c r="P1111" s="1">
        <v>13</v>
      </c>
      <c r="Q1111" s="8">
        <v>17</v>
      </c>
      <c r="R1111" t="s">
        <v>372</v>
      </c>
      <c r="S1111" t="s">
        <v>488</v>
      </c>
      <c r="T1111" t="s">
        <v>288</v>
      </c>
      <c r="U1111" s="8">
        <v>2</v>
      </c>
      <c r="V1111" s="8">
        <v>6</v>
      </c>
      <c r="W1111" t="s">
        <v>952</v>
      </c>
      <c r="X1111" s="8">
        <v>1</v>
      </c>
      <c r="Y1111" s="8">
        <v>3</v>
      </c>
      <c r="Z1111" s="1"/>
      <c r="AA1111" s="14"/>
      <c r="AB1111" s="10"/>
    </row>
    <row r="1112" spans="2:28" x14ac:dyDescent="0.2">
      <c r="B1112" t="s">
        <v>952</v>
      </c>
      <c r="C1112" s="10" t="s">
        <v>46</v>
      </c>
      <c r="D1112" t="s">
        <v>953</v>
      </c>
      <c r="E1112" t="s">
        <v>1365</v>
      </c>
      <c r="F1112" s="8">
        <v>3</v>
      </c>
      <c r="G1112" t="s">
        <v>115</v>
      </c>
      <c r="H1112" t="s">
        <v>588</v>
      </c>
      <c r="I1112" t="s">
        <v>351</v>
      </c>
      <c r="J1112" t="s">
        <v>54</v>
      </c>
      <c r="K1112" s="1" t="s">
        <v>1065</v>
      </c>
      <c r="M1112" t="s">
        <v>270</v>
      </c>
      <c r="N1112" s="9">
        <v>6.9</v>
      </c>
      <c r="O1112" s="9">
        <v>5.18</v>
      </c>
      <c r="P1112" s="1">
        <v>13</v>
      </c>
      <c r="Q1112" s="8">
        <v>17</v>
      </c>
      <c r="R1112" t="s">
        <v>372</v>
      </c>
      <c r="S1112" t="s">
        <v>488</v>
      </c>
      <c r="T1112" t="s">
        <v>288</v>
      </c>
      <c r="U1112" s="8">
        <v>2</v>
      </c>
      <c r="V1112" s="8">
        <v>6</v>
      </c>
      <c r="W1112" t="s">
        <v>952</v>
      </c>
      <c r="X1112" s="8">
        <v>1</v>
      </c>
      <c r="Y1112" s="8">
        <v>3</v>
      </c>
      <c r="Z1112" s="1"/>
      <c r="AA1112" s="14"/>
      <c r="AB1112" s="10"/>
    </row>
    <row r="1113" spans="2:28" x14ac:dyDescent="0.2">
      <c r="B1113" t="s">
        <v>952</v>
      </c>
      <c r="C1113" s="10" t="s">
        <v>130</v>
      </c>
      <c r="D1113" t="s">
        <v>953</v>
      </c>
      <c r="E1113" t="s">
        <v>1440</v>
      </c>
      <c r="F1113" s="8">
        <v>18</v>
      </c>
      <c r="G1113" t="s">
        <v>115</v>
      </c>
      <c r="H1113" t="s">
        <v>588</v>
      </c>
      <c r="I1113" t="s">
        <v>351</v>
      </c>
      <c r="J1113" t="s">
        <v>54</v>
      </c>
      <c r="K1113" s="1" t="s">
        <v>1065</v>
      </c>
      <c r="M1113" t="s">
        <v>270</v>
      </c>
      <c r="N1113" s="9">
        <v>6.9</v>
      </c>
      <c r="O1113" s="9">
        <v>5.18</v>
      </c>
      <c r="P1113" s="1">
        <v>13</v>
      </c>
      <c r="Q1113" s="8">
        <v>17</v>
      </c>
      <c r="R1113" t="s">
        <v>372</v>
      </c>
      <c r="S1113" t="s">
        <v>488</v>
      </c>
      <c r="T1113" t="s">
        <v>288</v>
      </c>
      <c r="U1113" s="8">
        <v>2</v>
      </c>
      <c r="V1113" s="8">
        <v>6</v>
      </c>
      <c r="W1113" t="s">
        <v>952</v>
      </c>
      <c r="X1113" s="8">
        <v>1</v>
      </c>
      <c r="Y1113" s="8">
        <v>3</v>
      </c>
      <c r="Z1113" s="1"/>
      <c r="AA1113" s="14"/>
      <c r="AB1113" s="10"/>
    </row>
    <row r="1114" spans="2:28" x14ac:dyDescent="0.2">
      <c r="B1114" t="s">
        <v>956</v>
      </c>
      <c r="C1114" s="10" t="s">
        <v>36</v>
      </c>
      <c r="D1114" t="s">
        <v>957</v>
      </c>
      <c r="E1114" t="s">
        <v>959</v>
      </c>
      <c r="F1114" s="8">
        <v>38</v>
      </c>
      <c r="G1114" t="s">
        <v>115</v>
      </c>
      <c r="H1114" t="s">
        <v>551</v>
      </c>
      <c r="I1114" t="s">
        <v>351</v>
      </c>
      <c r="J1114" t="s">
        <v>54</v>
      </c>
      <c r="K1114" s="1" t="s">
        <v>1065</v>
      </c>
      <c r="M1114" t="s">
        <v>270</v>
      </c>
      <c r="N1114" s="9">
        <v>8.32</v>
      </c>
      <c r="O1114" s="9">
        <v>4.16</v>
      </c>
      <c r="P1114" s="1">
        <v>13</v>
      </c>
      <c r="Q1114" s="8">
        <v>17</v>
      </c>
      <c r="R1114" t="s">
        <v>372</v>
      </c>
      <c r="S1114" t="s">
        <v>488</v>
      </c>
      <c r="T1114" t="s">
        <v>530</v>
      </c>
      <c r="U1114" s="8">
        <v>2</v>
      </c>
      <c r="V1114" s="8">
        <v>6</v>
      </c>
      <c r="W1114" t="s">
        <v>956</v>
      </c>
      <c r="X1114" s="8">
        <v>1</v>
      </c>
      <c r="Y1114" s="8">
        <v>3</v>
      </c>
      <c r="Z1114" s="1"/>
      <c r="AA1114" s="14"/>
      <c r="AB1114" s="10"/>
    </row>
    <row r="1115" spans="2:28" x14ac:dyDescent="0.2">
      <c r="B1115" t="s">
        <v>956</v>
      </c>
      <c r="C1115" s="10" t="s">
        <v>146</v>
      </c>
      <c r="D1115" t="s">
        <v>957</v>
      </c>
      <c r="E1115" t="s">
        <v>959</v>
      </c>
      <c r="F1115" s="8">
        <v>38</v>
      </c>
      <c r="G1115" t="s">
        <v>115</v>
      </c>
      <c r="H1115" t="s">
        <v>361</v>
      </c>
      <c r="I1115" t="s">
        <v>351</v>
      </c>
      <c r="J1115" t="s">
        <v>54</v>
      </c>
      <c r="K1115" s="1" t="s">
        <v>1065</v>
      </c>
      <c r="M1115" t="s">
        <v>270</v>
      </c>
      <c r="N1115" s="9">
        <v>10.199999999999999</v>
      </c>
      <c r="O1115" s="9">
        <v>5.0999999999999996</v>
      </c>
      <c r="P1115" s="1">
        <v>13</v>
      </c>
      <c r="Q1115" s="8">
        <v>17</v>
      </c>
      <c r="R1115" t="s">
        <v>372</v>
      </c>
      <c r="S1115" t="s">
        <v>488</v>
      </c>
      <c r="T1115" t="s">
        <v>530</v>
      </c>
      <c r="U1115" s="8">
        <v>2</v>
      </c>
      <c r="V1115" s="8">
        <v>6</v>
      </c>
      <c r="W1115" t="s">
        <v>956</v>
      </c>
      <c r="X1115" s="8">
        <v>1</v>
      </c>
      <c r="Y1115" s="8">
        <v>3</v>
      </c>
      <c r="Z1115" s="1"/>
      <c r="AA1115" s="14"/>
      <c r="AB1115" s="10"/>
    </row>
    <row r="1116" spans="2:28" x14ac:dyDescent="0.2">
      <c r="B1116" t="s">
        <v>956</v>
      </c>
      <c r="C1116" s="10" t="s">
        <v>66</v>
      </c>
      <c r="D1116" t="s">
        <v>957</v>
      </c>
      <c r="E1116" t="s">
        <v>958</v>
      </c>
      <c r="F1116" s="8">
        <v>18</v>
      </c>
      <c r="G1116" t="s">
        <v>115</v>
      </c>
      <c r="H1116" t="s">
        <v>960</v>
      </c>
      <c r="I1116" t="s">
        <v>351</v>
      </c>
      <c r="J1116" t="s">
        <v>54</v>
      </c>
      <c r="K1116" s="1" t="s">
        <v>1065</v>
      </c>
      <c r="M1116" t="s">
        <v>270</v>
      </c>
      <c r="N1116" s="9">
        <v>13.2</v>
      </c>
      <c r="O1116" s="9">
        <v>6.6</v>
      </c>
      <c r="P1116" s="1">
        <v>13</v>
      </c>
      <c r="Q1116" s="8">
        <v>17</v>
      </c>
      <c r="R1116" t="s">
        <v>372</v>
      </c>
      <c r="S1116" t="s">
        <v>488</v>
      </c>
      <c r="T1116" t="s">
        <v>530</v>
      </c>
      <c r="U1116" s="8">
        <v>2</v>
      </c>
      <c r="V1116" s="8">
        <v>6</v>
      </c>
      <c r="W1116" t="s">
        <v>956</v>
      </c>
      <c r="X1116" s="8">
        <v>1</v>
      </c>
      <c r="Y1116" s="8">
        <v>3</v>
      </c>
      <c r="Z1116" s="1"/>
      <c r="AA1116" s="14"/>
      <c r="AB1116" s="10"/>
    </row>
    <row r="1117" spans="2:28" x14ac:dyDescent="0.2">
      <c r="B1117" t="s">
        <v>1473</v>
      </c>
      <c r="C1117" s="10" t="s">
        <v>455</v>
      </c>
      <c r="D1117" t="s">
        <v>1474</v>
      </c>
      <c r="E1117" t="s">
        <v>1475</v>
      </c>
      <c r="F1117" s="8">
        <v>38</v>
      </c>
      <c r="G1117" t="s">
        <v>115</v>
      </c>
      <c r="H1117" t="s">
        <v>361</v>
      </c>
      <c r="I1117" t="s">
        <v>434</v>
      </c>
      <c r="J1117" t="s">
        <v>54</v>
      </c>
      <c r="K1117" s="1" t="s">
        <v>1065</v>
      </c>
      <c r="M1117" t="s">
        <v>270</v>
      </c>
      <c r="N1117" s="9">
        <v>13.16</v>
      </c>
      <c r="O1117" s="9">
        <v>13.16</v>
      </c>
      <c r="P1117" s="1">
        <v>13</v>
      </c>
      <c r="Q1117" s="8">
        <v>17</v>
      </c>
      <c r="R1117" t="s">
        <v>372</v>
      </c>
      <c r="S1117" t="s">
        <v>488</v>
      </c>
      <c r="T1117" t="s">
        <v>288</v>
      </c>
      <c r="U1117" s="8">
        <v>1</v>
      </c>
      <c r="V1117" s="8">
        <v>3</v>
      </c>
      <c r="W1117" t="s">
        <v>1473</v>
      </c>
      <c r="X1117" s="8">
        <v>1</v>
      </c>
      <c r="Y1117" s="8">
        <v>3</v>
      </c>
      <c r="Z1117" s="1"/>
      <c r="AA1117" s="14"/>
      <c r="AB1117" s="10"/>
    </row>
    <row r="1118" spans="2:28" x14ac:dyDescent="0.2">
      <c r="B1118" t="s">
        <v>1473</v>
      </c>
      <c r="C1118" s="10" t="s">
        <v>396</v>
      </c>
      <c r="D1118" t="s">
        <v>1474</v>
      </c>
      <c r="E1118" t="s">
        <v>1536</v>
      </c>
      <c r="F1118" s="8">
        <v>18</v>
      </c>
      <c r="G1118" t="s">
        <v>115</v>
      </c>
      <c r="H1118" t="s">
        <v>361</v>
      </c>
      <c r="I1118" t="s">
        <v>351</v>
      </c>
      <c r="J1118" t="s">
        <v>54</v>
      </c>
      <c r="K1118" s="1" t="s">
        <v>1065</v>
      </c>
      <c r="M1118" t="s">
        <v>270</v>
      </c>
      <c r="N1118" s="9">
        <v>12.9</v>
      </c>
      <c r="O1118" s="9">
        <v>12.9</v>
      </c>
      <c r="P1118" s="1">
        <v>13</v>
      </c>
      <c r="Q1118" s="8">
        <v>17</v>
      </c>
      <c r="R1118" t="s">
        <v>372</v>
      </c>
      <c r="S1118" t="s">
        <v>488</v>
      </c>
      <c r="T1118" t="s">
        <v>288</v>
      </c>
      <c r="U1118" s="8">
        <v>1</v>
      </c>
      <c r="V1118" s="8">
        <v>3</v>
      </c>
      <c r="W1118" t="s">
        <v>1473</v>
      </c>
      <c r="X1118" s="8">
        <v>1</v>
      </c>
      <c r="Y1118" s="8">
        <v>3</v>
      </c>
      <c r="Z1118" s="1"/>
      <c r="AA1118" s="14"/>
      <c r="AB1118" s="10"/>
    </row>
    <row r="1119" spans="2:28" x14ac:dyDescent="0.2">
      <c r="B1119" t="s">
        <v>1473</v>
      </c>
      <c r="C1119" s="10" t="s">
        <v>36</v>
      </c>
      <c r="D1119" t="s">
        <v>1474</v>
      </c>
      <c r="E1119" t="s">
        <v>1475</v>
      </c>
      <c r="F1119" s="8">
        <v>38</v>
      </c>
      <c r="G1119" t="s">
        <v>115</v>
      </c>
      <c r="H1119" t="s">
        <v>630</v>
      </c>
      <c r="I1119" t="s">
        <v>434</v>
      </c>
      <c r="J1119" t="s">
        <v>54</v>
      </c>
      <c r="K1119" s="1" t="s">
        <v>1065</v>
      </c>
      <c r="M1119" t="s">
        <v>270</v>
      </c>
      <c r="N1119" s="9">
        <v>21</v>
      </c>
      <c r="O1119" s="9">
        <v>21</v>
      </c>
      <c r="P1119" s="1">
        <v>13</v>
      </c>
      <c r="Q1119" s="8">
        <v>17</v>
      </c>
      <c r="R1119" t="s">
        <v>372</v>
      </c>
      <c r="S1119" t="s">
        <v>488</v>
      </c>
      <c r="T1119" t="s">
        <v>288</v>
      </c>
      <c r="U1119" s="8">
        <v>1</v>
      </c>
      <c r="V1119" s="8">
        <v>3</v>
      </c>
      <c r="W1119" t="s">
        <v>1473</v>
      </c>
      <c r="X1119" s="8">
        <v>1</v>
      </c>
      <c r="Y1119" s="8">
        <v>3</v>
      </c>
      <c r="Z1119" s="1"/>
      <c r="AA1119" s="14"/>
      <c r="AB1119" s="10"/>
    </row>
    <row r="1120" spans="2:28" x14ac:dyDescent="0.2">
      <c r="B1120" t="s">
        <v>1473</v>
      </c>
      <c r="C1120" s="10" t="s">
        <v>146</v>
      </c>
      <c r="D1120" t="s">
        <v>1474</v>
      </c>
      <c r="E1120" t="s">
        <v>1536</v>
      </c>
      <c r="F1120" s="8">
        <v>18</v>
      </c>
      <c r="G1120" t="s">
        <v>115</v>
      </c>
      <c r="H1120" t="s">
        <v>630</v>
      </c>
      <c r="I1120" t="s">
        <v>351</v>
      </c>
      <c r="J1120" t="s">
        <v>54</v>
      </c>
      <c r="K1120" s="1" t="s">
        <v>1065</v>
      </c>
      <c r="M1120" t="s">
        <v>270</v>
      </c>
      <c r="N1120" s="9">
        <v>19.36</v>
      </c>
      <c r="O1120" s="9">
        <v>19.36</v>
      </c>
      <c r="P1120" s="1">
        <v>13</v>
      </c>
      <c r="Q1120" s="8">
        <v>17</v>
      </c>
      <c r="R1120" t="s">
        <v>372</v>
      </c>
      <c r="S1120" t="s">
        <v>488</v>
      </c>
      <c r="T1120" t="s">
        <v>288</v>
      </c>
      <c r="U1120" s="8">
        <v>1</v>
      </c>
      <c r="V1120" s="8">
        <v>3</v>
      </c>
      <c r="W1120" t="s">
        <v>1473</v>
      </c>
      <c r="X1120" s="8">
        <v>1</v>
      </c>
      <c r="Y1120" s="8">
        <v>3</v>
      </c>
      <c r="Z1120" s="1"/>
      <c r="AA1120" s="14"/>
      <c r="AB1120" s="10"/>
    </row>
    <row r="1121" spans="2:28" x14ac:dyDescent="0.2">
      <c r="B1121" t="s">
        <v>1151</v>
      </c>
      <c r="C1121" s="10" t="s">
        <v>146</v>
      </c>
      <c r="D1121" t="s">
        <v>1152</v>
      </c>
      <c r="E1121" t="s">
        <v>1329</v>
      </c>
      <c r="F1121" s="8">
        <v>35</v>
      </c>
      <c r="G1121" t="s">
        <v>303</v>
      </c>
      <c r="H1121" t="s">
        <v>588</v>
      </c>
      <c r="I1121" t="s">
        <v>434</v>
      </c>
      <c r="J1121" t="s">
        <v>54</v>
      </c>
      <c r="K1121" s="1" t="s">
        <v>1064</v>
      </c>
      <c r="M1121" t="s">
        <v>270</v>
      </c>
      <c r="N1121" s="9">
        <v>27.38</v>
      </c>
      <c r="O1121" s="9">
        <v>13.69</v>
      </c>
      <c r="P1121" s="1">
        <v>13</v>
      </c>
      <c r="Q1121" s="8">
        <v>17</v>
      </c>
      <c r="R1121" t="s">
        <v>372</v>
      </c>
      <c r="S1121" t="s">
        <v>488</v>
      </c>
      <c r="T1121" t="s">
        <v>288</v>
      </c>
      <c r="U1121" s="8">
        <v>2</v>
      </c>
      <c r="V1121" s="8">
        <v>6</v>
      </c>
      <c r="W1121" t="s">
        <v>1151</v>
      </c>
      <c r="X1121" s="8">
        <v>1</v>
      </c>
      <c r="Y1121" s="8">
        <v>3</v>
      </c>
      <c r="Z1121" s="1"/>
      <c r="AA1121" s="14"/>
      <c r="AB1121" s="10"/>
    </row>
    <row r="1122" spans="2:28" x14ac:dyDescent="0.2">
      <c r="B1122" t="s">
        <v>961</v>
      </c>
      <c r="C1122" s="10" t="s">
        <v>66</v>
      </c>
      <c r="D1122" t="s">
        <v>962</v>
      </c>
      <c r="E1122" t="s">
        <v>1367</v>
      </c>
      <c r="F1122" s="8">
        <v>3</v>
      </c>
      <c r="G1122" t="s">
        <v>115</v>
      </c>
      <c r="H1122" t="s">
        <v>588</v>
      </c>
      <c r="I1122" t="s">
        <v>434</v>
      </c>
      <c r="J1122" t="s">
        <v>54</v>
      </c>
      <c r="K1122" s="1" t="s">
        <v>1065</v>
      </c>
      <c r="M1122" t="s">
        <v>270</v>
      </c>
      <c r="N1122" s="9">
        <v>19.88</v>
      </c>
      <c r="O1122" s="9">
        <v>14.91</v>
      </c>
      <c r="P1122" s="1">
        <v>13</v>
      </c>
      <c r="Q1122" s="8">
        <v>17</v>
      </c>
      <c r="R1122" t="s">
        <v>372</v>
      </c>
      <c r="S1122" t="s">
        <v>488</v>
      </c>
      <c r="T1122" t="s">
        <v>288</v>
      </c>
      <c r="U1122" s="8">
        <v>2</v>
      </c>
      <c r="V1122" s="8">
        <v>6</v>
      </c>
      <c r="W1122" t="s">
        <v>961</v>
      </c>
      <c r="X1122" s="8">
        <v>1</v>
      </c>
      <c r="Y1122" s="8">
        <v>3</v>
      </c>
      <c r="Z1122" s="1"/>
      <c r="AA1122" s="14"/>
      <c r="AB1122" s="10"/>
    </row>
    <row r="1123" spans="2:28" x14ac:dyDescent="0.2">
      <c r="B1123" t="s">
        <v>961</v>
      </c>
      <c r="C1123" s="10" t="s">
        <v>436</v>
      </c>
      <c r="D1123" t="s">
        <v>962</v>
      </c>
      <c r="E1123" t="s">
        <v>1441</v>
      </c>
      <c r="F1123" s="8">
        <v>18</v>
      </c>
      <c r="G1123" t="s">
        <v>115</v>
      </c>
      <c r="H1123" t="s">
        <v>588</v>
      </c>
      <c r="I1123" t="s">
        <v>434</v>
      </c>
      <c r="J1123" t="s">
        <v>54</v>
      </c>
      <c r="K1123" s="1" t="s">
        <v>1065</v>
      </c>
      <c r="M1123" t="s">
        <v>270</v>
      </c>
      <c r="N1123" s="9">
        <v>19.88</v>
      </c>
      <c r="O1123" s="9">
        <v>14.91</v>
      </c>
      <c r="P1123" s="1">
        <v>13</v>
      </c>
      <c r="Q1123" s="8">
        <v>17</v>
      </c>
      <c r="R1123" t="s">
        <v>372</v>
      </c>
      <c r="S1123" t="s">
        <v>488</v>
      </c>
      <c r="T1123" t="s">
        <v>288</v>
      </c>
      <c r="U1123" s="8">
        <v>2</v>
      </c>
      <c r="V1123" s="8">
        <v>6</v>
      </c>
      <c r="W1123" t="s">
        <v>961</v>
      </c>
      <c r="X1123" s="8">
        <v>1</v>
      </c>
      <c r="Y1123" s="8">
        <v>3</v>
      </c>
      <c r="Z1123" s="1"/>
      <c r="AA1123" s="14"/>
      <c r="AB1123" s="10"/>
    </row>
    <row r="1124" spans="2:28" x14ac:dyDescent="0.2">
      <c r="B1124" t="s">
        <v>961</v>
      </c>
      <c r="C1124" s="10" t="s">
        <v>146</v>
      </c>
      <c r="D1124" t="s">
        <v>962</v>
      </c>
      <c r="E1124" t="s">
        <v>1111</v>
      </c>
      <c r="F1124" s="8">
        <v>1</v>
      </c>
      <c r="G1124" t="s">
        <v>115</v>
      </c>
      <c r="H1124" t="s">
        <v>588</v>
      </c>
      <c r="I1124" t="s">
        <v>351</v>
      </c>
      <c r="J1124" t="s">
        <v>54</v>
      </c>
      <c r="K1124" s="1" t="s">
        <v>1065</v>
      </c>
      <c r="M1124" t="s">
        <v>270</v>
      </c>
      <c r="N1124" s="9">
        <v>21.3</v>
      </c>
      <c r="O1124" s="9">
        <v>15.98</v>
      </c>
      <c r="P1124" s="1">
        <v>13</v>
      </c>
      <c r="Q1124" s="8">
        <v>17</v>
      </c>
      <c r="R1124" t="s">
        <v>372</v>
      </c>
      <c r="S1124" t="s">
        <v>488</v>
      </c>
      <c r="T1124" t="s">
        <v>288</v>
      </c>
      <c r="U1124" s="8">
        <v>2</v>
      </c>
      <c r="V1124" s="8">
        <v>6</v>
      </c>
      <c r="W1124" t="s">
        <v>961</v>
      </c>
      <c r="X1124" s="8">
        <v>1</v>
      </c>
      <c r="Y1124" s="8">
        <v>3</v>
      </c>
      <c r="Z1124" s="1"/>
      <c r="AA1124" s="14"/>
      <c r="AB1124" s="10"/>
    </row>
    <row r="1125" spans="2:28" x14ac:dyDescent="0.2">
      <c r="B1125" t="s">
        <v>961</v>
      </c>
      <c r="C1125" s="10" t="s">
        <v>455</v>
      </c>
      <c r="D1125" t="s">
        <v>962</v>
      </c>
      <c r="E1125" t="s">
        <v>1451</v>
      </c>
      <c r="F1125" s="8">
        <v>2</v>
      </c>
      <c r="G1125" t="s">
        <v>115</v>
      </c>
      <c r="H1125" t="s">
        <v>588</v>
      </c>
      <c r="I1125" t="s">
        <v>351</v>
      </c>
      <c r="J1125" t="s">
        <v>54</v>
      </c>
      <c r="K1125" s="1" t="s">
        <v>1065</v>
      </c>
      <c r="M1125" t="s">
        <v>270</v>
      </c>
      <c r="N1125" s="9">
        <v>21.3</v>
      </c>
      <c r="O1125" s="9">
        <v>15.98</v>
      </c>
      <c r="P1125" s="1">
        <v>13</v>
      </c>
      <c r="Q1125" s="8">
        <v>17</v>
      </c>
      <c r="R1125" t="s">
        <v>372</v>
      </c>
      <c r="S1125" t="s">
        <v>488</v>
      </c>
      <c r="T1125" t="s">
        <v>288</v>
      </c>
      <c r="U1125" s="8">
        <v>2</v>
      </c>
      <c r="V1125" s="8">
        <v>6</v>
      </c>
      <c r="W1125" t="s">
        <v>961</v>
      </c>
      <c r="X1125" s="8">
        <v>1</v>
      </c>
      <c r="Y1125" s="8">
        <v>3</v>
      </c>
      <c r="Z1125" s="1"/>
      <c r="AA1125" s="14"/>
      <c r="AB1125" s="10"/>
    </row>
    <row r="1126" spans="2:28" x14ac:dyDescent="0.2">
      <c r="B1126" t="s">
        <v>1505</v>
      </c>
      <c r="C1126" s="10" t="s">
        <v>455</v>
      </c>
      <c r="D1126" t="s">
        <v>1506</v>
      </c>
      <c r="E1126" t="s">
        <v>1507</v>
      </c>
      <c r="F1126" s="8">
        <v>94</v>
      </c>
      <c r="G1126" t="s">
        <v>303</v>
      </c>
      <c r="H1126" t="s">
        <v>630</v>
      </c>
      <c r="I1126" t="s">
        <v>456</v>
      </c>
      <c r="J1126" t="s">
        <v>54</v>
      </c>
      <c r="K1126" s="1" t="s">
        <v>1066</v>
      </c>
      <c r="M1126" t="s">
        <v>270</v>
      </c>
      <c r="N1126" s="9">
        <v>9.67</v>
      </c>
      <c r="O1126" s="9">
        <v>9.67</v>
      </c>
      <c r="P1126" s="1">
        <v>13</v>
      </c>
      <c r="Q1126" s="8">
        <v>17</v>
      </c>
      <c r="R1126" t="s">
        <v>200</v>
      </c>
      <c r="S1126" t="s">
        <v>488</v>
      </c>
      <c r="T1126" t="s">
        <v>1508</v>
      </c>
      <c r="U1126" s="8">
        <v>5</v>
      </c>
      <c r="V1126" s="8">
        <v>15</v>
      </c>
      <c r="W1126" t="s">
        <v>1505</v>
      </c>
      <c r="X1126" s="8">
        <v>1</v>
      </c>
      <c r="Y1126" s="8">
        <v>3</v>
      </c>
      <c r="Z1126" s="1"/>
      <c r="AA1126" s="14"/>
      <c r="AB1126" s="10"/>
    </row>
    <row r="1127" spans="2:28" x14ac:dyDescent="0.2">
      <c r="B1127" t="s">
        <v>489</v>
      </c>
      <c r="C1127" s="10" t="s">
        <v>455</v>
      </c>
      <c r="D1127" t="s">
        <v>601</v>
      </c>
      <c r="E1127" t="s">
        <v>87</v>
      </c>
      <c r="F1127" s="8">
        <v>95</v>
      </c>
      <c r="G1127" t="s">
        <v>303</v>
      </c>
      <c r="H1127" t="s">
        <v>583</v>
      </c>
      <c r="I1127" t="s">
        <v>456</v>
      </c>
      <c r="J1127" t="s">
        <v>54</v>
      </c>
      <c r="K1127" s="1" t="s">
        <v>1065</v>
      </c>
      <c r="M1127" t="s">
        <v>270</v>
      </c>
      <c r="N1127" s="9">
        <v>3.9</v>
      </c>
      <c r="O1127" s="9">
        <v>3.9</v>
      </c>
      <c r="P1127" s="1">
        <v>13</v>
      </c>
      <c r="Q1127" s="8">
        <v>17</v>
      </c>
      <c r="R1127" t="s">
        <v>200</v>
      </c>
      <c r="S1127" t="s">
        <v>285</v>
      </c>
      <c r="T1127" t="s">
        <v>288</v>
      </c>
      <c r="U1127" s="8">
        <v>30</v>
      </c>
      <c r="V1127" s="8">
        <v>90</v>
      </c>
      <c r="W1127" t="s">
        <v>489</v>
      </c>
      <c r="X1127" s="8">
        <v>1</v>
      </c>
      <c r="Y1127" s="8">
        <v>3</v>
      </c>
      <c r="Z1127" s="1"/>
      <c r="AA1127" s="14"/>
      <c r="AB1127" s="10"/>
    </row>
    <row r="1128" spans="2:28" x14ac:dyDescent="0.2">
      <c r="B1128" t="s">
        <v>489</v>
      </c>
      <c r="C1128" s="10" t="s">
        <v>396</v>
      </c>
      <c r="D1128" t="s">
        <v>601</v>
      </c>
      <c r="E1128" t="s">
        <v>963</v>
      </c>
      <c r="F1128" s="8">
        <v>3</v>
      </c>
      <c r="G1128" t="s">
        <v>311</v>
      </c>
      <c r="H1128" t="s">
        <v>162</v>
      </c>
      <c r="I1128" t="s">
        <v>255</v>
      </c>
      <c r="J1128" t="s">
        <v>54</v>
      </c>
      <c r="K1128" s="1" t="s">
        <v>1065</v>
      </c>
      <c r="M1128" t="s">
        <v>270</v>
      </c>
      <c r="N1128" s="9">
        <v>3.1</v>
      </c>
      <c r="O1128" s="9">
        <v>3.1</v>
      </c>
      <c r="P1128" s="1">
        <v>13</v>
      </c>
      <c r="Q1128" s="8">
        <v>17</v>
      </c>
      <c r="R1128" t="s">
        <v>200</v>
      </c>
      <c r="S1128" t="s">
        <v>285</v>
      </c>
      <c r="T1128" t="s">
        <v>288</v>
      </c>
      <c r="U1128" s="8">
        <v>4</v>
      </c>
      <c r="V1128" s="8">
        <v>12</v>
      </c>
      <c r="W1128" t="s">
        <v>489</v>
      </c>
      <c r="X1128" s="8">
        <v>1</v>
      </c>
      <c r="Y1128" s="8">
        <v>3</v>
      </c>
      <c r="Z1128" s="1"/>
      <c r="AA1128" s="14"/>
      <c r="AB1128" s="10"/>
    </row>
    <row r="1129" spans="2:28" x14ac:dyDescent="0.2">
      <c r="B1129" t="s">
        <v>964</v>
      </c>
      <c r="C1129" s="10" t="s">
        <v>455</v>
      </c>
      <c r="D1129" t="s">
        <v>966</v>
      </c>
      <c r="E1129" t="s">
        <v>965</v>
      </c>
      <c r="F1129" s="8">
        <v>38</v>
      </c>
      <c r="G1129" t="s">
        <v>303</v>
      </c>
      <c r="H1129" t="s">
        <v>651</v>
      </c>
      <c r="I1129" t="s">
        <v>533</v>
      </c>
      <c r="J1129" t="s">
        <v>54</v>
      </c>
      <c r="K1129" s="1" t="s">
        <v>1064</v>
      </c>
      <c r="M1129" t="s">
        <v>270</v>
      </c>
      <c r="N1129" s="9">
        <v>10</v>
      </c>
      <c r="O1129" s="9">
        <v>2.5</v>
      </c>
      <c r="P1129" s="1">
        <v>13</v>
      </c>
      <c r="Q1129" s="8">
        <v>17</v>
      </c>
      <c r="R1129" t="s">
        <v>372</v>
      </c>
      <c r="S1129" t="s">
        <v>488</v>
      </c>
      <c r="T1129" t="s">
        <v>530</v>
      </c>
      <c r="U1129" s="8">
        <v>1</v>
      </c>
      <c r="V1129" s="8">
        <v>3</v>
      </c>
      <c r="W1129" t="s">
        <v>964</v>
      </c>
      <c r="X1129" s="8">
        <v>1</v>
      </c>
      <c r="Y1129" s="8">
        <v>3</v>
      </c>
      <c r="Z1129" s="1"/>
      <c r="AA1129" s="14"/>
      <c r="AB1129" s="10"/>
    </row>
    <row r="1130" spans="2:28" x14ac:dyDescent="0.2">
      <c r="B1130" t="s">
        <v>964</v>
      </c>
      <c r="C1130" s="10" t="s">
        <v>36</v>
      </c>
      <c r="D1130" t="s">
        <v>966</v>
      </c>
      <c r="E1130" t="s">
        <v>967</v>
      </c>
      <c r="F1130" s="8">
        <v>38</v>
      </c>
      <c r="G1130" t="s">
        <v>303</v>
      </c>
      <c r="H1130" t="s">
        <v>830</v>
      </c>
      <c r="I1130" t="s">
        <v>528</v>
      </c>
      <c r="J1130" t="s">
        <v>54</v>
      </c>
      <c r="K1130" s="1" t="s">
        <v>1064</v>
      </c>
      <c r="M1130" t="s">
        <v>270</v>
      </c>
      <c r="N1130" s="9">
        <v>13.2</v>
      </c>
      <c r="O1130" s="9">
        <v>3.3</v>
      </c>
      <c r="P1130" s="1">
        <v>13</v>
      </c>
      <c r="Q1130" s="8">
        <v>17</v>
      </c>
      <c r="R1130" t="s">
        <v>372</v>
      </c>
      <c r="S1130" t="s">
        <v>488</v>
      </c>
      <c r="T1130" t="s">
        <v>530</v>
      </c>
      <c r="U1130" s="8">
        <v>1</v>
      </c>
      <c r="V1130" s="8">
        <v>3</v>
      </c>
      <c r="W1130" t="s">
        <v>964</v>
      </c>
      <c r="X1130" s="8">
        <v>1</v>
      </c>
      <c r="Y1130" s="8">
        <v>3</v>
      </c>
      <c r="Z1130" s="1"/>
      <c r="AA1130" s="14"/>
      <c r="AB1130" s="10"/>
    </row>
    <row r="1131" spans="2:28" x14ac:dyDescent="0.2">
      <c r="B1131" t="s">
        <v>964</v>
      </c>
      <c r="C1131" s="10" t="s">
        <v>436</v>
      </c>
      <c r="D1131" t="s">
        <v>966</v>
      </c>
      <c r="E1131" t="s">
        <v>965</v>
      </c>
      <c r="F1131" s="8">
        <v>38</v>
      </c>
      <c r="G1131" t="s">
        <v>303</v>
      </c>
      <c r="H1131" t="s">
        <v>968</v>
      </c>
      <c r="I1131" t="s">
        <v>519</v>
      </c>
      <c r="J1131" t="s">
        <v>54</v>
      </c>
      <c r="K1131" s="1" t="s">
        <v>1064</v>
      </c>
      <c r="M1131" t="s">
        <v>270</v>
      </c>
      <c r="N1131" s="9">
        <v>11.5</v>
      </c>
      <c r="O1131" s="9">
        <v>5.75</v>
      </c>
      <c r="P1131" s="1">
        <v>13</v>
      </c>
      <c r="Q1131" s="8">
        <v>17</v>
      </c>
      <c r="R1131" t="s">
        <v>372</v>
      </c>
      <c r="S1131" t="s">
        <v>488</v>
      </c>
      <c r="T1131" t="s">
        <v>530</v>
      </c>
      <c r="U1131" s="8">
        <v>1</v>
      </c>
      <c r="V1131" s="8">
        <v>3</v>
      </c>
      <c r="W1131" t="s">
        <v>964</v>
      </c>
      <c r="X1131" s="8">
        <v>1</v>
      </c>
      <c r="Y1131" s="8">
        <v>3</v>
      </c>
      <c r="Z1131" s="1"/>
      <c r="AA1131" s="14"/>
      <c r="AB1131" s="10"/>
    </row>
    <row r="1132" spans="2:28" x14ac:dyDescent="0.2">
      <c r="B1132" t="s">
        <v>964</v>
      </c>
      <c r="C1132" s="10" t="s">
        <v>46</v>
      </c>
      <c r="D1132" t="s">
        <v>966</v>
      </c>
      <c r="E1132" t="s">
        <v>969</v>
      </c>
      <c r="F1132" s="8">
        <v>88</v>
      </c>
      <c r="G1132" t="s">
        <v>303</v>
      </c>
      <c r="H1132" t="s">
        <v>968</v>
      </c>
      <c r="I1132" t="s">
        <v>456</v>
      </c>
      <c r="J1132" t="s">
        <v>54</v>
      </c>
      <c r="K1132" s="1" t="s">
        <v>1064</v>
      </c>
      <c r="M1132" t="s">
        <v>270</v>
      </c>
      <c r="N1132" s="9">
        <v>4.5999999999999996</v>
      </c>
      <c r="O1132" s="9">
        <v>2.2999999999999998</v>
      </c>
      <c r="P1132" s="1">
        <v>13</v>
      </c>
      <c r="Q1132" s="8">
        <v>17</v>
      </c>
      <c r="R1132" t="s">
        <v>372</v>
      </c>
      <c r="S1132" t="s">
        <v>488</v>
      </c>
      <c r="T1132" t="s">
        <v>530</v>
      </c>
      <c r="U1132" s="8">
        <v>3</v>
      </c>
      <c r="V1132" s="8">
        <v>9</v>
      </c>
      <c r="W1132" t="s">
        <v>964</v>
      </c>
      <c r="X1132" s="8">
        <v>1</v>
      </c>
      <c r="Y1132" s="8">
        <v>3</v>
      </c>
      <c r="Z1132" s="1"/>
      <c r="AA1132" s="14"/>
      <c r="AB1132" s="10"/>
    </row>
    <row r="1133" spans="2:28" x14ac:dyDescent="0.2">
      <c r="B1133" t="s">
        <v>964</v>
      </c>
      <c r="C1133" s="10" t="s">
        <v>345</v>
      </c>
      <c r="D1133" t="s">
        <v>966</v>
      </c>
      <c r="E1133" t="s">
        <v>969</v>
      </c>
      <c r="F1133" s="8">
        <v>88</v>
      </c>
      <c r="G1133" t="s">
        <v>303</v>
      </c>
      <c r="H1133" t="s">
        <v>968</v>
      </c>
      <c r="I1133" t="s">
        <v>519</v>
      </c>
      <c r="J1133" t="s">
        <v>54</v>
      </c>
      <c r="K1133" s="1" t="s">
        <v>1064</v>
      </c>
      <c r="M1133" t="s">
        <v>270</v>
      </c>
      <c r="N1133" s="9">
        <v>11.5</v>
      </c>
      <c r="O1133" s="9">
        <v>5.75</v>
      </c>
      <c r="P1133" s="1">
        <v>13</v>
      </c>
      <c r="Q1133" s="8">
        <v>17</v>
      </c>
      <c r="R1133" t="s">
        <v>372</v>
      </c>
      <c r="S1133" t="s">
        <v>488</v>
      </c>
      <c r="T1133" t="s">
        <v>530</v>
      </c>
      <c r="U1133" s="8">
        <v>1</v>
      </c>
      <c r="V1133" s="8">
        <v>3</v>
      </c>
      <c r="W1133" t="s">
        <v>964</v>
      </c>
      <c r="X1133" s="8">
        <v>1</v>
      </c>
      <c r="Y1133" s="8">
        <v>3</v>
      </c>
      <c r="Z1133" s="1"/>
      <c r="AA1133" s="14"/>
      <c r="AB1133" s="10"/>
    </row>
    <row r="1134" spans="2:28" s="23" customFormat="1" x14ac:dyDescent="0.2">
      <c r="B1134" s="23" t="s">
        <v>964</v>
      </c>
      <c r="C1134" s="24"/>
      <c r="D1134" s="23" t="s">
        <v>966</v>
      </c>
      <c r="E1134" s="23" t="s">
        <v>1581</v>
      </c>
      <c r="F1134" s="25">
        <v>1</v>
      </c>
      <c r="G1134" s="23" t="s">
        <v>303</v>
      </c>
      <c r="H1134" s="23" t="s">
        <v>968</v>
      </c>
      <c r="I1134" s="23" t="s">
        <v>519</v>
      </c>
      <c r="J1134" t="s">
        <v>54</v>
      </c>
      <c r="K1134" s="1" t="s">
        <v>1064</v>
      </c>
      <c r="L1134"/>
      <c r="M1134" t="s">
        <v>270</v>
      </c>
      <c r="N1134" s="27">
        <v>11.5</v>
      </c>
      <c r="O1134" s="27">
        <v>11.5</v>
      </c>
      <c r="P1134" s="1">
        <v>13</v>
      </c>
      <c r="Q1134" s="8">
        <v>17</v>
      </c>
      <c r="R1134" t="s">
        <v>372</v>
      </c>
      <c r="S1134" t="s">
        <v>488</v>
      </c>
      <c r="T1134" s="23" t="s">
        <v>288</v>
      </c>
      <c r="U1134" s="8">
        <v>1</v>
      </c>
      <c r="V1134" s="8">
        <v>3</v>
      </c>
      <c r="W1134" s="23" t="s">
        <v>964</v>
      </c>
      <c r="X1134" s="25">
        <v>1</v>
      </c>
      <c r="Y1134" s="25">
        <v>3</v>
      </c>
      <c r="Z1134" s="26"/>
      <c r="AA1134" s="28"/>
      <c r="AB1134" s="24"/>
    </row>
    <row r="1135" spans="2:28" x14ac:dyDescent="0.2">
      <c r="B1135" t="s">
        <v>1315</v>
      </c>
      <c r="C1135" s="10" t="s">
        <v>455</v>
      </c>
      <c r="D1135" t="s">
        <v>573</v>
      </c>
      <c r="E1135" t="s">
        <v>82</v>
      </c>
      <c r="F1135" s="8">
        <v>25</v>
      </c>
      <c r="G1135" t="s">
        <v>303</v>
      </c>
      <c r="H1135" t="s">
        <v>132</v>
      </c>
      <c r="I1135" t="s">
        <v>456</v>
      </c>
      <c r="J1135" t="s">
        <v>54</v>
      </c>
      <c r="K1135" s="1" t="s">
        <v>1064</v>
      </c>
      <c r="M1135" t="s">
        <v>270</v>
      </c>
      <c r="N1135" s="9">
        <v>3.6</v>
      </c>
      <c r="O1135" s="9">
        <v>3.6</v>
      </c>
      <c r="P1135" s="1">
        <v>13</v>
      </c>
      <c r="Q1135" s="8">
        <v>17</v>
      </c>
      <c r="R1135" t="s">
        <v>372</v>
      </c>
      <c r="S1135" t="s">
        <v>488</v>
      </c>
      <c r="T1135" t="s">
        <v>288</v>
      </c>
      <c r="U1135" s="8">
        <v>2</v>
      </c>
      <c r="V1135" s="8">
        <v>6</v>
      </c>
      <c r="W1135" t="s">
        <v>1315</v>
      </c>
      <c r="X1135" s="8">
        <v>1</v>
      </c>
      <c r="Y1135" s="8">
        <v>3</v>
      </c>
      <c r="Z1135" s="1"/>
      <c r="AA1135" s="14"/>
      <c r="AB1135" s="10"/>
    </row>
    <row r="1136" spans="2:28" x14ac:dyDescent="0.2">
      <c r="B1136" t="s">
        <v>1315</v>
      </c>
      <c r="C1136" s="10" t="s">
        <v>36</v>
      </c>
      <c r="D1136" t="s">
        <v>573</v>
      </c>
      <c r="E1136" t="s">
        <v>82</v>
      </c>
      <c r="F1136" s="8">
        <v>25</v>
      </c>
      <c r="G1136" t="s">
        <v>303</v>
      </c>
      <c r="H1136" t="s">
        <v>232</v>
      </c>
      <c r="I1136" t="s">
        <v>456</v>
      </c>
      <c r="J1136" t="s">
        <v>54</v>
      </c>
      <c r="K1136" s="1" t="s">
        <v>1064</v>
      </c>
      <c r="M1136" t="s">
        <v>270</v>
      </c>
      <c r="N1136" s="9">
        <v>5.77</v>
      </c>
      <c r="O1136" s="9">
        <v>5.77</v>
      </c>
      <c r="P1136" s="1">
        <v>13</v>
      </c>
      <c r="Q1136" s="8">
        <v>17</v>
      </c>
      <c r="R1136" t="s">
        <v>372</v>
      </c>
      <c r="S1136" t="s">
        <v>488</v>
      </c>
      <c r="T1136" t="s">
        <v>288</v>
      </c>
      <c r="U1136" s="8">
        <v>2</v>
      </c>
      <c r="V1136" s="8">
        <v>6</v>
      </c>
      <c r="W1136" t="s">
        <v>1315</v>
      </c>
      <c r="X1136" s="8">
        <v>1</v>
      </c>
      <c r="Y1136" s="8">
        <v>3</v>
      </c>
      <c r="Z1136" s="1"/>
      <c r="AA1136" s="14"/>
      <c r="AB1136" s="10"/>
    </row>
    <row r="1137" spans="2:28" x14ac:dyDescent="0.2">
      <c r="B1137" t="s">
        <v>1315</v>
      </c>
      <c r="C1137" s="10" t="s">
        <v>396</v>
      </c>
      <c r="D1137" t="s">
        <v>573</v>
      </c>
      <c r="E1137" t="s">
        <v>1194</v>
      </c>
      <c r="F1137" s="8">
        <v>86</v>
      </c>
      <c r="G1137" t="s">
        <v>303</v>
      </c>
      <c r="H1137" t="s">
        <v>232</v>
      </c>
      <c r="I1137" t="s">
        <v>456</v>
      </c>
      <c r="J1137" t="s">
        <v>54</v>
      </c>
      <c r="K1137" s="1" t="s">
        <v>1064</v>
      </c>
      <c r="M1137" t="s">
        <v>270</v>
      </c>
      <c r="N1137" s="9">
        <v>5.77</v>
      </c>
      <c r="O1137" s="9">
        <v>5.77</v>
      </c>
      <c r="P1137" s="1">
        <v>13</v>
      </c>
      <c r="Q1137" s="8">
        <v>17</v>
      </c>
      <c r="R1137" t="s">
        <v>372</v>
      </c>
      <c r="S1137" t="s">
        <v>488</v>
      </c>
      <c r="T1137" t="s">
        <v>288</v>
      </c>
      <c r="U1137" s="8">
        <v>2</v>
      </c>
      <c r="V1137" s="8">
        <v>6</v>
      </c>
      <c r="W1137" t="s">
        <v>1315</v>
      </c>
      <c r="X1137" s="8">
        <v>1</v>
      </c>
      <c r="Y1137" s="8">
        <v>3</v>
      </c>
      <c r="Z1137" s="1"/>
      <c r="AA1137" s="14"/>
      <c r="AB1137" s="10"/>
    </row>
    <row r="1138" spans="2:28" x14ac:dyDescent="0.2">
      <c r="B1138" t="s">
        <v>1315</v>
      </c>
      <c r="C1138" s="10" t="s">
        <v>146</v>
      </c>
      <c r="D1138" t="s">
        <v>573</v>
      </c>
      <c r="E1138" t="s">
        <v>1314</v>
      </c>
      <c r="F1138" s="8">
        <v>1</v>
      </c>
      <c r="G1138" t="s">
        <v>303</v>
      </c>
      <c r="H1138" t="s">
        <v>631</v>
      </c>
      <c r="I1138" t="s">
        <v>462</v>
      </c>
      <c r="J1138" t="s">
        <v>54</v>
      </c>
      <c r="K1138" s="1" t="s">
        <v>1064</v>
      </c>
      <c r="M1138" t="s">
        <v>270</v>
      </c>
      <c r="N1138" s="9">
        <v>3.92</v>
      </c>
      <c r="O1138" s="9">
        <v>3.92</v>
      </c>
      <c r="P1138" s="1">
        <v>13</v>
      </c>
      <c r="Q1138" s="8">
        <v>17</v>
      </c>
      <c r="R1138" t="s">
        <v>372</v>
      </c>
      <c r="S1138" t="s">
        <v>488</v>
      </c>
      <c r="T1138" t="s">
        <v>288</v>
      </c>
      <c r="U1138" s="8">
        <v>3</v>
      </c>
      <c r="V1138" s="8">
        <v>9</v>
      </c>
      <c r="W1138" t="s">
        <v>1315</v>
      </c>
      <c r="X1138" s="8">
        <v>1</v>
      </c>
      <c r="Y1138" s="8">
        <v>3</v>
      </c>
      <c r="Z1138" s="1"/>
      <c r="AA1138" s="14"/>
      <c r="AB1138" s="10"/>
    </row>
    <row r="1139" spans="2:28" x14ac:dyDescent="0.2">
      <c r="B1139" t="s">
        <v>1219</v>
      </c>
      <c r="C1139" s="10" t="s">
        <v>436</v>
      </c>
      <c r="D1139" t="s">
        <v>1220</v>
      </c>
      <c r="E1139" t="s">
        <v>1221</v>
      </c>
      <c r="F1139" s="8">
        <v>86</v>
      </c>
      <c r="G1139" t="s">
        <v>233</v>
      </c>
      <c r="H1139" t="s">
        <v>847</v>
      </c>
      <c r="I1139" t="s">
        <v>10</v>
      </c>
      <c r="J1139" t="s">
        <v>54</v>
      </c>
      <c r="K1139" s="1" t="s">
        <v>1064</v>
      </c>
      <c r="M1139" t="s">
        <v>270</v>
      </c>
      <c r="N1139" s="9">
        <v>2.4500000000000002</v>
      </c>
      <c r="O1139" s="9">
        <v>2.4500000000000002</v>
      </c>
      <c r="P1139" s="1">
        <v>13</v>
      </c>
      <c r="Q1139" s="8">
        <v>17</v>
      </c>
      <c r="R1139" t="s">
        <v>372</v>
      </c>
      <c r="S1139" t="s">
        <v>488</v>
      </c>
      <c r="T1139" t="s">
        <v>288</v>
      </c>
      <c r="U1139" s="8">
        <v>1</v>
      </c>
      <c r="V1139" s="8">
        <v>3</v>
      </c>
      <c r="W1139" t="s">
        <v>1219</v>
      </c>
      <c r="X1139" s="8">
        <v>1</v>
      </c>
      <c r="Y1139" s="8">
        <v>3</v>
      </c>
      <c r="Z1139" s="1"/>
      <c r="AA1139" s="14"/>
      <c r="AB1139" s="10"/>
    </row>
    <row r="1140" spans="2:28" x14ac:dyDescent="0.2">
      <c r="B1140" t="s">
        <v>219</v>
      </c>
      <c r="C1140" s="10" t="s">
        <v>36</v>
      </c>
      <c r="D1140" t="s">
        <v>323</v>
      </c>
      <c r="E1140" t="s">
        <v>24</v>
      </c>
      <c r="F1140" s="8">
        <v>12</v>
      </c>
      <c r="G1140" t="s">
        <v>157</v>
      </c>
      <c r="H1140" t="s">
        <v>40</v>
      </c>
      <c r="I1140" t="s">
        <v>460</v>
      </c>
      <c r="J1140" t="s">
        <v>547</v>
      </c>
      <c r="K1140" s="1" t="s">
        <v>1065</v>
      </c>
      <c r="M1140" t="s">
        <v>270</v>
      </c>
      <c r="N1140" s="9">
        <v>3.9</v>
      </c>
      <c r="O1140" s="9">
        <v>1.95</v>
      </c>
      <c r="P1140" s="1">
        <v>13</v>
      </c>
      <c r="Q1140" s="8">
        <v>17</v>
      </c>
      <c r="R1140" t="s">
        <v>372</v>
      </c>
      <c r="S1140" t="s">
        <v>488</v>
      </c>
      <c r="T1140" t="s">
        <v>530</v>
      </c>
      <c r="U1140" s="8">
        <v>1</v>
      </c>
      <c r="V1140" s="8">
        <v>3</v>
      </c>
      <c r="W1140" t="s">
        <v>219</v>
      </c>
      <c r="X1140" s="8">
        <v>1</v>
      </c>
      <c r="Y1140" s="8">
        <v>3</v>
      </c>
      <c r="Z1140" s="1"/>
      <c r="AA1140" s="14"/>
      <c r="AB1140" s="10"/>
    </row>
    <row r="1141" spans="2:28" x14ac:dyDescent="0.2">
      <c r="B1141" t="s">
        <v>219</v>
      </c>
      <c r="C1141" s="10" t="s">
        <v>248</v>
      </c>
      <c r="D1141" t="s">
        <v>323</v>
      </c>
      <c r="E1141" t="s">
        <v>24</v>
      </c>
      <c r="F1141" s="8">
        <v>12</v>
      </c>
      <c r="G1141" t="s">
        <v>352</v>
      </c>
      <c r="H1141" t="s">
        <v>59</v>
      </c>
      <c r="I1141" t="s">
        <v>85</v>
      </c>
      <c r="J1141" t="s">
        <v>547</v>
      </c>
      <c r="K1141" s="1" t="s">
        <v>1065</v>
      </c>
      <c r="M1141" t="s">
        <v>270</v>
      </c>
      <c r="N1141" s="9">
        <v>4.4000000000000004</v>
      </c>
      <c r="O1141" s="9">
        <v>4.4000000000000004</v>
      </c>
      <c r="P1141" s="1">
        <v>13</v>
      </c>
      <c r="Q1141" s="8">
        <v>17</v>
      </c>
      <c r="R1141" t="s">
        <v>372</v>
      </c>
      <c r="S1141" t="s">
        <v>488</v>
      </c>
      <c r="T1141" t="s">
        <v>530</v>
      </c>
      <c r="U1141" s="8">
        <v>1</v>
      </c>
      <c r="V1141" s="8">
        <v>3</v>
      </c>
      <c r="W1141" t="s">
        <v>219</v>
      </c>
      <c r="X1141" s="8">
        <v>1</v>
      </c>
      <c r="Y1141" s="8">
        <v>3</v>
      </c>
      <c r="Z1141" s="1"/>
      <c r="AA1141" s="14"/>
      <c r="AB1141" s="10"/>
    </row>
    <row r="1142" spans="2:28" x14ac:dyDescent="0.2">
      <c r="B1142" t="s">
        <v>219</v>
      </c>
      <c r="C1142" s="10" t="s">
        <v>604</v>
      </c>
      <c r="D1142" t="s">
        <v>323</v>
      </c>
      <c r="E1142" t="s">
        <v>1496</v>
      </c>
      <c r="F1142" s="8">
        <v>5</v>
      </c>
      <c r="G1142" t="s">
        <v>352</v>
      </c>
      <c r="H1142" t="s">
        <v>59</v>
      </c>
      <c r="I1142" t="s">
        <v>85</v>
      </c>
      <c r="J1142" t="s">
        <v>547</v>
      </c>
      <c r="K1142" s="1" t="s">
        <v>1065</v>
      </c>
      <c r="M1142" t="s">
        <v>270</v>
      </c>
      <c r="N1142" s="9">
        <v>4.4000000000000004</v>
      </c>
      <c r="O1142" s="9">
        <v>4.4000000000000004</v>
      </c>
      <c r="P1142" s="1">
        <v>13</v>
      </c>
      <c r="Q1142" s="8">
        <v>17</v>
      </c>
      <c r="R1142" t="s">
        <v>372</v>
      </c>
      <c r="S1142" t="s">
        <v>488</v>
      </c>
      <c r="T1142" t="s">
        <v>530</v>
      </c>
      <c r="U1142" s="8">
        <v>1</v>
      </c>
      <c r="V1142" s="8">
        <v>3</v>
      </c>
      <c r="W1142" t="s">
        <v>219</v>
      </c>
      <c r="X1142" s="8">
        <v>1</v>
      </c>
      <c r="Y1142" s="8">
        <v>3</v>
      </c>
      <c r="Z1142" s="1"/>
      <c r="AA1142" s="14"/>
      <c r="AB1142" s="10"/>
    </row>
    <row r="1143" spans="2:28" x14ac:dyDescent="0.2">
      <c r="B1143" t="s">
        <v>616</v>
      </c>
      <c r="C1143" s="10" t="s">
        <v>455</v>
      </c>
      <c r="D1143" t="s">
        <v>267</v>
      </c>
      <c r="E1143" t="s">
        <v>27</v>
      </c>
      <c r="F1143" s="8">
        <v>12</v>
      </c>
      <c r="G1143" t="s">
        <v>352</v>
      </c>
      <c r="H1143" t="s">
        <v>75</v>
      </c>
      <c r="I1143" t="s">
        <v>165</v>
      </c>
      <c r="J1143" t="s">
        <v>547</v>
      </c>
      <c r="K1143" s="1" t="s">
        <v>1066</v>
      </c>
      <c r="M1143" t="s">
        <v>270</v>
      </c>
      <c r="N1143" s="9">
        <v>37.909999999999997</v>
      </c>
      <c r="O1143" s="9">
        <v>37.909999999999997</v>
      </c>
      <c r="P1143" s="1">
        <v>13</v>
      </c>
      <c r="Q1143" s="8">
        <v>17</v>
      </c>
      <c r="R1143" t="s">
        <v>372</v>
      </c>
      <c r="S1143" t="s">
        <v>488</v>
      </c>
      <c r="T1143" t="s">
        <v>288</v>
      </c>
      <c r="U1143" s="8">
        <v>1</v>
      </c>
      <c r="V1143" s="8">
        <v>3</v>
      </c>
      <c r="W1143" t="s">
        <v>616</v>
      </c>
      <c r="X1143" s="8">
        <v>1</v>
      </c>
      <c r="Y1143" s="8">
        <v>3</v>
      </c>
      <c r="Z1143" s="1"/>
      <c r="AA1143" s="14"/>
      <c r="AB1143" s="10"/>
    </row>
    <row r="1144" spans="2:28" x14ac:dyDescent="0.2">
      <c r="B1144" t="s">
        <v>616</v>
      </c>
      <c r="C1144" s="10" t="s">
        <v>36</v>
      </c>
      <c r="D1144" t="s">
        <v>267</v>
      </c>
      <c r="E1144" t="s">
        <v>27</v>
      </c>
      <c r="F1144" s="8">
        <v>12</v>
      </c>
      <c r="G1144" t="s">
        <v>352</v>
      </c>
      <c r="H1144" t="s">
        <v>507</v>
      </c>
      <c r="I1144" t="s">
        <v>165</v>
      </c>
      <c r="J1144" t="s">
        <v>547</v>
      </c>
      <c r="K1144" s="1" t="s">
        <v>1066</v>
      </c>
      <c r="M1144" t="s">
        <v>270</v>
      </c>
      <c r="N1144" s="9">
        <v>34.36</v>
      </c>
      <c r="O1144" s="9">
        <v>34.36</v>
      </c>
      <c r="P1144" s="1">
        <v>13</v>
      </c>
      <c r="Q1144" s="8">
        <v>17</v>
      </c>
      <c r="R1144" t="s">
        <v>372</v>
      </c>
      <c r="S1144" t="s">
        <v>488</v>
      </c>
      <c r="T1144" t="s">
        <v>288</v>
      </c>
      <c r="U1144" s="8">
        <v>1</v>
      </c>
      <c r="V1144" s="8">
        <v>3</v>
      </c>
      <c r="W1144" t="s">
        <v>616</v>
      </c>
      <c r="X1144" s="8">
        <v>1</v>
      </c>
      <c r="Y1144" s="8">
        <v>3</v>
      </c>
      <c r="Z1144" s="1"/>
      <c r="AA1144" s="14"/>
      <c r="AB1144" s="10"/>
    </row>
    <row r="1145" spans="2:28" x14ac:dyDescent="0.2">
      <c r="B1145" t="s">
        <v>616</v>
      </c>
      <c r="C1145" s="10" t="s">
        <v>396</v>
      </c>
      <c r="D1145" t="s">
        <v>267</v>
      </c>
      <c r="E1145" t="s">
        <v>27</v>
      </c>
      <c r="F1145" s="8">
        <v>12</v>
      </c>
      <c r="G1145" t="s">
        <v>352</v>
      </c>
      <c r="H1145" t="s">
        <v>369</v>
      </c>
      <c r="I1145" t="s">
        <v>165</v>
      </c>
      <c r="J1145" t="s">
        <v>547</v>
      </c>
      <c r="K1145" s="1" t="s">
        <v>1066</v>
      </c>
      <c r="M1145" t="s">
        <v>270</v>
      </c>
      <c r="N1145" s="9">
        <v>47.22</v>
      </c>
      <c r="O1145" s="9">
        <v>47.22</v>
      </c>
      <c r="P1145" s="1">
        <v>13</v>
      </c>
      <c r="Q1145" s="8">
        <v>17</v>
      </c>
      <c r="R1145" t="s">
        <v>372</v>
      </c>
      <c r="S1145" t="s">
        <v>488</v>
      </c>
      <c r="T1145" t="s">
        <v>288</v>
      </c>
      <c r="U1145" s="8">
        <v>1</v>
      </c>
      <c r="V1145" s="8">
        <v>3</v>
      </c>
      <c r="W1145" t="s">
        <v>616</v>
      </c>
      <c r="X1145" s="8">
        <v>1</v>
      </c>
      <c r="Y1145" s="8">
        <v>3</v>
      </c>
      <c r="Z1145" s="1"/>
      <c r="AA1145" s="14"/>
      <c r="AB1145" s="10"/>
    </row>
    <row r="1146" spans="2:28" x14ac:dyDescent="0.2">
      <c r="B1146" t="s">
        <v>616</v>
      </c>
      <c r="C1146" s="10" t="s">
        <v>327</v>
      </c>
      <c r="D1146" t="s">
        <v>267</v>
      </c>
      <c r="E1146" t="s">
        <v>1008</v>
      </c>
      <c r="F1146" s="8">
        <v>75</v>
      </c>
      <c r="G1146" t="s">
        <v>352</v>
      </c>
      <c r="H1146" t="s">
        <v>507</v>
      </c>
      <c r="I1146" t="s">
        <v>165</v>
      </c>
      <c r="J1146" t="s">
        <v>547</v>
      </c>
      <c r="K1146" s="1" t="s">
        <v>1066</v>
      </c>
      <c r="M1146" t="s">
        <v>270</v>
      </c>
      <c r="N1146" s="9">
        <v>34.36</v>
      </c>
      <c r="O1146" s="9">
        <v>34.36</v>
      </c>
      <c r="P1146" s="1">
        <v>13</v>
      </c>
      <c r="Q1146" s="8">
        <v>17</v>
      </c>
      <c r="R1146" s="10" t="s">
        <v>372</v>
      </c>
      <c r="S1146" t="s">
        <v>488</v>
      </c>
      <c r="T1146" t="s">
        <v>288</v>
      </c>
      <c r="U1146" s="8">
        <v>1</v>
      </c>
      <c r="V1146" s="8">
        <v>3</v>
      </c>
      <c r="W1146" t="s">
        <v>616</v>
      </c>
      <c r="X1146" s="8">
        <v>1</v>
      </c>
      <c r="Y1146" s="8">
        <v>3</v>
      </c>
      <c r="Z1146" s="1"/>
      <c r="AA1146" s="14"/>
      <c r="AB1146" s="10"/>
    </row>
    <row r="1147" spans="2:28" x14ac:dyDescent="0.2">
      <c r="B1147" t="s">
        <v>616</v>
      </c>
      <c r="C1147" s="10" t="s">
        <v>46</v>
      </c>
      <c r="D1147" t="s">
        <v>267</v>
      </c>
      <c r="E1147" t="s">
        <v>1008</v>
      </c>
      <c r="F1147" s="8">
        <v>75</v>
      </c>
      <c r="G1147" t="s">
        <v>352</v>
      </c>
      <c r="H1147" t="s">
        <v>75</v>
      </c>
      <c r="I1147" t="s">
        <v>165</v>
      </c>
      <c r="J1147" t="s">
        <v>547</v>
      </c>
      <c r="K1147" s="1" t="s">
        <v>1066</v>
      </c>
      <c r="M1147" t="s">
        <v>270</v>
      </c>
      <c r="N1147" s="9">
        <v>37.909999999999997</v>
      </c>
      <c r="O1147" s="9">
        <v>37.909999999999997</v>
      </c>
      <c r="P1147" s="1">
        <v>13</v>
      </c>
      <c r="Q1147" s="8">
        <v>17</v>
      </c>
      <c r="R1147" s="10" t="s">
        <v>372</v>
      </c>
      <c r="S1147" t="s">
        <v>488</v>
      </c>
      <c r="T1147" t="s">
        <v>288</v>
      </c>
      <c r="U1147" s="8">
        <v>1</v>
      </c>
      <c r="V1147" s="8">
        <v>3</v>
      </c>
      <c r="W1147" t="s">
        <v>616</v>
      </c>
      <c r="X1147" s="8">
        <v>1</v>
      </c>
      <c r="Y1147" s="8">
        <v>3</v>
      </c>
      <c r="Z1147" s="1"/>
      <c r="AA1147" s="14"/>
      <c r="AB1147" s="10"/>
    </row>
    <row r="1148" spans="2:28" x14ac:dyDescent="0.2">
      <c r="B1148" t="s">
        <v>616</v>
      </c>
      <c r="C1148" s="10" t="s">
        <v>483</v>
      </c>
      <c r="D1148" t="s">
        <v>267</v>
      </c>
      <c r="E1148" t="s">
        <v>1222</v>
      </c>
      <c r="F1148" s="8">
        <v>88</v>
      </c>
      <c r="G1148" t="s">
        <v>352</v>
      </c>
      <c r="H1148" t="s">
        <v>75</v>
      </c>
      <c r="I1148" t="s">
        <v>165</v>
      </c>
      <c r="J1148" t="s">
        <v>547</v>
      </c>
      <c r="K1148" s="1" t="s">
        <v>1066</v>
      </c>
      <c r="M1148" t="s">
        <v>270</v>
      </c>
      <c r="N1148" s="9">
        <v>37.909999999999997</v>
      </c>
      <c r="O1148" s="9">
        <v>37.909999999999997</v>
      </c>
      <c r="P1148" s="1">
        <v>13</v>
      </c>
      <c r="Q1148" s="8">
        <v>17</v>
      </c>
      <c r="R1148" s="10" t="s">
        <v>372</v>
      </c>
      <c r="S1148" t="s">
        <v>488</v>
      </c>
      <c r="T1148" t="s">
        <v>288</v>
      </c>
      <c r="U1148" s="8">
        <v>1</v>
      </c>
      <c r="V1148" s="8">
        <v>3</v>
      </c>
      <c r="W1148" t="s">
        <v>616</v>
      </c>
      <c r="X1148" s="8">
        <v>1</v>
      </c>
      <c r="Y1148" s="8">
        <v>3</v>
      </c>
      <c r="Z1148" s="1"/>
      <c r="AA1148" s="14"/>
      <c r="AB1148" s="10"/>
    </row>
    <row r="1149" spans="2:28" x14ac:dyDescent="0.2">
      <c r="B1149" t="s">
        <v>616</v>
      </c>
      <c r="C1149" s="10" t="s">
        <v>345</v>
      </c>
      <c r="D1149" t="s">
        <v>267</v>
      </c>
      <c r="E1149" t="s">
        <v>1008</v>
      </c>
      <c r="F1149" s="8">
        <v>75</v>
      </c>
      <c r="G1149" t="s">
        <v>352</v>
      </c>
      <c r="H1149" t="s">
        <v>369</v>
      </c>
      <c r="I1149" t="s">
        <v>165</v>
      </c>
      <c r="J1149" t="s">
        <v>547</v>
      </c>
      <c r="K1149" s="1" t="s">
        <v>1066</v>
      </c>
      <c r="M1149" t="s">
        <v>270</v>
      </c>
      <c r="N1149" s="9">
        <v>47.22</v>
      </c>
      <c r="O1149" s="9">
        <v>47.22</v>
      </c>
      <c r="P1149" s="1">
        <v>13</v>
      </c>
      <c r="Q1149" s="8">
        <v>17</v>
      </c>
      <c r="R1149" s="10" t="s">
        <v>372</v>
      </c>
      <c r="S1149" t="s">
        <v>488</v>
      </c>
      <c r="T1149" t="s">
        <v>288</v>
      </c>
      <c r="U1149" s="8">
        <v>1</v>
      </c>
      <c r="V1149" s="8">
        <v>3</v>
      </c>
      <c r="W1149" t="s">
        <v>616</v>
      </c>
      <c r="X1149" s="8">
        <v>1</v>
      </c>
      <c r="Y1149" s="8">
        <v>3</v>
      </c>
      <c r="Z1149" s="1"/>
      <c r="AA1149" s="14"/>
      <c r="AB1149" s="10"/>
    </row>
    <row r="1150" spans="2:28" x14ac:dyDescent="0.2">
      <c r="B1150" t="s">
        <v>616</v>
      </c>
      <c r="C1150" s="10" t="s">
        <v>201</v>
      </c>
      <c r="D1150" t="s">
        <v>267</v>
      </c>
      <c r="E1150" t="s">
        <v>1222</v>
      </c>
      <c r="F1150" s="8">
        <v>88</v>
      </c>
      <c r="G1150" t="s">
        <v>352</v>
      </c>
      <c r="H1150" t="s">
        <v>369</v>
      </c>
      <c r="I1150" t="s">
        <v>165</v>
      </c>
      <c r="J1150" t="s">
        <v>547</v>
      </c>
      <c r="K1150" s="1" t="s">
        <v>1066</v>
      </c>
      <c r="M1150" t="s">
        <v>270</v>
      </c>
      <c r="N1150" s="9">
        <v>47.22</v>
      </c>
      <c r="O1150" s="9">
        <v>47.22</v>
      </c>
      <c r="P1150" s="1">
        <v>13</v>
      </c>
      <c r="Q1150" s="8">
        <v>17</v>
      </c>
      <c r="R1150" s="10" t="s">
        <v>372</v>
      </c>
      <c r="S1150" t="s">
        <v>488</v>
      </c>
      <c r="T1150" t="s">
        <v>288</v>
      </c>
      <c r="U1150" s="8">
        <v>1</v>
      </c>
      <c r="V1150" s="8">
        <v>3</v>
      </c>
      <c r="W1150" t="s">
        <v>616</v>
      </c>
      <c r="X1150" s="8">
        <v>1</v>
      </c>
      <c r="Y1150" s="8">
        <v>3</v>
      </c>
      <c r="Z1150" s="1"/>
      <c r="AA1150" s="14"/>
      <c r="AB1150" s="10"/>
    </row>
    <row r="1151" spans="2:28" x14ac:dyDescent="0.2">
      <c r="B1151" t="s">
        <v>616</v>
      </c>
      <c r="C1151" s="10" t="s">
        <v>146</v>
      </c>
      <c r="D1151" t="s">
        <v>267</v>
      </c>
      <c r="E1151" t="s">
        <v>461</v>
      </c>
      <c r="F1151" s="8">
        <v>12</v>
      </c>
      <c r="G1151" t="s">
        <v>352</v>
      </c>
      <c r="H1151" t="s">
        <v>452</v>
      </c>
      <c r="I1151" t="s">
        <v>37</v>
      </c>
      <c r="J1151" t="s">
        <v>547</v>
      </c>
      <c r="K1151" s="1" t="s">
        <v>1066</v>
      </c>
      <c r="M1151" t="s">
        <v>270</v>
      </c>
      <c r="N1151" s="9">
        <v>29.77</v>
      </c>
      <c r="O1151" s="9">
        <v>29.77</v>
      </c>
      <c r="P1151" s="1">
        <v>13</v>
      </c>
      <c r="Q1151" s="8">
        <v>17</v>
      </c>
      <c r="R1151" t="s">
        <v>372</v>
      </c>
      <c r="S1151" t="s">
        <v>488</v>
      </c>
      <c r="T1151" t="s">
        <v>288</v>
      </c>
      <c r="U1151" s="8">
        <v>1</v>
      </c>
      <c r="V1151" s="8">
        <v>3</v>
      </c>
      <c r="W1151" t="s">
        <v>616</v>
      </c>
      <c r="X1151" s="8">
        <v>1</v>
      </c>
      <c r="Y1151" s="8">
        <v>3</v>
      </c>
      <c r="Z1151" s="1"/>
      <c r="AA1151" s="14"/>
      <c r="AB1151" s="10"/>
    </row>
    <row r="1152" spans="2:28" x14ac:dyDescent="0.2">
      <c r="B1152" t="s">
        <v>616</v>
      </c>
      <c r="C1152" s="10" t="s">
        <v>248</v>
      </c>
      <c r="D1152" t="s">
        <v>267</v>
      </c>
      <c r="E1152" t="s">
        <v>1112</v>
      </c>
      <c r="F1152" s="8">
        <v>83</v>
      </c>
      <c r="G1152" t="s">
        <v>352</v>
      </c>
      <c r="H1152" t="s">
        <v>452</v>
      </c>
      <c r="I1152" t="s">
        <v>37</v>
      </c>
      <c r="J1152" t="s">
        <v>547</v>
      </c>
      <c r="K1152" s="1" t="s">
        <v>1066</v>
      </c>
      <c r="M1152" t="s">
        <v>270</v>
      </c>
      <c r="N1152" s="9">
        <v>29.77</v>
      </c>
      <c r="O1152" s="9">
        <v>29.77</v>
      </c>
      <c r="P1152" s="1">
        <v>13</v>
      </c>
      <c r="Q1152" s="8">
        <v>17</v>
      </c>
      <c r="R1152" t="s">
        <v>372</v>
      </c>
      <c r="S1152" t="s">
        <v>488</v>
      </c>
      <c r="T1152" t="s">
        <v>288</v>
      </c>
      <c r="U1152" s="8">
        <v>1</v>
      </c>
      <c r="V1152" s="8">
        <v>3</v>
      </c>
      <c r="W1152" t="s">
        <v>616</v>
      </c>
      <c r="X1152" s="8">
        <v>1</v>
      </c>
      <c r="Y1152" s="8">
        <v>3</v>
      </c>
      <c r="Z1152" s="1"/>
      <c r="AA1152" s="14"/>
      <c r="AB1152" s="10"/>
    </row>
    <row r="1153" spans="2:28" x14ac:dyDescent="0.2">
      <c r="B1153" t="s">
        <v>616</v>
      </c>
      <c r="C1153" s="10" t="s">
        <v>441</v>
      </c>
      <c r="D1153" t="s">
        <v>267</v>
      </c>
      <c r="E1153" t="s">
        <v>461</v>
      </c>
      <c r="F1153" s="8">
        <v>12</v>
      </c>
      <c r="G1153" t="s">
        <v>352</v>
      </c>
      <c r="H1153" t="s">
        <v>401</v>
      </c>
      <c r="I1153" t="s">
        <v>37</v>
      </c>
      <c r="J1153" t="s">
        <v>547</v>
      </c>
      <c r="K1153" s="1" t="s">
        <v>1066</v>
      </c>
      <c r="M1153" t="s">
        <v>270</v>
      </c>
      <c r="N1153" s="9">
        <v>38.44</v>
      </c>
      <c r="O1153" s="9">
        <v>38.44</v>
      </c>
      <c r="P1153" s="1">
        <v>13</v>
      </c>
      <c r="Q1153" s="8">
        <v>17</v>
      </c>
      <c r="R1153" t="s">
        <v>372</v>
      </c>
      <c r="S1153" t="s">
        <v>488</v>
      </c>
      <c r="T1153" t="s">
        <v>288</v>
      </c>
      <c r="U1153" s="8">
        <v>1</v>
      </c>
      <c r="V1153" s="8">
        <v>3</v>
      </c>
      <c r="W1153" t="s">
        <v>616</v>
      </c>
      <c r="X1153" s="8">
        <v>1</v>
      </c>
      <c r="Y1153" s="8">
        <v>3</v>
      </c>
      <c r="Z1153" s="1"/>
      <c r="AA1153" s="14"/>
      <c r="AB1153" s="10"/>
    </row>
    <row r="1154" spans="2:28" x14ac:dyDescent="0.2">
      <c r="B1154" t="s">
        <v>616</v>
      </c>
      <c r="C1154" s="10" t="s">
        <v>604</v>
      </c>
      <c r="D1154" t="s">
        <v>267</v>
      </c>
      <c r="E1154" t="s">
        <v>1112</v>
      </c>
      <c r="F1154" s="8">
        <v>83</v>
      </c>
      <c r="G1154" t="s">
        <v>352</v>
      </c>
      <c r="H1154" t="s">
        <v>401</v>
      </c>
      <c r="I1154" t="s">
        <v>37</v>
      </c>
      <c r="J1154" t="s">
        <v>547</v>
      </c>
      <c r="K1154" s="1" t="s">
        <v>1066</v>
      </c>
      <c r="M1154" t="s">
        <v>270</v>
      </c>
      <c r="N1154" s="9">
        <v>38.44</v>
      </c>
      <c r="O1154" s="9">
        <v>38.44</v>
      </c>
      <c r="P1154" s="1">
        <v>13</v>
      </c>
      <c r="Q1154" s="8">
        <v>17</v>
      </c>
      <c r="R1154" t="s">
        <v>372</v>
      </c>
      <c r="S1154" t="s">
        <v>488</v>
      </c>
      <c r="T1154" t="s">
        <v>288</v>
      </c>
      <c r="U1154" s="8">
        <v>1</v>
      </c>
      <c r="V1154" s="8">
        <v>3</v>
      </c>
      <c r="W1154" t="s">
        <v>616</v>
      </c>
      <c r="X1154" s="8">
        <v>1</v>
      </c>
      <c r="Y1154" s="8">
        <v>3</v>
      </c>
      <c r="Z1154" s="1"/>
      <c r="AA1154" s="14"/>
      <c r="AB1154" s="10"/>
    </row>
    <row r="1155" spans="2:28" x14ac:dyDescent="0.2">
      <c r="B1155" t="s">
        <v>616</v>
      </c>
      <c r="C1155" s="10" t="s">
        <v>188</v>
      </c>
      <c r="D1155" t="s">
        <v>267</v>
      </c>
      <c r="E1155" t="s">
        <v>1113</v>
      </c>
      <c r="F1155" s="8">
        <v>84</v>
      </c>
      <c r="G1155" t="s">
        <v>352</v>
      </c>
      <c r="H1155" t="s">
        <v>401</v>
      </c>
      <c r="I1155" t="s">
        <v>37</v>
      </c>
      <c r="J1155" t="s">
        <v>547</v>
      </c>
      <c r="K1155" s="1" t="s">
        <v>1066</v>
      </c>
      <c r="M1155" t="s">
        <v>270</v>
      </c>
      <c r="N1155" s="9">
        <v>38.44</v>
      </c>
      <c r="O1155" s="9">
        <v>38.44</v>
      </c>
      <c r="P1155" s="1">
        <v>13</v>
      </c>
      <c r="Q1155" s="8">
        <v>17</v>
      </c>
      <c r="R1155" t="s">
        <v>372</v>
      </c>
      <c r="S1155" t="s">
        <v>488</v>
      </c>
      <c r="T1155" t="s">
        <v>288</v>
      </c>
      <c r="U1155" s="8">
        <v>1</v>
      </c>
      <c r="V1155" s="8">
        <v>3</v>
      </c>
      <c r="W1155" t="s">
        <v>616</v>
      </c>
      <c r="X1155" s="8">
        <v>1</v>
      </c>
      <c r="Y1155" s="8">
        <v>3</v>
      </c>
      <c r="Z1155" s="1"/>
      <c r="AA1155" s="14"/>
      <c r="AB1155" s="10"/>
    </row>
    <row r="1156" spans="2:28" x14ac:dyDescent="0.2">
      <c r="B1156" t="s">
        <v>616</v>
      </c>
      <c r="C1156" s="10" t="s">
        <v>546</v>
      </c>
      <c r="D1156" t="s">
        <v>267</v>
      </c>
      <c r="E1156" t="s">
        <v>1114</v>
      </c>
      <c r="F1156" s="8">
        <v>5</v>
      </c>
      <c r="G1156" t="s">
        <v>352</v>
      </c>
      <c r="H1156" t="s">
        <v>401</v>
      </c>
      <c r="I1156" t="s">
        <v>37</v>
      </c>
      <c r="J1156" t="s">
        <v>547</v>
      </c>
      <c r="K1156" s="1" t="s">
        <v>1066</v>
      </c>
      <c r="M1156" t="s">
        <v>270</v>
      </c>
      <c r="N1156" s="9">
        <v>38.44</v>
      </c>
      <c r="O1156" s="9">
        <v>38.44</v>
      </c>
      <c r="P1156" s="1">
        <v>13</v>
      </c>
      <c r="Q1156" s="8">
        <v>17</v>
      </c>
      <c r="R1156" t="s">
        <v>372</v>
      </c>
      <c r="S1156" t="s">
        <v>488</v>
      </c>
      <c r="T1156" t="s">
        <v>288</v>
      </c>
      <c r="U1156" s="8">
        <v>1</v>
      </c>
      <c r="V1156" s="8">
        <v>3</v>
      </c>
      <c r="W1156" t="s">
        <v>616</v>
      </c>
      <c r="X1156" s="8">
        <v>1</v>
      </c>
      <c r="Y1156" s="8">
        <v>3</v>
      </c>
      <c r="Z1156" s="1"/>
      <c r="AA1156" s="14"/>
      <c r="AB1156" s="10"/>
    </row>
    <row r="1157" spans="2:28" x14ac:dyDescent="0.2">
      <c r="B1157" t="s">
        <v>616</v>
      </c>
      <c r="C1157" s="10" t="s">
        <v>66</v>
      </c>
      <c r="D1157" t="s">
        <v>267</v>
      </c>
      <c r="E1157" t="s">
        <v>461</v>
      </c>
      <c r="F1157" s="8">
        <v>12</v>
      </c>
      <c r="G1157" t="s">
        <v>352</v>
      </c>
      <c r="H1157" t="s">
        <v>416</v>
      </c>
      <c r="I1157" t="s">
        <v>37</v>
      </c>
      <c r="J1157" t="s">
        <v>547</v>
      </c>
      <c r="K1157" s="1" t="s">
        <v>1066</v>
      </c>
      <c r="M1157" t="s">
        <v>270</v>
      </c>
      <c r="N1157" s="9">
        <v>49.4</v>
      </c>
      <c r="O1157" s="9">
        <v>49.4</v>
      </c>
      <c r="P1157" s="1">
        <v>13</v>
      </c>
      <c r="Q1157" s="8">
        <v>17</v>
      </c>
      <c r="R1157" t="s">
        <v>372</v>
      </c>
      <c r="S1157" t="s">
        <v>488</v>
      </c>
      <c r="T1157" t="s">
        <v>288</v>
      </c>
      <c r="U1157" s="8">
        <v>1</v>
      </c>
      <c r="V1157" s="8">
        <v>3</v>
      </c>
      <c r="W1157" t="s">
        <v>616</v>
      </c>
      <c r="X1157" s="8">
        <v>1</v>
      </c>
      <c r="Y1157" s="8">
        <v>3</v>
      </c>
      <c r="Z1157" s="1"/>
      <c r="AA1157" s="14"/>
      <c r="AB1157" s="10"/>
    </row>
    <row r="1158" spans="2:28" x14ac:dyDescent="0.2">
      <c r="B1158" t="s">
        <v>616</v>
      </c>
      <c r="C1158" s="10" t="s">
        <v>305</v>
      </c>
      <c r="D1158" t="s">
        <v>267</v>
      </c>
      <c r="E1158" t="s">
        <v>1112</v>
      </c>
      <c r="F1158" s="8">
        <v>83</v>
      </c>
      <c r="G1158" t="s">
        <v>352</v>
      </c>
      <c r="H1158" t="s">
        <v>416</v>
      </c>
      <c r="I1158" t="s">
        <v>37</v>
      </c>
      <c r="J1158" t="s">
        <v>547</v>
      </c>
      <c r="K1158" s="1" t="s">
        <v>1066</v>
      </c>
      <c r="M1158" t="s">
        <v>270</v>
      </c>
      <c r="N1158" s="9">
        <v>49.4</v>
      </c>
      <c r="O1158" s="9">
        <v>49.4</v>
      </c>
      <c r="P1158" s="1">
        <v>13</v>
      </c>
      <c r="Q1158" s="8">
        <v>17</v>
      </c>
      <c r="R1158" t="s">
        <v>372</v>
      </c>
      <c r="S1158" t="s">
        <v>488</v>
      </c>
      <c r="T1158" t="s">
        <v>288</v>
      </c>
      <c r="U1158" s="8">
        <v>1</v>
      </c>
      <c r="V1158" s="8">
        <v>3</v>
      </c>
      <c r="W1158" t="s">
        <v>616</v>
      </c>
      <c r="X1158" s="8">
        <v>1</v>
      </c>
      <c r="Y1158" s="8">
        <v>3</v>
      </c>
      <c r="Z1158" s="1"/>
      <c r="AA1158" s="14"/>
      <c r="AB1158" s="10"/>
    </row>
    <row r="1159" spans="2:28" x14ac:dyDescent="0.2">
      <c r="B1159" t="s">
        <v>616</v>
      </c>
      <c r="C1159" s="10" t="s">
        <v>585</v>
      </c>
      <c r="D1159" t="s">
        <v>267</v>
      </c>
      <c r="E1159" t="s">
        <v>1115</v>
      </c>
      <c r="F1159" s="8">
        <v>84</v>
      </c>
      <c r="G1159" t="s">
        <v>352</v>
      </c>
      <c r="H1159" t="s">
        <v>416</v>
      </c>
      <c r="I1159" t="s">
        <v>37</v>
      </c>
      <c r="J1159" t="s">
        <v>547</v>
      </c>
      <c r="K1159" s="1" t="s">
        <v>1066</v>
      </c>
      <c r="M1159" t="s">
        <v>270</v>
      </c>
      <c r="N1159" s="9">
        <v>49.4</v>
      </c>
      <c r="O1159" s="9">
        <v>49.4</v>
      </c>
      <c r="P1159" s="1">
        <v>13</v>
      </c>
      <c r="Q1159" s="8">
        <v>17</v>
      </c>
      <c r="R1159" t="s">
        <v>372</v>
      </c>
      <c r="S1159" t="s">
        <v>488</v>
      </c>
      <c r="T1159" t="s">
        <v>288</v>
      </c>
      <c r="U1159" s="8">
        <v>1</v>
      </c>
      <c r="V1159" s="8">
        <v>3</v>
      </c>
      <c r="W1159" t="s">
        <v>616</v>
      </c>
      <c r="X1159" s="8">
        <v>1</v>
      </c>
      <c r="Y1159" s="8">
        <v>3</v>
      </c>
      <c r="Z1159" s="1"/>
      <c r="AA1159" s="14"/>
      <c r="AB1159" s="10"/>
    </row>
    <row r="1160" spans="2:28" x14ac:dyDescent="0.2">
      <c r="B1160" t="s">
        <v>616</v>
      </c>
      <c r="C1160" s="10" t="s">
        <v>223</v>
      </c>
      <c r="D1160" t="s">
        <v>267</v>
      </c>
      <c r="E1160" t="s">
        <v>1114</v>
      </c>
      <c r="F1160" s="8">
        <v>5</v>
      </c>
      <c r="G1160" t="s">
        <v>352</v>
      </c>
      <c r="H1160" t="s">
        <v>416</v>
      </c>
      <c r="I1160" t="s">
        <v>37</v>
      </c>
      <c r="J1160" t="s">
        <v>547</v>
      </c>
      <c r="K1160" s="1" t="s">
        <v>1066</v>
      </c>
      <c r="M1160" t="s">
        <v>270</v>
      </c>
      <c r="N1160" s="9">
        <v>49.4</v>
      </c>
      <c r="O1160" s="9">
        <v>49.4</v>
      </c>
      <c r="P1160" s="1">
        <v>13</v>
      </c>
      <c r="Q1160" s="8">
        <v>17</v>
      </c>
      <c r="R1160" t="s">
        <v>372</v>
      </c>
      <c r="S1160" t="s">
        <v>488</v>
      </c>
      <c r="T1160" t="s">
        <v>288</v>
      </c>
      <c r="U1160" s="8">
        <v>1</v>
      </c>
      <c r="V1160" s="8">
        <v>3</v>
      </c>
      <c r="W1160" t="s">
        <v>616</v>
      </c>
      <c r="X1160" s="8">
        <v>1</v>
      </c>
      <c r="Y1160" s="8">
        <v>3</v>
      </c>
      <c r="Z1160" s="1"/>
      <c r="AA1160" s="14"/>
      <c r="AB1160" s="10"/>
    </row>
    <row r="1161" spans="2:28" x14ac:dyDescent="0.2">
      <c r="B1161" t="s">
        <v>972</v>
      </c>
      <c r="C1161" s="10" t="s">
        <v>455</v>
      </c>
      <c r="D1161" t="s">
        <v>1153</v>
      </c>
      <c r="E1161" t="s">
        <v>1154</v>
      </c>
      <c r="F1161" s="8">
        <v>2</v>
      </c>
      <c r="G1161" t="s">
        <v>970</v>
      </c>
      <c r="H1161" t="s">
        <v>1155</v>
      </c>
      <c r="I1161" t="s">
        <v>574</v>
      </c>
      <c r="J1161" t="s">
        <v>547</v>
      </c>
      <c r="K1161" s="1" t="s">
        <v>1066</v>
      </c>
      <c r="M1161" t="s">
        <v>270</v>
      </c>
      <c r="N1161" s="9">
        <v>55.2</v>
      </c>
      <c r="O1161" s="9">
        <v>41.41</v>
      </c>
      <c r="P1161" s="1">
        <v>13</v>
      </c>
      <c r="Q1161" s="8">
        <v>17</v>
      </c>
      <c r="R1161" t="s">
        <v>372</v>
      </c>
      <c r="S1161" t="s">
        <v>488</v>
      </c>
      <c r="T1161" t="s">
        <v>288</v>
      </c>
      <c r="U1161" s="8">
        <v>1</v>
      </c>
      <c r="V1161" s="8">
        <v>3</v>
      </c>
      <c r="W1161" t="s">
        <v>972</v>
      </c>
      <c r="X1161" s="8">
        <v>1</v>
      </c>
      <c r="Y1161" s="8">
        <v>3</v>
      </c>
      <c r="Z1161" s="1"/>
      <c r="AA1161" s="14"/>
      <c r="AB1161" s="10"/>
    </row>
    <row r="1162" spans="2:28" x14ac:dyDescent="0.2">
      <c r="B1162" t="s">
        <v>972</v>
      </c>
      <c r="C1162" s="10" t="s">
        <v>396</v>
      </c>
      <c r="D1162" t="s">
        <v>1153</v>
      </c>
      <c r="E1162" t="s">
        <v>1497</v>
      </c>
      <c r="F1162" s="8">
        <v>5</v>
      </c>
      <c r="G1162" t="s">
        <v>970</v>
      </c>
      <c r="H1162" t="s">
        <v>1155</v>
      </c>
      <c r="I1162" t="s">
        <v>574</v>
      </c>
      <c r="J1162" t="s">
        <v>547</v>
      </c>
      <c r="K1162" s="1" t="s">
        <v>1066</v>
      </c>
      <c r="M1162" t="s">
        <v>270</v>
      </c>
      <c r="N1162" s="9">
        <v>55.2</v>
      </c>
      <c r="O1162" s="9">
        <v>41.41</v>
      </c>
      <c r="P1162" s="1">
        <v>13</v>
      </c>
      <c r="Q1162" s="8">
        <v>17</v>
      </c>
      <c r="R1162" t="s">
        <v>372</v>
      </c>
      <c r="S1162" t="s">
        <v>488</v>
      </c>
      <c r="T1162" t="s">
        <v>288</v>
      </c>
      <c r="U1162" s="8">
        <v>1</v>
      </c>
      <c r="V1162" s="8">
        <v>3</v>
      </c>
      <c r="W1162" t="s">
        <v>972</v>
      </c>
      <c r="X1162" s="8">
        <v>1</v>
      </c>
      <c r="Y1162" s="8">
        <v>3</v>
      </c>
      <c r="Z1162" s="1"/>
      <c r="AA1162" s="14"/>
      <c r="AB1162" s="10"/>
    </row>
    <row r="1163" spans="2:28" x14ac:dyDescent="0.2">
      <c r="B1163" t="s">
        <v>972</v>
      </c>
      <c r="C1163" s="10" t="s">
        <v>36</v>
      </c>
      <c r="D1163" t="s">
        <v>1153</v>
      </c>
      <c r="E1163" t="s">
        <v>1154</v>
      </c>
      <c r="F1163" s="8">
        <v>2</v>
      </c>
      <c r="G1163" t="s">
        <v>970</v>
      </c>
      <c r="H1163" t="s">
        <v>1156</v>
      </c>
      <c r="I1163" t="s">
        <v>37</v>
      </c>
      <c r="J1163" t="s">
        <v>547</v>
      </c>
      <c r="K1163" s="1" t="s">
        <v>1066</v>
      </c>
      <c r="M1163" t="s">
        <v>270</v>
      </c>
      <c r="N1163" s="9">
        <v>52.18</v>
      </c>
      <c r="O1163" s="9">
        <v>39.14</v>
      </c>
      <c r="P1163" s="1">
        <v>13</v>
      </c>
      <c r="Q1163" s="8">
        <v>17</v>
      </c>
      <c r="R1163" t="s">
        <v>372</v>
      </c>
      <c r="S1163" t="s">
        <v>488</v>
      </c>
      <c r="T1163" t="s">
        <v>288</v>
      </c>
      <c r="U1163" s="8">
        <v>1</v>
      </c>
      <c r="V1163" s="8">
        <v>3</v>
      </c>
      <c r="W1163" t="s">
        <v>972</v>
      </c>
      <c r="X1163" s="8">
        <v>1</v>
      </c>
      <c r="Y1163" s="8">
        <v>3</v>
      </c>
      <c r="Z1163" s="1"/>
      <c r="AA1163" s="14"/>
      <c r="AB1163" s="10"/>
    </row>
    <row r="1164" spans="2:28" x14ac:dyDescent="0.2">
      <c r="B1164" t="s">
        <v>1116</v>
      </c>
      <c r="C1164" s="10" t="s">
        <v>455</v>
      </c>
      <c r="D1164" t="s">
        <v>973</v>
      </c>
      <c r="E1164" t="s">
        <v>974</v>
      </c>
      <c r="F1164" s="8">
        <v>74</v>
      </c>
      <c r="G1164" t="s">
        <v>157</v>
      </c>
      <c r="H1164" t="s">
        <v>975</v>
      </c>
      <c r="I1164" t="s">
        <v>574</v>
      </c>
      <c r="J1164" t="s">
        <v>547</v>
      </c>
      <c r="K1164" s="1" t="s">
        <v>1066</v>
      </c>
      <c r="M1164" t="s">
        <v>270</v>
      </c>
      <c r="N1164" s="9">
        <v>55.2</v>
      </c>
      <c r="O1164" s="9">
        <v>27.6</v>
      </c>
      <c r="P1164" s="1">
        <v>13</v>
      </c>
      <c r="Q1164" s="8">
        <v>17</v>
      </c>
      <c r="R1164" t="s">
        <v>372</v>
      </c>
      <c r="S1164" t="s">
        <v>488</v>
      </c>
      <c r="T1164" t="s">
        <v>288</v>
      </c>
      <c r="U1164" s="8">
        <v>1</v>
      </c>
      <c r="V1164" s="8">
        <v>3</v>
      </c>
      <c r="W1164" t="s">
        <v>972</v>
      </c>
      <c r="X1164" s="8">
        <v>1</v>
      </c>
      <c r="Y1164" s="8">
        <v>3</v>
      </c>
      <c r="Z1164" s="1"/>
      <c r="AA1164" s="14"/>
      <c r="AB1164" s="10"/>
    </row>
    <row r="1165" spans="2:28" x14ac:dyDescent="0.2">
      <c r="B1165" t="s">
        <v>1116</v>
      </c>
      <c r="C1165" s="10" t="s">
        <v>36</v>
      </c>
      <c r="D1165" t="s">
        <v>973</v>
      </c>
      <c r="E1165" t="s">
        <v>974</v>
      </c>
      <c r="F1165" s="8">
        <v>74</v>
      </c>
      <c r="G1165" t="s">
        <v>157</v>
      </c>
      <c r="H1165" t="s">
        <v>975</v>
      </c>
      <c r="I1165" t="s">
        <v>976</v>
      </c>
      <c r="J1165" t="s">
        <v>547</v>
      </c>
      <c r="K1165" s="1" t="s">
        <v>1066</v>
      </c>
      <c r="M1165" t="s">
        <v>270</v>
      </c>
      <c r="N1165" s="9">
        <v>82.2</v>
      </c>
      <c r="O1165" s="9">
        <v>41.1</v>
      </c>
      <c r="P1165" s="1">
        <v>13</v>
      </c>
      <c r="Q1165" s="8">
        <v>17</v>
      </c>
      <c r="R1165" t="s">
        <v>372</v>
      </c>
      <c r="S1165" t="s">
        <v>488</v>
      </c>
      <c r="T1165" t="s">
        <v>288</v>
      </c>
      <c r="U1165" s="8">
        <v>1</v>
      </c>
      <c r="V1165" s="8">
        <v>3</v>
      </c>
      <c r="W1165" t="s">
        <v>972</v>
      </c>
      <c r="X1165" s="8">
        <v>1</v>
      </c>
      <c r="Y1165" s="8">
        <v>3</v>
      </c>
      <c r="Z1165" s="1"/>
      <c r="AA1165" s="14"/>
      <c r="AB1165" s="10"/>
    </row>
    <row r="1166" spans="2:28" x14ac:dyDescent="0.2">
      <c r="B1166" t="s">
        <v>1040</v>
      </c>
      <c r="C1166" s="10" t="s">
        <v>455</v>
      </c>
      <c r="D1166" t="s">
        <v>1041</v>
      </c>
      <c r="E1166" t="s">
        <v>1042</v>
      </c>
      <c r="F1166" s="8">
        <v>12</v>
      </c>
      <c r="G1166" t="s">
        <v>970</v>
      </c>
      <c r="H1166" t="s">
        <v>1043</v>
      </c>
      <c r="I1166" t="s">
        <v>971</v>
      </c>
      <c r="J1166" t="s">
        <v>547</v>
      </c>
      <c r="K1166" s="1" t="s">
        <v>1066</v>
      </c>
      <c r="M1166" t="s">
        <v>270</v>
      </c>
      <c r="N1166" s="9">
        <v>51.6</v>
      </c>
      <c r="O1166" s="9">
        <v>25.8</v>
      </c>
      <c r="P1166" s="1">
        <v>13</v>
      </c>
      <c r="Q1166" s="8">
        <v>17</v>
      </c>
      <c r="R1166" t="s">
        <v>372</v>
      </c>
      <c r="S1166" t="s">
        <v>488</v>
      </c>
      <c r="T1166" t="s">
        <v>288</v>
      </c>
      <c r="U1166" s="8">
        <v>1</v>
      </c>
      <c r="V1166" s="8">
        <v>3</v>
      </c>
      <c r="W1166" t="s">
        <v>1040</v>
      </c>
      <c r="X1166" s="8">
        <v>1</v>
      </c>
      <c r="Y1166" s="8">
        <v>3</v>
      </c>
      <c r="Z1166" s="1"/>
      <c r="AA1166" s="14"/>
      <c r="AB1166" s="10"/>
    </row>
    <row r="1167" spans="2:28" x14ac:dyDescent="0.2">
      <c r="B1167" t="s">
        <v>1040</v>
      </c>
      <c r="C1167" s="10" t="s">
        <v>36</v>
      </c>
      <c r="D1167" t="s">
        <v>1041</v>
      </c>
      <c r="E1167" t="s">
        <v>1042</v>
      </c>
      <c r="F1167" s="8">
        <v>12</v>
      </c>
      <c r="G1167" t="s">
        <v>970</v>
      </c>
      <c r="H1167" t="s">
        <v>1044</v>
      </c>
      <c r="I1167" t="s">
        <v>971</v>
      </c>
      <c r="J1167" t="s">
        <v>547</v>
      </c>
      <c r="K1167" s="1" t="s">
        <v>1066</v>
      </c>
      <c r="M1167" t="s">
        <v>270</v>
      </c>
      <c r="N1167" s="9">
        <v>60</v>
      </c>
      <c r="O1167" s="9">
        <v>30</v>
      </c>
      <c r="P1167" s="1">
        <v>13</v>
      </c>
      <c r="Q1167" s="8">
        <v>17</v>
      </c>
      <c r="R1167" t="s">
        <v>372</v>
      </c>
      <c r="S1167" t="s">
        <v>488</v>
      </c>
      <c r="T1167" t="s">
        <v>288</v>
      </c>
      <c r="U1167" s="8">
        <v>1</v>
      </c>
      <c r="V1167" s="8">
        <v>3</v>
      </c>
      <c r="W1167" t="s">
        <v>1040</v>
      </c>
      <c r="X1167" s="8">
        <v>1</v>
      </c>
      <c r="Y1167" s="8">
        <v>3</v>
      </c>
      <c r="Z1167" s="1"/>
      <c r="AA1167" s="14"/>
      <c r="AB1167" s="10"/>
    </row>
    <row r="1168" spans="2:28" x14ac:dyDescent="0.2">
      <c r="B1168" t="s">
        <v>1476</v>
      </c>
      <c r="C1168" s="10" t="s">
        <v>455</v>
      </c>
      <c r="D1168" t="s">
        <v>1477</v>
      </c>
      <c r="E1168" t="s">
        <v>1478</v>
      </c>
      <c r="F1168" s="8">
        <v>26</v>
      </c>
      <c r="G1168" t="s">
        <v>352</v>
      </c>
      <c r="H1168" t="s">
        <v>1479</v>
      </c>
      <c r="I1168" t="s">
        <v>37</v>
      </c>
      <c r="J1168" t="s">
        <v>547</v>
      </c>
      <c r="K1168" s="1" t="s">
        <v>1066</v>
      </c>
      <c r="M1168" t="s">
        <v>270</v>
      </c>
      <c r="N1168" s="9">
        <v>76.430000000000007</v>
      </c>
      <c r="O1168" s="9">
        <v>76.430000000000007</v>
      </c>
      <c r="P1168" s="1">
        <v>13</v>
      </c>
      <c r="Q1168" s="8">
        <v>17</v>
      </c>
      <c r="R1168" t="s">
        <v>372</v>
      </c>
      <c r="S1168" t="s">
        <v>488</v>
      </c>
      <c r="T1168" t="s">
        <v>288</v>
      </c>
      <c r="U1168" s="8">
        <v>1</v>
      </c>
      <c r="V1168" s="8">
        <v>3</v>
      </c>
      <c r="W1168" t="s">
        <v>1476</v>
      </c>
      <c r="X1168" s="8">
        <v>1</v>
      </c>
      <c r="Y1168" s="8">
        <v>3</v>
      </c>
      <c r="Z1168" s="1"/>
      <c r="AA1168" s="14"/>
      <c r="AB1168" s="10"/>
    </row>
    <row r="1169" spans="2:28" x14ac:dyDescent="0.2">
      <c r="B1169" t="s">
        <v>1274</v>
      </c>
      <c r="C1169" s="10" t="s">
        <v>455</v>
      </c>
      <c r="D1169" t="s">
        <v>1277</v>
      </c>
      <c r="E1169" t="s">
        <v>1276</v>
      </c>
      <c r="F1169" s="8">
        <v>82</v>
      </c>
      <c r="G1169" t="s">
        <v>352</v>
      </c>
      <c r="H1169" t="s">
        <v>1275</v>
      </c>
      <c r="I1169" t="s">
        <v>971</v>
      </c>
      <c r="J1169" t="s">
        <v>547</v>
      </c>
      <c r="K1169" s="1" t="s">
        <v>1066</v>
      </c>
      <c r="M1169" t="s">
        <v>270</v>
      </c>
      <c r="N1169" s="9">
        <v>69.599999999999994</v>
      </c>
      <c r="O1169" s="9">
        <v>52.2</v>
      </c>
      <c r="P1169" s="1">
        <v>13</v>
      </c>
      <c r="Q1169" s="8">
        <v>17</v>
      </c>
      <c r="R1169" t="s">
        <v>372</v>
      </c>
      <c r="S1169" t="s">
        <v>488</v>
      </c>
      <c r="T1169" t="s">
        <v>288</v>
      </c>
      <c r="U1169" s="8">
        <v>1</v>
      </c>
      <c r="V1169" s="8">
        <v>3</v>
      </c>
      <c r="W1169" t="s">
        <v>1274</v>
      </c>
      <c r="X1169" s="8">
        <v>1</v>
      </c>
      <c r="Y1169" s="8">
        <v>3</v>
      </c>
      <c r="Z1169" s="1"/>
      <c r="AA1169" s="14"/>
      <c r="AB1169" s="10"/>
    </row>
    <row r="1170" spans="2:28" x14ac:dyDescent="0.2">
      <c r="B1170" t="s">
        <v>1117</v>
      </c>
      <c r="C1170" s="10" t="s">
        <v>36</v>
      </c>
      <c r="D1170" t="s">
        <v>1118</v>
      </c>
      <c r="E1170" t="s">
        <v>1119</v>
      </c>
      <c r="F1170" s="8">
        <v>2</v>
      </c>
      <c r="G1170" t="s">
        <v>157</v>
      </c>
      <c r="H1170" t="s">
        <v>59</v>
      </c>
      <c r="I1170" t="s">
        <v>85</v>
      </c>
      <c r="J1170" t="s">
        <v>547</v>
      </c>
      <c r="K1170" s="1" t="s">
        <v>1066</v>
      </c>
      <c r="M1170" t="s">
        <v>270</v>
      </c>
      <c r="N1170" s="9">
        <v>28</v>
      </c>
      <c r="O1170" s="9">
        <v>14</v>
      </c>
      <c r="P1170" s="1">
        <v>13</v>
      </c>
      <c r="Q1170" s="8">
        <v>17</v>
      </c>
      <c r="R1170" t="s">
        <v>372</v>
      </c>
      <c r="S1170" t="s">
        <v>488</v>
      </c>
      <c r="T1170" t="s">
        <v>288</v>
      </c>
      <c r="U1170" s="8">
        <v>1</v>
      </c>
      <c r="V1170" s="8">
        <v>3</v>
      </c>
      <c r="W1170" t="s">
        <v>1117</v>
      </c>
      <c r="X1170" s="8">
        <v>1</v>
      </c>
      <c r="Y1170" s="8">
        <v>3</v>
      </c>
      <c r="Z1170" s="1"/>
      <c r="AA1170" s="14"/>
      <c r="AB1170" s="10"/>
    </row>
    <row r="1171" spans="2:28" x14ac:dyDescent="0.2">
      <c r="B1171" t="s">
        <v>543</v>
      </c>
      <c r="C1171" s="10" t="s">
        <v>396</v>
      </c>
      <c r="D1171" t="s">
        <v>508</v>
      </c>
      <c r="E1171" t="s">
        <v>977</v>
      </c>
      <c r="F1171" s="8">
        <v>64</v>
      </c>
      <c r="G1171" t="s">
        <v>613</v>
      </c>
      <c r="H1171" t="s">
        <v>348</v>
      </c>
      <c r="I1171" t="s">
        <v>85</v>
      </c>
      <c r="J1171" t="s">
        <v>547</v>
      </c>
      <c r="K1171" s="1" t="s">
        <v>1066</v>
      </c>
      <c r="M1171" t="s">
        <v>270</v>
      </c>
      <c r="N1171" s="9">
        <v>31.72</v>
      </c>
      <c r="O1171" s="9">
        <v>23.79</v>
      </c>
      <c r="P1171" s="1">
        <v>13</v>
      </c>
      <c r="Q1171" s="8">
        <v>17</v>
      </c>
      <c r="R1171" t="s">
        <v>372</v>
      </c>
      <c r="S1171" t="s">
        <v>488</v>
      </c>
      <c r="T1171" t="s">
        <v>288</v>
      </c>
      <c r="U1171" s="8">
        <v>1</v>
      </c>
      <c r="V1171" s="8">
        <v>3</v>
      </c>
      <c r="W1171" t="s">
        <v>543</v>
      </c>
      <c r="X1171" s="8">
        <v>1</v>
      </c>
      <c r="Y1171" s="8">
        <v>3</v>
      </c>
      <c r="Z1171" s="1"/>
      <c r="AA1171" s="14"/>
      <c r="AB1171" s="10"/>
    </row>
    <row r="1172" spans="2:28" x14ac:dyDescent="0.2">
      <c r="B1172" t="s">
        <v>289</v>
      </c>
      <c r="C1172" s="10" t="s">
        <v>436</v>
      </c>
      <c r="D1172" t="s">
        <v>567</v>
      </c>
      <c r="E1172" t="s">
        <v>279</v>
      </c>
      <c r="F1172" s="8">
        <v>12</v>
      </c>
      <c r="G1172" t="s">
        <v>352</v>
      </c>
      <c r="H1172" t="s">
        <v>1157</v>
      </c>
      <c r="I1172" t="s">
        <v>37</v>
      </c>
      <c r="J1172" t="s">
        <v>547</v>
      </c>
      <c r="K1172" s="1" t="s">
        <v>1066</v>
      </c>
      <c r="M1172" t="s">
        <v>270</v>
      </c>
      <c r="N1172" s="9">
        <v>12</v>
      </c>
      <c r="O1172" s="9">
        <v>12</v>
      </c>
      <c r="P1172" s="1">
        <v>13</v>
      </c>
      <c r="Q1172" s="8">
        <v>17</v>
      </c>
      <c r="R1172" t="s">
        <v>372</v>
      </c>
      <c r="S1172" t="s">
        <v>488</v>
      </c>
      <c r="T1172" t="s">
        <v>288</v>
      </c>
      <c r="U1172" s="8">
        <v>1</v>
      </c>
      <c r="V1172" s="8">
        <v>3</v>
      </c>
      <c r="W1172" t="s">
        <v>289</v>
      </c>
      <c r="X1172" s="8">
        <v>1</v>
      </c>
      <c r="Y1172" s="8">
        <v>3</v>
      </c>
      <c r="Z1172" s="1"/>
      <c r="AA1172" s="14"/>
      <c r="AB1172" s="10"/>
    </row>
    <row r="1173" spans="2:28" x14ac:dyDescent="0.2">
      <c r="B1173" t="s">
        <v>289</v>
      </c>
      <c r="C1173" s="10" t="s">
        <v>327</v>
      </c>
      <c r="D1173" t="s">
        <v>567</v>
      </c>
      <c r="E1173" t="s">
        <v>279</v>
      </c>
      <c r="F1173" s="8">
        <v>12</v>
      </c>
      <c r="G1173" t="s">
        <v>352</v>
      </c>
      <c r="H1173" t="s">
        <v>403</v>
      </c>
      <c r="I1173" t="s">
        <v>574</v>
      </c>
      <c r="J1173" t="s">
        <v>547</v>
      </c>
      <c r="K1173" s="1" t="s">
        <v>1066</v>
      </c>
      <c r="M1173" t="s">
        <v>270</v>
      </c>
      <c r="N1173" s="9">
        <v>13.2</v>
      </c>
      <c r="O1173" s="9">
        <v>13.2</v>
      </c>
      <c r="P1173" s="1">
        <v>13</v>
      </c>
      <c r="Q1173" s="8">
        <v>17</v>
      </c>
      <c r="R1173" t="s">
        <v>372</v>
      </c>
      <c r="S1173" t="s">
        <v>488</v>
      </c>
      <c r="T1173" t="s">
        <v>288</v>
      </c>
      <c r="U1173" s="8">
        <v>1</v>
      </c>
      <c r="V1173" s="8">
        <v>3</v>
      </c>
      <c r="W1173" t="s">
        <v>289</v>
      </c>
      <c r="X1173" s="8">
        <v>1</v>
      </c>
      <c r="Y1173" s="8">
        <v>3</v>
      </c>
      <c r="Z1173" s="1"/>
      <c r="AA1173" s="14"/>
      <c r="AB1173" s="10"/>
    </row>
    <row r="1174" spans="2:28" x14ac:dyDescent="0.2">
      <c r="B1174" t="s">
        <v>289</v>
      </c>
      <c r="C1174" s="10" t="s">
        <v>345</v>
      </c>
      <c r="D1174" t="s">
        <v>567</v>
      </c>
      <c r="E1174" t="s">
        <v>279</v>
      </c>
      <c r="F1174" s="8">
        <v>12</v>
      </c>
      <c r="G1174" t="s">
        <v>352</v>
      </c>
      <c r="H1174" t="s">
        <v>1158</v>
      </c>
      <c r="I1174" t="s">
        <v>37</v>
      </c>
      <c r="J1174" t="s">
        <v>547</v>
      </c>
      <c r="K1174" s="1" t="s">
        <v>1066</v>
      </c>
      <c r="M1174" t="s">
        <v>270</v>
      </c>
      <c r="N1174" s="9">
        <v>22.31</v>
      </c>
      <c r="O1174" s="9">
        <v>22.31</v>
      </c>
      <c r="P1174" s="1">
        <v>13</v>
      </c>
      <c r="Q1174" s="8">
        <v>17</v>
      </c>
      <c r="R1174" t="s">
        <v>372</v>
      </c>
      <c r="S1174" t="s">
        <v>488</v>
      </c>
      <c r="T1174" t="s">
        <v>288</v>
      </c>
      <c r="U1174" s="8">
        <v>1</v>
      </c>
      <c r="V1174" s="8">
        <v>3</v>
      </c>
      <c r="W1174" t="s">
        <v>289</v>
      </c>
      <c r="X1174" s="8">
        <v>1</v>
      </c>
      <c r="Y1174" s="8">
        <v>3</v>
      </c>
      <c r="Z1174" s="1"/>
      <c r="AA1174" s="14"/>
      <c r="AB1174" s="10"/>
    </row>
    <row r="1175" spans="2:28" x14ac:dyDescent="0.2">
      <c r="B1175" t="s">
        <v>1120</v>
      </c>
      <c r="C1175" s="10" t="s">
        <v>36</v>
      </c>
      <c r="D1175" t="s">
        <v>1121</v>
      </c>
      <c r="E1175" t="s">
        <v>1159</v>
      </c>
      <c r="F1175" s="8">
        <v>82</v>
      </c>
      <c r="G1175" t="s">
        <v>970</v>
      </c>
      <c r="H1175" t="s">
        <v>1160</v>
      </c>
      <c r="I1175" t="s">
        <v>971</v>
      </c>
      <c r="J1175" t="s">
        <v>547</v>
      </c>
      <c r="K1175" s="1" t="s">
        <v>1066</v>
      </c>
      <c r="M1175" t="s">
        <v>270</v>
      </c>
      <c r="N1175" s="9">
        <v>46.51</v>
      </c>
      <c r="O1175" s="9">
        <v>46.51</v>
      </c>
      <c r="P1175" s="1">
        <v>13</v>
      </c>
      <c r="Q1175" s="8">
        <v>17</v>
      </c>
      <c r="R1175" t="s">
        <v>372</v>
      </c>
      <c r="S1175" t="s">
        <v>488</v>
      </c>
      <c r="T1175" t="s">
        <v>288</v>
      </c>
      <c r="U1175" s="8">
        <v>1</v>
      </c>
      <c r="V1175" s="8">
        <v>3</v>
      </c>
      <c r="W1175" t="s">
        <v>1120</v>
      </c>
      <c r="X1175" s="8">
        <v>1</v>
      </c>
      <c r="Y1175" s="8">
        <v>3</v>
      </c>
      <c r="Z1175" s="1"/>
      <c r="AA1175" s="14"/>
      <c r="AB1175" s="10"/>
    </row>
    <row r="1176" spans="2:28" x14ac:dyDescent="0.2">
      <c r="B1176" t="s">
        <v>1120</v>
      </c>
      <c r="C1176" s="10" t="s">
        <v>455</v>
      </c>
      <c r="D1176" t="s">
        <v>1121</v>
      </c>
      <c r="E1176" t="s">
        <v>1122</v>
      </c>
      <c r="F1176" s="8">
        <v>82</v>
      </c>
      <c r="G1176" t="s">
        <v>970</v>
      </c>
      <c r="H1176" t="s">
        <v>1123</v>
      </c>
      <c r="I1176" t="s">
        <v>971</v>
      </c>
      <c r="J1176" t="s">
        <v>547</v>
      </c>
      <c r="K1176" s="1" t="s">
        <v>1066</v>
      </c>
      <c r="M1176" t="s">
        <v>270</v>
      </c>
      <c r="N1176" s="9">
        <v>41.13</v>
      </c>
      <c r="O1176" s="9">
        <v>41.13</v>
      </c>
      <c r="P1176" s="1">
        <v>13</v>
      </c>
      <c r="Q1176" s="8">
        <v>17</v>
      </c>
      <c r="R1176" t="s">
        <v>372</v>
      </c>
      <c r="S1176" t="s">
        <v>488</v>
      </c>
      <c r="T1176" t="s">
        <v>288</v>
      </c>
      <c r="U1176" s="8">
        <v>1</v>
      </c>
      <c r="V1176" s="8">
        <v>3</v>
      </c>
      <c r="W1176" t="s">
        <v>1120</v>
      </c>
      <c r="X1176" s="8">
        <v>1</v>
      </c>
      <c r="Y1176" s="8">
        <v>3</v>
      </c>
      <c r="Z1176" s="1"/>
      <c r="AA1176" s="14"/>
      <c r="AB1176" s="10"/>
    </row>
    <row r="1177" spans="2:28" x14ac:dyDescent="0.2">
      <c r="B1177" t="s">
        <v>1120</v>
      </c>
      <c r="C1177" s="10" t="s">
        <v>396</v>
      </c>
      <c r="D1177" t="s">
        <v>1121</v>
      </c>
      <c r="E1177" t="s">
        <v>1452</v>
      </c>
      <c r="F1177" s="8">
        <v>2</v>
      </c>
      <c r="G1177" t="s">
        <v>970</v>
      </c>
      <c r="H1177" t="s">
        <v>1453</v>
      </c>
      <c r="I1177" t="s">
        <v>971</v>
      </c>
      <c r="J1177" t="s">
        <v>547</v>
      </c>
      <c r="K1177" s="1" t="s">
        <v>1066</v>
      </c>
      <c r="M1177" t="s">
        <v>270</v>
      </c>
      <c r="N1177" s="9">
        <v>40.799999999999997</v>
      </c>
      <c r="O1177" s="9">
        <v>40.799999999999997</v>
      </c>
      <c r="P1177" s="1">
        <v>13</v>
      </c>
      <c r="Q1177" s="8">
        <v>17</v>
      </c>
      <c r="R1177" t="s">
        <v>372</v>
      </c>
      <c r="S1177" t="s">
        <v>488</v>
      </c>
      <c r="T1177" t="s">
        <v>288</v>
      </c>
      <c r="U1177" s="8">
        <v>1</v>
      </c>
      <c r="V1177" s="8">
        <v>3</v>
      </c>
      <c r="W1177" t="s">
        <v>1120</v>
      </c>
      <c r="X1177" s="8">
        <v>1</v>
      </c>
      <c r="Y1177" s="8">
        <v>3</v>
      </c>
      <c r="Z1177" s="1"/>
      <c r="AA1177" s="14"/>
      <c r="AB1177" s="10"/>
    </row>
    <row r="1178" spans="2:28" x14ac:dyDescent="0.2">
      <c r="B1178" t="s">
        <v>1045</v>
      </c>
      <c r="C1178" s="10" t="s">
        <v>455</v>
      </c>
      <c r="D1178" t="s">
        <v>1046</v>
      </c>
      <c r="E1178" t="s">
        <v>1047</v>
      </c>
      <c r="F1178" s="8">
        <v>26</v>
      </c>
      <c r="G1178" t="s">
        <v>970</v>
      </c>
      <c r="H1178" t="s">
        <v>1048</v>
      </c>
      <c r="I1178" t="s">
        <v>37</v>
      </c>
      <c r="J1178" t="s">
        <v>547</v>
      </c>
      <c r="K1178" s="1" t="s">
        <v>1066</v>
      </c>
      <c r="M1178" t="s">
        <v>270</v>
      </c>
      <c r="N1178" s="9">
        <v>55.85</v>
      </c>
      <c r="O1178" s="9">
        <v>27.93</v>
      </c>
      <c r="P1178" s="1">
        <v>13</v>
      </c>
      <c r="Q1178" s="8">
        <v>17</v>
      </c>
      <c r="R1178" t="s">
        <v>372</v>
      </c>
      <c r="S1178" t="s">
        <v>488</v>
      </c>
      <c r="T1178" t="s">
        <v>288</v>
      </c>
      <c r="U1178" s="8">
        <v>1</v>
      </c>
      <c r="V1178" s="8">
        <v>3</v>
      </c>
      <c r="W1178" t="s">
        <v>1045</v>
      </c>
      <c r="X1178" s="8">
        <v>1</v>
      </c>
      <c r="Y1178" s="8">
        <v>3</v>
      </c>
      <c r="Z1178" s="1"/>
      <c r="AA1178" s="14"/>
      <c r="AB1178" s="10"/>
    </row>
    <row r="1179" spans="2:28" x14ac:dyDescent="0.2">
      <c r="B1179" t="s">
        <v>1049</v>
      </c>
      <c r="C1179" s="10" t="s">
        <v>455</v>
      </c>
      <c r="D1179" t="s">
        <v>1050</v>
      </c>
      <c r="E1179" t="s">
        <v>1051</v>
      </c>
      <c r="F1179" s="8">
        <v>23</v>
      </c>
      <c r="G1179" t="s">
        <v>970</v>
      </c>
      <c r="H1179" t="s">
        <v>403</v>
      </c>
      <c r="I1179" t="s">
        <v>971</v>
      </c>
      <c r="J1179" t="s">
        <v>547</v>
      </c>
      <c r="K1179" s="1" t="s">
        <v>1066</v>
      </c>
      <c r="M1179" t="s">
        <v>270</v>
      </c>
      <c r="N1179" s="9">
        <v>43.8</v>
      </c>
      <c r="O1179" s="9">
        <v>21.9</v>
      </c>
      <c r="P1179" s="1">
        <v>13</v>
      </c>
      <c r="Q1179" s="8">
        <v>17</v>
      </c>
      <c r="R1179" t="s">
        <v>372</v>
      </c>
      <c r="S1179" t="s">
        <v>488</v>
      </c>
      <c r="T1179" t="s">
        <v>288</v>
      </c>
      <c r="U1179" s="8">
        <v>1</v>
      </c>
      <c r="V1179" s="8">
        <v>3</v>
      </c>
      <c r="W1179" t="s">
        <v>1049</v>
      </c>
      <c r="X1179" s="8">
        <v>1</v>
      </c>
      <c r="Y1179" s="8">
        <v>3</v>
      </c>
      <c r="Z1179" s="1"/>
      <c r="AA1179" s="14"/>
      <c r="AB1179" s="10"/>
    </row>
    <row r="1180" spans="2:28" x14ac:dyDescent="0.2">
      <c r="B1180" t="s">
        <v>978</v>
      </c>
      <c r="C1180" s="10" t="s">
        <v>345</v>
      </c>
      <c r="D1180" t="s">
        <v>323</v>
      </c>
      <c r="E1180" t="s">
        <v>48</v>
      </c>
      <c r="F1180" s="8">
        <v>1</v>
      </c>
      <c r="G1180" t="s">
        <v>368</v>
      </c>
      <c r="H1180" t="s">
        <v>979</v>
      </c>
      <c r="I1180" t="s">
        <v>527</v>
      </c>
      <c r="J1180" t="s">
        <v>54</v>
      </c>
      <c r="K1180" s="1" t="s">
        <v>1065</v>
      </c>
      <c r="M1180" t="s">
        <v>270</v>
      </c>
      <c r="N1180" s="9">
        <v>3.7</v>
      </c>
      <c r="O1180" s="9">
        <v>3.7</v>
      </c>
      <c r="P1180" s="1">
        <v>13</v>
      </c>
      <c r="Q1180" s="8">
        <v>17</v>
      </c>
      <c r="R1180" t="s">
        <v>372</v>
      </c>
      <c r="S1180" t="s">
        <v>488</v>
      </c>
      <c r="T1180" t="s">
        <v>288</v>
      </c>
      <c r="U1180" s="8">
        <v>1</v>
      </c>
      <c r="V1180" s="8">
        <v>3</v>
      </c>
      <c r="W1180" t="s">
        <v>978</v>
      </c>
      <c r="X1180" s="8">
        <v>1</v>
      </c>
      <c r="Y1180" s="8">
        <v>3</v>
      </c>
      <c r="Z1180" s="1"/>
      <c r="AA1180" s="14"/>
      <c r="AB1180" s="10"/>
    </row>
    <row r="1181" spans="2:28" x14ac:dyDescent="0.2">
      <c r="B1181" t="s">
        <v>978</v>
      </c>
      <c r="C1181" s="10" t="s">
        <v>248</v>
      </c>
      <c r="D1181" t="s">
        <v>323</v>
      </c>
      <c r="E1181" t="s">
        <v>48</v>
      </c>
      <c r="F1181" s="8">
        <v>1</v>
      </c>
      <c r="G1181" t="s">
        <v>303</v>
      </c>
      <c r="H1181" t="s">
        <v>204</v>
      </c>
      <c r="I1181" t="s">
        <v>528</v>
      </c>
      <c r="J1181" t="s">
        <v>54</v>
      </c>
      <c r="K1181" s="1" t="s">
        <v>1065</v>
      </c>
      <c r="M1181" t="s">
        <v>270</v>
      </c>
      <c r="N1181" s="9">
        <v>2</v>
      </c>
      <c r="O1181" s="9">
        <v>2</v>
      </c>
      <c r="P1181" s="1">
        <v>13</v>
      </c>
      <c r="Q1181" s="8">
        <v>17</v>
      </c>
      <c r="R1181" t="s">
        <v>372</v>
      </c>
      <c r="S1181" t="s">
        <v>488</v>
      </c>
      <c r="T1181" t="s">
        <v>288</v>
      </c>
      <c r="U1181" s="8">
        <v>1</v>
      </c>
      <c r="V1181" s="8">
        <v>3</v>
      </c>
      <c r="W1181" t="s">
        <v>978</v>
      </c>
      <c r="X1181" s="8">
        <v>1</v>
      </c>
      <c r="Y1181" s="8">
        <v>3</v>
      </c>
      <c r="Z1181" s="1"/>
      <c r="AA1181" s="14"/>
      <c r="AB1181" s="10"/>
    </row>
    <row r="1182" spans="2:28" x14ac:dyDescent="0.2">
      <c r="B1182" t="s">
        <v>154</v>
      </c>
      <c r="C1182" s="10" t="s">
        <v>36</v>
      </c>
      <c r="D1182" t="s">
        <v>584</v>
      </c>
      <c r="E1182" t="s">
        <v>980</v>
      </c>
      <c r="F1182" s="8">
        <v>40</v>
      </c>
      <c r="G1182" t="s">
        <v>617</v>
      </c>
      <c r="H1182" t="s">
        <v>170</v>
      </c>
      <c r="I1182" t="s">
        <v>577</v>
      </c>
      <c r="J1182" t="s">
        <v>54</v>
      </c>
      <c r="K1182" s="1" t="s">
        <v>1065</v>
      </c>
      <c r="M1182" t="s">
        <v>270</v>
      </c>
      <c r="N1182" s="9">
        <v>3.9</v>
      </c>
      <c r="O1182" s="9">
        <v>3.9</v>
      </c>
      <c r="P1182" s="1">
        <v>13</v>
      </c>
      <c r="Q1182" s="8">
        <v>17</v>
      </c>
      <c r="R1182" t="s">
        <v>372</v>
      </c>
      <c r="S1182" t="s">
        <v>488</v>
      </c>
      <c r="T1182" t="s">
        <v>530</v>
      </c>
      <c r="U1182" s="8">
        <v>2</v>
      </c>
      <c r="V1182" s="8">
        <v>6</v>
      </c>
      <c r="W1182" t="s">
        <v>154</v>
      </c>
      <c r="X1182" s="8">
        <v>1</v>
      </c>
      <c r="Y1182" s="8">
        <v>3</v>
      </c>
      <c r="Z1182" s="1"/>
      <c r="AA1182" s="14"/>
      <c r="AB1182" s="10"/>
    </row>
    <row r="1183" spans="2:28" x14ac:dyDescent="0.2">
      <c r="B1183" t="s">
        <v>154</v>
      </c>
      <c r="C1183" s="10" t="s">
        <v>396</v>
      </c>
      <c r="D1183" t="s">
        <v>584</v>
      </c>
      <c r="E1183" t="s">
        <v>153</v>
      </c>
      <c r="F1183" s="8">
        <v>18</v>
      </c>
      <c r="G1183" t="s">
        <v>617</v>
      </c>
      <c r="H1183" t="s">
        <v>170</v>
      </c>
      <c r="I1183" t="s">
        <v>542</v>
      </c>
      <c r="J1183" t="s">
        <v>54</v>
      </c>
      <c r="K1183" s="1" t="s">
        <v>1065</v>
      </c>
      <c r="M1183" t="s">
        <v>270</v>
      </c>
      <c r="N1183" s="9">
        <v>4.8</v>
      </c>
      <c r="O1183" s="9">
        <v>4.8</v>
      </c>
      <c r="P1183" s="1">
        <v>13</v>
      </c>
      <c r="Q1183" s="8">
        <v>17</v>
      </c>
      <c r="R1183" t="s">
        <v>372</v>
      </c>
      <c r="S1183" t="s">
        <v>488</v>
      </c>
      <c r="T1183" t="s">
        <v>530</v>
      </c>
      <c r="U1183" s="8">
        <v>2</v>
      </c>
      <c r="V1183" s="8">
        <v>6</v>
      </c>
      <c r="W1183" t="s">
        <v>154</v>
      </c>
      <c r="X1183" s="8">
        <v>1</v>
      </c>
      <c r="Y1183" s="8">
        <v>3</v>
      </c>
      <c r="Z1183" s="1"/>
      <c r="AA1183" s="14"/>
      <c r="AB1183" s="10"/>
    </row>
    <row r="1184" spans="2:28" x14ac:dyDescent="0.2">
      <c r="B1184" t="s">
        <v>154</v>
      </c>
      <c r="C1184" s="10" t="s">
        <v>146</v>
      </c>
      <c r="D1184" t="s">
        <v>584</v>
      </c>
      <c r="E1184" t="s">
        <v>259</v>
      </c>
      <c r="F1184" s="8">
        <v>39</v>
      </c>
      <c r="G1184" t="s">
        <v>617</v>
      </c>
      <c r="H1184" t="s">
        <v>170</v>
      </c>
      <c r="I1184" t="s">
        <v>446</v>
      </c>
      <c r="J1184" t="s">
        <v>54</v>
      </c>
      <c r="K1184" s="1" t="s">
        <v>1065</v>
      </c>
      <c r="M1184" t="s">
        <v>270</v>
      </c>
      <c r="N1184" s="9">
        <v>3.6</v>
      </c>
      <c r="O1184" s="9">
        <v>3.6</v>
      </c>
      <c r="P1184" s="1">
        <v>13</v>
      </c>
      <c r="Q1184" s="8">
        <v>17</v>
      </c>
      <c r="R1184" t="s">
        <v>372</v>
      </c>
      <c r="S1184" t="s">
        <v>488</v>
      </c>
      <c r="T1184" t="s">
        <v>530</v>
      </c>
      <c r="U1184" s="8">
        <v>3</v>
      </c>
      <c r="V1184" s="8">
        <v>9</v>
      </c>
      <c r="W1184" t="s">
        <v>154</v>
      </c>
      <c r="X1184" s="8">
        <v>1</v>
      </c>
      <c r="Y1184" s="8">
        <v>3</v>
      </c>
      <c r="Z1184" s="1"/>
      <c r="AA1184" s="14"/>
      <c r="AB1184" s="10"/>
    </row>
    <row r="1185" spans="2:28" x14ac:dyDescent="0.2">
      <c r="B1185" t="s">
        <v>154</v>
      </c>
      <c r="C1185" s="10" t="s">
        <v>66</v>
      </c>
      <c r="D1185" t="s">
        <v>584</v>
      </c>
      <c r="E1185" t="s">
        <v>259</v>
      </c>
      <c r="F1185" s="8">
        <v>39</v>
      </c>
      <c r="G1185" t="s">
        <v>617</v>
      </c>
      <c r="H1185" t="s">
        <v>566</v>
      </c>
      <c r="I1185" t="s">
        <v>446</v>
      </c>
      <c r="J1185" t="s">
        <v>54</v>
      </c>
      <c r="K1185" s="1" t="s">
        <v>1065</v>
      </c>
      <c r="M1185" t="s">
        <v>270</v>
      </c>
      <c r="N1185" s="9">
        <v>3.15</v>
      </c>
      <c r="O1185" s="9">
        <v>3.15</v>
      </c>
      <c r="P1185" s="1">
        <v>13</v>
      </c>
      <c r="Q1185" s="8">
        <v>17</v>
      </c>
      <c r="R1185" t="s">
        <v>372</v>
      </c>
      <c r="S1185" t="s">
        <v>488</v>
      </c>
      <c r="T1185" t="s">
        <v>530</v>
      </c>
      <c r="U1185" s="8">
        <v>3</v>
      </c>
      <c r="V1185" s="8">
        <v>9</v>
      </c>
      <c r="W1185" t="s">
        <v>154</v>
      </c>
      <c r="X1185" s="8">
        <v>1</v>
      </c>
      <c r="Y1185" s="8">
        <v>3</v>
      </c>
      <c r="Z1185" s="1"/>
      <c r="AA1185" s="14"/>
      <c r="AB1185" s="10"/>
    </row>
    <row r="1186" spans="2:28" x14ac:dyDescent="0.2">
      <c r="B1186" t="s">
        <v>154</v>
      </c>
      <c r="C1186" s="10" t="s">
        <v>327</v>
      </c>
      <c r="D1186" t="s">
        <v>584</v>
      </c>
      <c r="E1186" t="s">
        <v>980</v>
      </c>
      <c r="F1186" s="8">
        <v>40</v>
      </c>
      <c r="G1186" t="s">
        <v>617</v>
      </c>
      <c r="H1186" t="s">
        <v>566</v>
      </c>
      <c r="I1186" t="s">
        <v>577</v>
      </c>
      <c r="J1186" t="s">
        <v>54</v>
      </c>
      <c r="K1186" s="1" t="s">
        <v>1065</v>
      </c>
      <c r="M1186" t="s">
        <v>270</v>
      </c>
      <c r="N1186" s="9">
        <v>4.28</v>
      </c>
      <c r="O1186" s="9">
        <v>4.28</v>
      </c>
      <c r="P1186" s="1">
        <v>13</v>
      </c>
      <c r="Q1186" s="8">
        <v>17</v>
      </c>
      <c r="R1186" t="s">
        <v>372</v>
      </c>
      <c r="S1186" t="s">
        <v>488</v>
      </c>
      <c r="T1186" t="s">
        <v>530</v>
      </c>
      <c r="U1186" s="8">
        <v>2</v>
      </c>
      <c r="V1186" s="8">
        <v>6</v>
      </c>
      <c r="W1186" t="s">
        <v>154</v>
      </c>
      <c r="X1186" s="8">
        <v>1</v>
      </c>
      <c r="Y1186" s="8">
        <v>3</v>
      </c>
      <c r="Z1186" s="1"/>
      <c r="AA1186" s="14"/>
      <c r="AB1186" s="10"/>
    </row>
    <row r="1187" spans="2:28" x14ac:dyDescent="0.2">
      <c r="B1187" t="s">
        <v>594</v>
      </c>
      <c r="C1187" s="10" t="s">
        <v>455</v>
      </c>
      <c r="D1187" t="s">
        <v>470</v>
      </c>
      <c r="E1187" t="s">
        <v>410</v>
      </c>
      <c r="F1187" s="8">
        <v>21</v>
      </c>
      <c r="G1187" t="s">
        <v>303</v>
      </c>
      <c r="H1187" t="s">
        <v>583</v>
      </c>
      <c r="I1187" t="s">
        <v>434</v>
      </c>
      <c r="J1187" t="s">
        <v>54</v>
      </c>
      <c r="K1187" s="1" t="s">
        <v>1066</v>
      </c>
      <c r="M1187" t="s">
        <v>270</v>
      </c>
      <c r="N1187" s="9">
        <v>14</v>
      </c>
      <c r="O1187" s="9">
        <v>7</v>
      </c>
      <c r="P1187" s="1">
        <v>13</v>
      </c>
      <c r="Q1187" s="8">
        <v>17</v>
      </c>
      <c r="R1187" t="s">
        <v>372</v>
      </c>
      <c r="S1187" t="s">
        <v>488</v>
      </c>
      <c r="T1187" t="s">
        <v>288</v>
      </c>
      <c r="U1187" s="8">
        <v>1</v>
      </c>
      <c r="V1187" s="8">
        <v>3</v>
      </c>
      <c r="W1187" t="s">
        <v>594</v>
      </c>
      <c r="X1187" s="8">
        <v>1</v>
      </c>
      <c r="Y1187" s="8">
        <v>3</v>
      </c>
      <c r="Z1187" s="1"/>
      <c r="AA1187" s="14"/>
      <c r="AB1187" s="10"/>
    </row>
    <row r="1188" spans="2:28" x14ac:dyDescent="0.2">
      <c r="B1188" t="s">
        <v>594</v>
      </c>
      <c r="C1188" s="10" t="s">
        <v>396</v>
      </c>
      <c r="D1188" t="s">
        <v>470</v>
      </c>
      <c r="E1188" t="s">
        <v>347</v>
      </c>
      <c r="F1188" s="8">
        <v>21</v>
      </c>
      <c r="G1188" t="s">
        <v>303</v>
      </c>
      <c r="H1188" t="s">
        <v>588</v>
      </c>
      <c r="I1188" t="s">
        <v>434</v>
      </c>
      <c r="J1188" t="s">
        <v>54</v>
      </c>
      <c r="K1188" s="1" t="s">
        <v>1066</v>
      </c>
      <c r="M1188" t="s">
        <v>270</v>
      </c>
      <c r="N1188" s="9">
        <v>15.96</v>
      </c>
      <c r="O1188" s="9">
        <v>7.98</v>
      </c>
      <c r="P1188" s="1">
        <v>13</v>
      </c>
      <c r="Q1188" s="8">
        <v>17</v>
      </c>
      <c r="R1188" t="s">
        <v>372</v>
      </c>
      <c r="S1188" t="s">
        <v>488</v>
      </c>
      <c r="T1188" t="s">
        <v>288</v>
      </c>
      <c r="U1188" s="8">
        <v>1</v>
      </c>
      <c r="V1188" s="8">
        <v>3</v>
      </c>
      <c r="W1188" t="s">
        <v>594</v>
      </c>
      <c r="X1188" s="8">
        <v>1</v>
      </c>
      <c r="Y1188" s="8">
        <v>3</v>
      </c>
      <c r="Z1188" s="1"/>
      <c r="AA1188" s="14"/>
      <c r="AB1188" s="10"/>
    </row>
    <row r="1189" spans="2:28" x14ac:dyDescent="0.2">
      <c r="B1189" t="s">
        <v>594</v>
      </c>
      <c r="C1189" s="10" t="s">
        <v>66</v>
      </c>
      <c r="D1189" t="s">
        <v>470</v>
      </c>
      <c r="E1189" t="s">
        <v>981</v>
      </c>
      <c r="F1189" s="8">
        <v>38</v>
      </c>
      <c r="G1189" t="s">
        <v>303</v>
      </c>
      <c r="H1189" t="s">
        <v>583</v>
      </c>
      <c r="I1189" t="s">
        <v>434</v>
      </c>
      <c r="J1189" t="s">
        <v>54</v>
      </c>
      <c r="K1189" s="1" t="s">
        <v>1066</v>
      </c>
      <c r="M1189" t="s">
        <v>270</v>
      </c>
      <c r="N1189" s="9">
        <v>14</v>
      </c>
      <c r="O1189" s="9">
        <v>7</v>
      </c>
      <c r="P1189" s="1">
        <v>13</v>
      </c>
      <c r="Q1189" s="8">
        <v>17</v>
      </c>
      <c r="R1189" t="s">
        <v>372</v>
      </c>
      <c r="S1189" t="s">
        <v>488</v>
      </c>
      <c r="T1189" t="s">
        <v>288</v>
      </c>
      <c r="U1189" s="8">
        <v>1</v>
      </c>
      <c r="V1189" s="8">
        <v>3</v>
      </c>
      <c r="W1189" t="s">
        <v>594</v>
      </c>
      <c r="X1189" s="8">
        <v>1</v>
      </c>
      <c r="Y1189" s="8">
        <v>3</v>
      </c>
      <c r="Z1189" s="1"/>
      <c r="AA1189" s="14"/>
      <c r="AB1189" s="10"/>
    </row>
    <row r="1190" spans="2:28" x14ac:dyDescent="0.2">
      <c r="B1190" t="s">
        <v>594</v>
      </c>
      <c r="C1190" s="10" t="s">
        <v>345</v>
      </c>
      <c r="D1190" t="s">
        <v>470</v>
      </c>
      <c r="E1190" t="s">
        <v>982</v>
      </c>
      <c r="F1190" s="8">
        <v>72</v>
      </c>
      <c r="G1190" t="s">
        <v>303</v>
      </c>
      <c r="H1190" t="s">
        <v>583</v>
      </c>
      <c r="I1190" t="s">
        <v>351</v>
      </c>
      <c r="J1190" t="s">
        <v>54</v>
      </c>
      <c r="K1190" s="1" t="s">
        <v>1066</v>
      </c>
      <c r="M1190" t="s">
        <v>270</v>
      </c>
      <c r="N1190" s="9">
        <v>15</v>
      </c>
      <c r="O1190" s="9">
        <v>7.5</v>
      </c>
      <c r="P1190" s="1">
        <v>13</v>
      </c>
      <c r="Q1190" s="8">
        <v>17</v>
      </c>
      <c r="R1190" t="s">
        <v>372</v>
      </c>
      <c r="S1190" t="s">
        <v>488</v>
      </c>
      <c r="T1190" t="s">
        <v>288</v>
      </c>
      <c r="U1190" s="8">
        <v>1</v>
      </c>
      <c r="V1190" s="8">
        <v>3</v>
      </c>
      <c r="W1190" t="s">
        <v>594</v>
      </c>
      <c r="X1190" s="8">
        <v>1</v>
      </c>
      <c r="Y1190" s="8">
        <v>3</v>
      </c>
      <c r="Z1190" s="1"/>
      <c r="AA1190" s="14"/>
      <c r="AB1190" s="10"/>
    </row>
    <row r="1191" spans="2:28" x14ac:dyDescent="0.2">
      <c r="B1191" t="s">
        <v>594</v>
      </c>
      <c r="C1191" s="10" t="s">
        <v>604</v>
      </c>
      <c r="D1191" t="s">
        <v>470</v>
      </c>
      <c r="E1191" t="s">
        <v>981</v>
      </c>
      <c r="F1191" s="8">
        <v>38</v>
      </c>
      <c r="G1191" t="s">
        <v>303</v>
      </c>
      <c r="H1191" t="s">
        <v>588</v>
      </c>
      <c r="I1191" t="s">
        <v>434</v>
      </c>
      <c r="J1191" t="s">
        <v>54</v>
      </c>
      <c r="K1191" s="1" t="s">
        <v>1066</v>
      </c>
      <c r="M1191" t="s">
        <v>270</v>
      </c>
      <c r="N1191" s="9">
        <v>15.96</v>
      </c>
      <c r="O1191" s="9">
        <v>7.98</v>
      </c>
      <c r="P1191" s="1">
        <v>13</v>
      </c>
      <c r="Q1191" s="8">
        <v>17</v>
      </c>
      <c r="R1191" t="s">
        <v>372</v>
      </c>
      <c r="S1191" t="s">
        <v>488</v>
      </c>
      <c r="T1191" t="s">
        <v>288</v>
      </c>
      <c r="U1191" s="8">
        <v>1</v>
      </c>
      <c r="V1191" s="8">
        <v>3</v>
      </c>
      <c r="W1191" t="s">
        <v>594</v>
      </c>
      <c r="X1191" s="8">
        <v>1</v>
      </c>
      <c r="Y1191" s="8">
        <v>3</v>
      </c>
      <c r="Z1191" s="1"/>
      <c r="AA1191" s="14"/>
      <c r="AB1191" s="10"/>
    </row>
    <row r="1192" spans="2:28" x14ac:dyDescent="0.2">
      <c r="B1192" t="s">
        <v>594</v>
      </c>
      <c r="C1192" s="10" t="s">
        <v>305</v>
      </c>
      <c r="D1192" t="s">
        <v>470</v>
      </c>
      <c r="E1192" t="s">
        <v>982</v>
      </c>
      <c r="F1192" s="8">
        <v>72</v>
      </c>
      <c r="G1192" t="s">
        <v>303</v>
      </c>
      <c r="H1192" t="s">
        <v>588</v>
      </c>
      <c r="I1192" t="s">
        <v>351</v>
      </c>
      <c r="J1192" t="s">
        <v>54</v>
      </c>
      <c r="K1192" s="1" t="s">
        <v>1066</v>
      </c>
      <c r="M1192" t="s">
        <v>270</v>
      </c>
      <c r="N1192" s="9">
        <v>17.100000000000001</v>
      </c>
      <c r="O1192" s="9">
        <v>8.5500000000000007</v>
      </c>
      <c r="P1192" s="1">
        <v>13</v>
      </c>
      <c r="Q1192" s="8">
        <v>17</v>
      </c>
      <c r="R1192" t="s">
        <v>372</v>
      </c>
      <c r="S1192" t="s">
        <v>488</v>
      </c>
      <c r="T1192" t="s">
        <v>288</v>
      </c>
      <c r="U1192" s="8">
        <v>1</v>
      </c>
      <c r="V1192" s="8">
        <v>3</v>
      </c>
      <c r="W1192" t="s">
        <v>594</v>
      </c>
      <c r="X1192" s="8">
        <v>1</v>
      </c>
      <c r="Y1192" s="8">
        <v>3</v>
      </c>
      <c r="Z1192" s="1"/>
      <c r="AA1192" s="14"/>
      <c r="AB1192" s="10"/>
    </row>
    <row r="1193" spans="2:28" x14ac:dyDescent="0.2">
      <c r="B1193" t="s">
        <v>594</v>
      </c>
      <c r="C1193" s="10" t="s">
        <v>585</v>
      </c>
      <c r="D1193" t="s">
        <v>470</v>
      </c>
      <c r="E1193" t="s">
        <v>983</v>
      </c>
      <c r="F1193" s="8">
        <v>21</v>
      </c>
      <c r="G1193" t="s">
        <v>984</v>
      </c>
      <c r="H1193" t="s">
        <v>360</v>
      </c>
      <c r="I1193" t="s">
        <v>985</v>
      </c>
      <c r="J1193" t="s">
        <v>54</v>
      </c>
      <c r="K1193" s="1" t="s">
        <v>1066</v>
      </c>
      <c r="M1193" t="s">
        <v>270</v>
      </c>
      <c r="N1193" s="9">
        <v>16.52</v>
      </c>
      <c r="O1193" s="9">
        <v>16.52</v>
      </c>
      <c r="P1193" s="1">
        <v>13</v>
      </c>
      <c r="Q1193" s="8">
        <v>17</v>
      </c>
      <c r="R1193" t="s">
        <v>372</v>
      </c>
      <c r="S1193" t="s">
        <v>488</v>
      </c>
      <c r="T1193" t="s">
        <v>288</v>
      </c>
      <c r="U1193" s="8">
        <v>1</v>
      </c>
      <c r="V1193" s="8">
        <v>3</v>
      </c>
      <c r="W1193" t="s">
        <v>594</v>
      </c>
      <c r="X1193" s="8">
        <v>1</v>
      </c>
      <c r="Y1193" s="8">
        <v>3</v>
      </c>
      <c r="Z1193" s="1"/>
      <c r="AA1193" s="14"/>
      <c r="AB1193" s="10"/>
    </row>
    <row r="1194" spans="2:28" x14ac:dyDescent="0.2">
      <c r="B1194" t="s">
        <v>241</v>
      </c>
      <c r="C1194" s="10" t="s">
        <v>585</v>
      </c>
      <c r="D1194" t="s">
        <v>480</v>
      </c>
      <c r="E1194" t="s">
        <v>522</v>
      </c>
      <c r="F1194" s="8">
        <v>1</v>
      </c>
      <c r="G1194" t="s">
        <v>368</v>
      </c>
      <c r="H1194" t="s">
        <v>67</v>
      </c>
      <c r="I1194" t="s">
        <v>240</v>
      </c>
      <c r="J1194" t="s">
        <v>54</v>
      </c>
      <c r="K1194" s="1" t="s">
        <v>1064</v>
      </c>
      <c r="M1194" t="s">
        <v>270</v>
      </c>
      <c r="N1194" s="9">
        <v>3.33</v>
      </c>
      <c r="O1194" s="9">
        <v>3.33</v>
      </c>
      <c r="P1194" s="1">
        <v>13</v>
      </c>
      <c r="Q1194" s="8">
        <v>17</v>
      </c>
      <c r="R1194" t="s">
        <v>372</v>
      </c>
      <c r="S1194" t="s">
        <v>488</v>
      </c>
      <c r="T1194" t="s">
        <v>288</v>
      </c>
      <c r="U1194" s="8">
        <v>1</v>
      </c>
      <c r="V1194" s="8">
        <v>3</v>
      </c>
      <c r="W1194" t="s">
        <v>241</v>
      </c>
      <c r="X1194" s="8">
        <v>1</v>
      </c>
      <c r="Y1194" s="8">
        <v>3</v>
      </c>
      <c r="Z1194" s="1"/>
      <c r="AA1194" s="14"/>
      <c r="AB1194" s="10"/>
    </row>
    <row r="1195" spans="2:28" x14ac:dyDescent="0.2">
      <c r="B1195" t="s">
        <v>241</v>
      </c>
      <c r="C1195" s="10" t="s">
        <v>223</v>
      </c>
      <c r="D1195" t="s">
        <v>480</v>
      </c>
      <c r="E1195" t="s">
        <v>450</v>
      </c>
      <c r="F1195" s="8">
        <v>35</v>
      </c>
      <c r="G1195" t="s">
        <v>368</v>
      </c>
      <c r="H1195" t="s">
        <v>67</v>
      </c>
      <c r="I1195" t="s">
        <v>0</v>
      </c>
      <c r="J1195" t="s">
        <v>54</v>
      </c>
      <c r="K1195" s="1" t="s">
        <v>1064</v>
      </c>
      <c r="M1195" t="s">
        <v>270</v>
      </c>
      <c r="N1195" s="9">
        <v>4</v>
      </c>
      <c r="O1195" s="9">
        <v>4</v>
      </c>
      <c r="P1195" s="1">
        <v>13</v>
      </c>
      <c r="Q1195" s="8">
        <v>17</v>
      </c>
      <c r="R1195" t="s">
        <v>372</v>
      </c>
      <c r="S1195" t="s">
        <v>488</v>
      </c>
      <c r="T1195" t="s">
        <v>288</v>
      </c>
      <c r="U1195" s="8">
        <v>1</v>
      </c>
      <c r="V1195" s="8">
        <v>3</v>
      </c>
      <c r="W1195" t="s">
        <v>241</v>
      </c>
      <c r="X1195" s="8">
        <v>1</v>
      </c>
      <c r="Y1195" s="8">
        <v>3</v>
      </c>
      <c r="Z1195" s="1"/>
      <c r="AA1195" s="14"/>
      <c r="AB1195" s="10"/>
    </row>
    <row r="1196" spans="2:28" x14ac:dyDescent="0.2">
      <c r="B1196" t="s">
        <v>241</v>
      </c>
      <c r="C1196" s="10" t="s">
        <v>483</v>
      </c>
      <c r="D1196" t="s">
        <v>480</v>
      </c>
      <c r="E1196" t="s">
        <v>1498</v>
      </c>
      <c r="F1196" s="8">
        <v>5</v>
      </c>
      <c r="G1196" t="s">
        <v>368</v>
      </c>
      <c r="H1196" t="s">
        <v>67</v>
      </c>
      <c r="I1196" t="s">
        <v>0</v>
      </c>
      <c r="J1196" t="s">
        <v>54</v>
      </c>
      <c r="K1196" s="1" t="s">
        <v>1064</v>
      </c>
      <c r="M1196" t="s">
        <v>270</v>
      </c>
      <c r="N1196" s="9">
        <v>4</v>
      </c>
      <c r="O1196" s="9">
        <v>4</v>
      </c>
      <c r="P1196" s="1">
        <v>13</v>
      </c>
      <c r="Q1196" s="8">
        <v>17</v>
      </c>
      <c r="R1196" t="s">
        <v>372</v>
      </c>
      <c r="S1196" t="s">
        <v>488</v>
      </c>
      <c r="T1196" t="s">
        <v>288</v>
      </c>
      <c r="U1196" s="8">
        <v>1</v>
      </c>
      <c r="V1196" s="8">
        <v>3</v>
      </c>
      <c r="W1196" t="s">
        <v>241</v>
      </c>
      <c r="X1196" s="8">
        <v>1</v>
      </c>
      <c r="Y1196" s="8">
        <v>3</v>
      </c>
      <c r="Z1196" s="1"/>
      <c r="AA1196" s="14"/>
      <c r="AB1196" s="10"/>
    </row>
    <row r="1197" spans="2:28" x14ac:dyDescent="0.2">
      <c r="B1197" t="s">
        <v>986</v>
      </c>
      <c r="C1197" s="10" t="s">
        <v>36</v>
      </c>
      <c r="D1197" t="s">
        <v>987</v>
      </c>
      <c r="E1197" t="s">
        <v>988</v>
      </c>
      <c r="F1197" s="8">
        <v>35</v>
      </c>
      <c r="G1197" t="s">
        <v>418</v>
      </c>
      <c r="H1197" t="s">
        <v>99</v>
      </c>
      <c r="I1197" t="s">
        <v>16</v>
      </c>
      <c r="J1197" t="s">
        <v>51</v>
      </c>
      <c r="K1197" s="1" t="s">
        <v>1064</v>
      </c>
      <c r="M1197" t="s">
        <v>270</v>
      </c>
      <c r="N1197" s="9">
        <v>1.05</v>
      </c>
      <c r="O1197" s="9">
        <v>0.25</v>
      </c>
      <c r="P1197" s="1">
        <v>13</v>
      </c>
      <c r="Q1197" s="8">
        <v>17</v>
      </c>
      <c r="R1197" t="s">
        <v>372</v>
      </c>
      <c r="S1197" t="s">
        <v>488</v>
      </c>
      <c r="T1197" t="s">
        <v>530</v>
      </c>
      <c r="U1197" s="8">
        <v>1</v>
      </c>
      <c r="V1197" s="8">
        <v>3</v>
      </c>
      <c r="W1197" t="s">
        <v>986</v>
      </c>
      <c r="X1197" s="8">
        <v>1</v>
      </c>
      <c r="Y1197" s="8">
        <v>3</v>
      </c>
      <c r="Z1197" s="1"/>
      <c r="AA1197" s="14"/>
      <c r="AB1197" s="10"/>
    </row>
    <row r="1198" spans="2:28" x14ac:dyDescent="0.2">
      <c r="B1198" t="s">
        <v>370</v>
      </c>
      <c r="C1198" s="10" t="s">
        <v>66</v>
      </c>
      <c r="D1198" t="s">
        <v>431</v>
      </c>
      <c r="E1198" t="s">
        <v>431</v>
      </c>
      <c r="F1198" s="8">
        <v>3</v>
      </c>
      <c r="G1198" t="s">
        <v>418</v>
      </c>
      <c r="H1198" t="s">
        <v>84</v>
      </c>
      <c r="I1198" t="s">
        <v>16</v>
      </c>
      <c r="J1198" t="s">
        <v>51</v>
      </c>
      <c r="K1198" s="1" t="s">
        <v>1064</v>
      </c>
      <c r="M1198" t="s">
        <v>270</v>
      </c>
      <c r="N1198" s="9">
        <v>4.0999999999999996</v>
      </c>
      <c r="O1198" s="9">
        <v>4.0999999999999996</v>
      </c>
      <c r="P1198" s="1">
        <v>13</v>
      </c>
      <c r="Q1198" s="8">
        <v>17</v>
      </c>
      <c r="R1198" t="s">
        <v>372</v>
      </c>
      <c r="S1198" t="s">
        <v>488</v>
      </c>
      <c r="T1198" t="s">
        <v>288</v>
      </c>
      <c r="U1198" s="8">
        <v>1</v>
      </c>
      <c r="V1198" s="8">
        <v>3</v>
      </c>
      <c r="W1198" t="s">
        <v>370</v>
      </c>
      <c r="X1198" s="8">
        <v>1</v>
      </c>
      <c r="Y1198" s="8">
        <v>3</v>
      </c>
      <c r="Z1198" s="1"/>
      <c r="AA1198" s="14"/>
      <c r="AB1198" s="10"/>
    </row>
    <row r="1199" spans="2:28" x14ac:dyDescent="0.2">
      <c r="B1199" t="s">
        <v>1223</v>
      </c>
      <c r="C1199" s="10" t="s">
        <v>455</v>
      </c>
      <c r="D1199" t="s">
        <v>1224</v>
      </c>
      <c r="E1199" t="s">
        <v>1225</v>
      </c>
      <c r="F1199" s="8">
        <v>35</v>
      </c>
      <c r="G1199" t="s">
        <v>311</v>
      </c>
      <c r="H1199" t="s">
        <v>1226</v>
      </c>
      <c r="I1199" t="s">
        <v>255</v>
      </c>
      <c r="J1199" t="s">
        <v>51</v>
      </c>
      <c r="K1199" s="1" t="s">
        <v>1064</v>
      </c>
      <c r="M1199" t="s">
        <v>270</v>
      </c>
      <c r="N1199" s="9">
        <v>2.5</v>
      </c>
      <c r="O1199" s="9">
        <v>2.5</v>
      </c>
      <c r="P1199" s="1">
        <v>13</v>
      </c>
      <c r="Q1199" s="8">
        <v>17</v>
      </c>
      <c r="R1199" t="s">
        <v>372</v>
      </c>
      <c r="S1199" t="s">
        <v>488</v>
      </c>
      <c r="T1199" t="s">
        <v>288</v>
      </c>
      <c r="U1199" s="8">
        <v>1</v>
      </c>
      <c r="V1199" s="8">
        <v>3</v>
      </c>
      <c r="W1199" t="s">
        <v>1223</v>
      </c>
      <c r="X1199" s="8">
        <v>1</v>
      </c>
      <c r="Y1199" s="8">
        <v>3</v>
      </c>
      <c r="Z1199" s="1"/>
      <c r="AA1199" s="14"/>
      <c r="AB1199" s="10"/>
    </row>
    <row r="1200" spans="2:28" x14ac:dyDescent="0.2">
      <c r="B1200" t="s">
        <v>989</v>
      </c>
      <c r="C1200" s="10" t="s">
        <v>455</v>
      </c>
      <c r="D1200" t="s">
        <v>990</v>
      </c>
      <c r="E1200" t="s">
        <v>991</v>
      </c>
      <c r="F1200" s="8">
        <v>21</v>
      </c>
      <c r="G1200" t="s">
        <v>311</v>
      </c>
      <c r="H1200" t="s">
        <v>992</v>
      </c>
      <c r="I1200" t="s">
        <v>247</v>
      </c>
      <c r="J1200" t="s">
        <v>51</v>
      </c>
      <c r="K1200" s="1" t="s">
        <v>1065</v>
      </c>
      <c r="M1200" t="s">
        <v>270</v>
      </c>
      <c r="N1200" s="9">
        <v>10.220000000000001</v>
      </c>
      <c r="O1200" s="9">
        <v>4.42</v>
      </c>
      <c r="P1200" s="1">
        <v>13</v>
      </c>
      <c r="Q1200" s="8">
        <v>17</v>
      </c>
      <c r="R1200" t="s">
        <v>372</v>
      </c>
      <c r="S1200" t="s">
        <v>488</v>
      </c>
      <c r="T1200" t="s">
        <v>530</v>
      </c>
      <c r="U1200" s="8">
        <v>1</v>
      </c>
      <c r="V1200" s="8">
        <v>3</v>
      </c>
      <c r="W1200" t="s">
        <v>989</v>
      </c>
      <c r="X1200" s="8">
        <v>1</v>
      </c>
      <c r="Y1200" s="8">
        <v>3</v>
      </c>
      <c r="Z1200" s="1"/>
      <c r="AA1200" s="14"/>
      <c r="AB1200" s="10"/>
    </row>
    <row r="1201" spans="2:28" x14ac:dyDescent="0.2">
      <c r="B1201" t="s">
        <v>989</v>
      </c>
      <c r="C1201" s="10" t="s">
        <v>36</v>
      </c>
      <c r="D1201" t="s">
        <v>990</v>
      </c>
      <c r="E1201" t="s">
        <v>1124</v>
      </c>
      <c r="F1201" s="8">
        <v>35</v>
      </c>
      <c r="G1201" t="s">
        <v>311</v>
      </c>
      <c r="H1201" t="s">
        <v>992</v>
      </c>
      <c r="I1201" t="s">
        <v>247</v>
      </c>
      <c r="J1201" t="s">
        <v>51</v>
      </c>
      <c r="K1201" s="1" t="s">
        <v>1065</v>
      </c>
      <c r="M1201" t="s">
        <v>270</v>
      </c>
      <c r="N1201" s="9">
        <v>8.84</v>
      </c>
      <c r="O1201" s="9">
        <v>4.42</v>
      </c>
      <c r="P1201" s="1">
        <v>13</v>
      </c>
      <c r="Q1201" s="8">
        <v>17</v>
      </c>
      <c r="R1201" t="s">
        <v>372</v>
      </c>
      <c r="S1201" t="s">
        <v>488</v>
      </c>
      <c r="T1201" t="s">
        <v>530</v>
      </c>
      <c r="U1201" s="8">
        <v>1</v>
      </c>
      <c r="V1201" s="8">
        <v>3</v>
      </c>
      <c r="W1201" t="s">
        <v>989</v>
      </c>
      <c r="X1201" s="8">
        <v>1</v>
      </c>
      <c r="Y1201" s="8">
        <v>3</v>
      </c>
      <c r="Z1201" s="1"/>
      <c r="AA1201" s="14"/>
      <c r="AB1201" s="10"/>
    </row>
    <row r="1202" spans="2:28" x14ac:dyDescent="0.2">
      <c r="B1202" t="s">
        <v>580</v>
      </c>
      <c r="C1202" s="10" t="s">
        <v>396</v>
      </c>
      <c r="D1202" t="s">
        <v>501</v>
      </c>
      <c r="E1202" t="s">
        <v>97</v>
      </c>
      <c r="F1202" s="8">
        <v>35</v>
      </c>
      <c r="G1202" t="s">
        <v>55</v>
      </c>
      <c r="H1202" t="s">
        <v>109</v>
      </c>
      <c r="I1202" t="s">
        <v>247</v>
      </c>
      <c r="J1202" t="s">
        <v>51</v>
      </c>
      <c r="K1202" s="1" t="s">
        <v>1065</v>
      </c>
      <c r="M1202" t="s">
        <v>270</v>
      </c>
      <c r="N1202" s="9">
        <v>4.5</v>
      </c>
      <c r="O1202" s="9">
        <v>4.5</v>
      </c>
      <c r="P1202" s="1">
        <v>13</v>
      </c>
      <c r="Q1202" s="8">
        <v>17</v>
      </c>
      <c r="R1202" t="s">
        <v>372</v>
      </c>
      <c r="S1202" t="s">
        <v>488</v>
      </c>
      <c r="T1202" t="s">
        <v>288</v>
      </c>
      <c r="U1202" s="8">
        <v>1</v>
      </c>
      <c r="V1202" s="8">
        <v>3</v>
      </c>
      <c r="W1202" t="s">
        <v>580</v>
      </c>
      <c r="X1202" s="8">
        <v>1</v>
      </c>
      <c r="Y1202" s="8">
        <v>3</v>
      </c>
      <c r="Z1202" s="1"/>
      <c r="AA1202" s="14"/>
      <c r="AB1202" s="10"/>
    </row>
    <row r="1203" spans="2:28" x14ac:dyDescent="0.2">
      <c r="B1203" t="s">
        <v>580</v>
      </c>
      <c r="C1203" s="10" t="s">
        <v>146</v>
      </c>
      <c r="D1203" t="s">
        <v>501</v>
      </c>
      <c r="E1203" t="s">
        <v>123</v>
      </c>
      <c r="F1203" s="8">
        <v>38</v>
      </c>
      <c r="G1203" t="s">
        <v>55</v>
      </c>
      <c r="H1203" t="s">
        <v>109</v>
      </c>
      <c r="I1203" t="s">
        <v>247</v>
      </c>
      <c r="J1203" t="s">
        <v>51</v>
      </c>
      <c r="K1203" s="1" t="s">
        <v>1065</v>
      </c>
      <c r="M1203" t="s">
        <v>270</v>
      </c>
      <c r="N1203" s="9">
        <v>4.5</v>
      </c>
      <c r="O1203" s="9">
        <v>4.5</v>
      </c>
      <c r="P1203" s="1">
        <v>13</v>
      </c>
      <c r="Q1203" s="8">
        <v>17</v>
      </c>
      <c r="R1203" t="s">
        <v>372</v>
      </c>
      <c r="S1203" t="s">
        <v>488</v>
      </c>
      <c r="T1203" t="s">
        <v>288</v>
      </c>
      <c r="U1203" s="8">
        <v>1</v>
      </c>
      <c r="V1203" s="8">
        <v>3</v>
      </c>
      <c r="W1203" t="s">
        <v>580</v>
      </c>
      <c r="X1203" s="8">
        <v>1</v>
      </c>
      <c r="Y1203" s="8">
        <v>3</v>
      </c>
      <c r="Z1203" s="1"/>
      <c r="AA1203" s="14"/>
      <c r="AB1203" s="10"/>
    </row>
    <row r="1204" spans="2:28" x14ac:dyDescent="0.2">
      <c r="B1204" t="s">
        <v>993</v>
      </c>
      <c r="C1204" s="10" t="s">
        <v>455</v>
      </c>
      <c r="D1204" t="s">
        <v>994</v>
      </c>
      <c r="E1204" t="s">
        <v>1265</v>
      </c>
      <c r="F1204" s="8">
        <v>21</v>
      </c>
      <c r="G1204" t="s">
        <v>55</v>
      </c>
      <c r="H1204" t="s">
        <v>995</v>
      </c>
      <c r="I1204" t="s">
        <v>247</v>
      </c>
      <c r="J1204" t="s">
        <v>51</v>
      </c>
      <c r="K1204" s="1" t="s">
        <v>1065</v>
      </c>
      <c r="M1204" t="s">
        <v>270</v>
      </c>
      <c r="N1204" s="9">
        <v>11.52</v>
      </c>
      <c r="O1204" s="9">
        <v>11.52</v>
      </c>
      <c r="P1204" s="1">
        <v>13</v>
      </c>
      <c r="Q1204" s="8">
        <v>17</v>
      </c>
      <c r="R1204" t="s">
        <v>372</v>
      </c>
      <c r="S1204" t="s">
        <v>488</v>
      </c>
      <c r="T1204" t="s">
        <v>530</v>
      </c>
      <c r="U1204" s="8">
        <v>1</v>
      </c>
      <c r="V1204" s="8">
        <v>3</v>
      </c>
      <c r="W1204" t="s">
        <v>993</v>
      </c>
      <c r="X1204" s="8">
        <v>1</v>
      </c>
      <c r="Y1204" s="8">
        <v>3</v>
      </c>
      <c r="Z1204" s="1"/>
      <c r="AA1204" s="14"/>
      <c r="AB1204" s="10"/>
    </row>
    <row r="1205" spans="2:28" x14ac:dyDescent="0.2">
      <c r="B1205" t="s">
        <v>993</v>
      </c>
      <c r="C1205" s="10" t="s">
        <v>36</v>
      </c>
      <c r="D1205" t="s">
        <v>994</v>
      </c>
      <c r="E1205" t="s">
        <v>1227</v>
      </c>
      <c r="F1205" s="8">
        <v>15</v>
      </c>
      <c r="G1205" t="s">
        <v>55</v>
      </c>
      <c r="H1205" t="s">
        <v>995</v>
      </c>
      <c r="I1205" t="s">
        <v>247</v>
      </c>
      <c r="J1205" t="s">
        <v>51</v>
      </c>
      <c r="K1205" s="1" t="s">
        <v>1065</v>
      </c>
      <c r="M1205" t="s">
        <v>270</v>
      </c>
      <c r="N1205" s="9">
        <v>11.52</v>
      </c>
      <c r="O1205" s="9">
        <v>11.52</v>
      </c>
      <c r="P1205" s="1">
        <v>13</v>
      </c>
      <c r="Q1205" s="8">
        <v>17</v>
      </c>
      <c r="R1205" t="s">
        <v>372</v>
      </c>
      <c r="S1205" t="s">
        <v>488</v>
      </c>
      <c r="T1205" t="s">
        <v>530</v>
      </c>
      <c r="U1205" s="8">
        <v>1</v>
      </c>
      <c r="V1205" s="8">
        <v>3</v>
      </c>
      <c r="W1205" t="s">
        <v>993</v>
      </c>
      <c r="X1205" s="8">
        <v>1</v>
      </c>
      <c r="Y1205" s="8">
        <v>3</v>
      </c>
      <c r="Z1205" s="1"/>
      <c r="AA1205" s="14"/>
      <c r="AB1205" s="10"/>
    </row>
    <row r="1206" spans="2:28" x14ac:dyDescent="0.2">
      <c r="B1206" t="s">
        <v>993</v>
      </c>
      <c r="C1206" s="10" t="s">
        <v>146</v>
      </c>
      <c r="D1206" t="s">
        <v>994</v>
      </c>
      <c r="E1206" t="s">
        <v>1265</v>
      </c>
      <c r="F1206" s="8">
        <v>75</v>
      </c>
      <c r="G1206" t="s">
        <v>55</v>
      </c>
      <c r="H1206" t="s">
        <v>995</v>
      </c>
      <c r="I1206" t="s">
        <v>247</v>
      </c>
      <c r="J1206" t="s">
        <v>51</v>
      </c>
      <c r="K1206" s="1" t="s">
        <v>1065</v>
      </c>
      <c r="M1206" t="s">
        <v>270</v>
      </c>
      <c r="N1206" s="9">
        <v>11.52</v>
      </c>
      <c r="O1206" s="9">
        <v>11.52</v>
      </c>
      <c r="P1206" s="1">
        <v>13</v>
      </c>
      <c r="Q1206" s="8">
        <v>17</v>
      </c>
      <c r="R1206" t="s">
        <v>372</v>
      </c>
      <c r="S1206" t="s">
        <v>488</v>
      </c>
      <c r="T1206" t="s">
        <v>530</v>
      </c>
      <c r="U1206" s="8">
        <v>1</v>
      </c>
      <c r="V1206" s="8">
        <v>3</v>
      </c>
      <c r="W1206" t="s">
        <v>993</v>
      </c>
      <c r="X1206" s="8">
        <v>1</v>
      </c>
      <c r="Y1206" s="8">
        <v>3</v>
      </c>
      <c r="Z1206" s="1"/>
      <c r="AA1206" s="14"/>
      <c r="AB1206" s="10"/>
    </row>
    <row r="1207" spans="2:28" x14ac:dyDescent="0.2">
      <c r="B1207" t="s">
        <v>993</v>
      </c>
      <c r="C1207" s="10" t="s">
        <v>396</v>
      </c>
      <c r="D1207" t="s">
        <v>994</v>
      </c>
      <c r="E1207" t="s">
        <v>1228</v>
      </c>
      <c r="F1207" s="8">
        <v>34</v>
      </c>
      <c r="G1207" t="s">
        <v>55</v>
      </c>
      <c r="H1207" t="s">
        <v>1229</v>
      </c>
      <c r="I1207" t="s">
        <v>316</v>
      </c>
      <c r="J1207" t="s">
        <v>51</v>
      </c>
      <c r="K1207" s="1" t="s">
        <v>1065</v>
      </c>
      <c r="M1207" t="s">
        <v>270</v>
      </c>
      <c r="N1207" s="9">
        <v>9.44</v>
      </c>
      <c r="O1207" s="9">
        <v>4.72</v>
      </c>
      <c r="P1207" s="1">
        <v>13</v>
      </c>
      <c r="Q1207" s="8">
        <v>17</v>
      </c>
      <c r="R1207" t="s">
        <v>372</v>
      </c>
      <c r="S1207" t="s">
        <v>488</v>
      </c>
      <c r="T1207" t="s">
        <v>530</v>
      </c>
      <c r="U1207" s="8">
        <v>1</v>
      </c>
      <c r="V1207" s="8">
        <v>3</v>
      </c>
      <c r="W1207" t="s">
        <v>993</v>
      </c>
      <c r="X1207" s="8">
        <v>1</v>
      </c>
      <c r="Y1207" s="8">
        <v>3</v>
      </c>
      <c r="Z1207" s="1"/>
      <c r="AA1207" s="14"/>
      <c r="AB1207" s="10"/>
    </row>
    <row r="1208" spans="2:28" x14ac:dyDescent="0.2">
      <c r="B1208" t="s">
        <v>552</v>
      </c>
      <c r="C1208" s="10" t="s">
        <v>146</v>
      </c>
      <c r="D1208" t="s">
        <v>210</v>
      </c>
      <c r="E1208" t="s">
        <v>134</v>
      </c>
      <c r="F1208" s="8">
        <v>34</v>
      </c>
      <c r="G1208" t="s">
        <v>311</v>
      </c>
      <c r="H1208" t="s">
        <v>433</v>
      </c>
      <c r="I1208" t="s">
        <v>316</v>
      </c>
      <c r="J1208" t="s">
        <v>51</v>
      </c>
      <c r="K1208" s="1" t="s">
        <v>1065</v>
      </c>
      <c r="M1208" t="s">
        <v>270</v>
      </c>
      <c r="N1208" s="9">
        <v>8.42</v>
      </c>
      <c r="O1208" s="9">
        <v>4.21</v>
      </c>
      <c r="P1208" s="1">
        <v>13</v>
      </c>
      <c r="Q1208" s="8">
        <v>17</v>
      </c>
      <c r="R1208" t="s">
        <v>372</v>
      </c>
      <c r="S1208" t="s">
        <v>488</v>
      </c>
      <c r="T1208" t="s">
        <v>530</v>
      </c>
      <c r="U1208" s="8">
        <v>1</v>
      </c>
      <c r="V1208" s="8">
        <v>3</v>
      </c>
      <c r="W1208" t="s">
        <v>552</v>
      </c>
      <c r="X1208" s="8">
        <v>1</v>
      </c>
      <c r="Y1208" s="8">
        <v>3</v>
      </c>
      <c r="Z1208" s="1"/>
      <c r="AA1208" s="14"/>
      <c r="AB1208" s="10"/>
    </row>
    <row r="1209" spans="2:28" x14ac:dyDescent="0.2">
      <c r="B1209" t="s">
        <v>552</v>
      </c>
      <c r="C1209" s="10" t="s">
        <v>66</v>
      </c>
      <c r="D1209" t="s">
        <v>210</v>
      </c>
      <c r="E1209" t="s">
        <v>1125</v>
      </c>
      <c r="F1209" s="8">
        <v>35</v>
      </c>
      <c r="G1209" t="s">
        <v>311</v>
      </c>
      <c r="H1209" t="s">
        <v>433</v>
      </c>
      <c r="I1209" t="s">
        <v>316</v>
      </c>
      <c r="J1209" t="s">
        <v>51</v>
      </c>
      <c r="K1209" s="1" t="s">
        <v>1065</v>
      </c>
      <c r="M1209" t="s">
        <v>270</v>
      </c>
      <c r="N1209" s="9">
        <v>8.42</v>
      </c>
      <c r="O1209" s="9">
        <v>4.21</v>
      </c>
      <c r="P1209" s="1">
        <v>13</v>
      </c>
      <c r="Q1209" s="8">
        <v>17</v>
      </c>
      <c r="R1209" t="s">
        <v>372</v>
      </c>
      <c r="S1209" t="s">
        <v>488</v>
      </c>
      <c r="T1209" t="s">
        <v>288</v>
      </c>
      <c r="U1209" s="8">
        <v>1</v>
      </c>
      <c r="V1209" s="8">
        <v>3</v>
      </c>
      <c r="W1209" t="s">
        <v>552</v>
      </c>
      <c r="X1209" s="8">
        <v>1</v>
      </c>
      <c r="Y1209" s="8">
        <v>3</v>
      </c>
      <c r="Z1209" s="1"/>
      <c r="AA1209" s="14"/>
      <c r="AB1209" s="10"/>
    </row>
  </sheetData>
  <sortState ref="A2:AC1518">
    <sortCondition ref="B1209"/>
  </sortState>
  <phoneticPr fontId="3" type="noConversion"/>
  <conditionalFormatting sqref="A1:A1048576">
    <cfRule type="cellIs" dxfId="2" priority="1" operator="equal">
      <formula>"Brisati"</formula>
    </cfRule>
    <cfRule type="cellIs" dxfId="1" priority="2" operator="equal">
      <formula>"Ne postoji kao lijek"</formula>
    </cfRule>
    <cfRule type="cellIs" dxfId="0" priority="3" operator="equal">
      <formula>"Postoji kao lijek"</formula>
    </cfRule>
  </conditionalFormatting>
  <dataValidations disablePrompts="1" count="1">
    <dataValidation type="list" allowBlank="1" showInputMessage="1" showErrorMessage="1" sqref="H578:H579">
      <formula1>Jačina</formula1>
    </dataValidation>
  </dataValidations>
  <pageMargins left="0.75" right="0.75" top="1" bottom="1" header="0.5" footer="0.5"/>
  <pageSetup scale="4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3"/>
  <sheetViews>
    <sheetView topLeftCell="A1138" workbookViewId="0">
      <selection activeCell="B1183" sqref="B1183"/>
    </sheetView>
  </sheetViews>
  <sheetFormatPr defaultRowHeight="12.75" x14ac:dyDescent="0.2"/>
  <cols>
    <col min="1" max="1" width="18" customWidth="1"/>
  </cols>
  <sheetData>
    <row r="1" spans="1:8" ht="25.5" x14ac:dyDescent="0.2">
      <c r="A1" s="2" t="s">
        <v>1052</v>
      </c>
      <c r="B1" s="3" t="s">
        <v>1054</v>
      </c>
      <c r="C1" s="4" t="s">
        <v>1055</v>
      </c>
      <c r="D1" s="5" t="s">
        <v>1056</v>
      </c>
      <c r="E1" s="5" t="s">
        <v>1057</v>
      </c>
      <c r="F1" s="5" t="s">
        <v>1058</v>
      </c>
      <c r="G1" s="5" t="s">
        <v>1059</v>
      </c>
      <c r="H1" s="5" t="s">
        <v>1060</v>
      </c>
    </row>
    <row r="2" spans="1:8" ht="12" customHeight="1" x14ac:dyDescent="0.2">
      <c r="A2" s="1" t="s">
        <v>1053</v>
      </c>
      <c r="B2" t="str">
        <f>SUBSTITUTE('Sheet 1'!O2,",",".")</f>
        <v>3.78</v>
      </c>
      <c r="C2" t="str">
        <f>SUBSTITUTE('Sheet 1'!N2,",",".")</f>
        <v>3.78</v>
      </c>
      <c r="D2" t="str">
        <f>CONCATENATE($A$2,"'",'Sheet 1'!B2,"','",'Sheet 1'!C2,"','",'Sheet 1'!D2,"','",'Sheet 1'!J2,"',",'Sheet 1'!F2,",'",'Sheet 1'!E2,"','",'Sheet 1'!G2,"','",'Sheet 1'!H2,"','",'Sheet 1'!I2,"',",'Sheet 1'!U2,",1,",'Sheet 2'!B2,",",'Sheet 2'!C2,",NULL,NULL,1,'",'Sheet 1'!Z2,"','",'Sheet 1'!AA2,"',")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SELECT'A02BC01','001','OMEPRAZOL','OR',1,'ULCOSAN','KSL','20 MG','14 KAPSULA',2,1,3.78,3.78,NULL,NULL,1,'','',</v>
      </c>
      <c r="E2" t="str">
        <f>CONCATENATE("'PRI'",",1",",","NULL",",",'Sheet 1'!P2,",",'Sheet 1'!Q2,",1",",",'Sheet 1'!R2,",'",'Sheet 1'!S2,"',",IF('Sheet 1'!L2="","NULL",CONCATENATE("'",'Sheet 1'!L2,"'")),",","NULL",",",IF('Sheet 1'!M2="","NULL",CONCATENATE("'",'Sheet 1'!M2,"'"))," FROM DUAL ")</f>
        <v xml:space="preserve">'PRI',1,NULL,13,17,1,15,'OSTALI','A1',NULL,'E' FROM DUAL </v>
      </c>
      <c r="F2" t="s">
        <v>1061</v>
      </c>
      <c r="G2" t="s">
        <v>1062</v>
      </c>
      <c r="H2" t="str">
        <f>CONCATENATE(D2,E2,$F$2," '",'Sheet 1'!B2,"'"," ",$G$2," '",'Sheet 1'!C2,"');")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SELECT'A02BC01','001','OMEPRAZOL','OR',1,'ULCOSAN','KSL','20 MG','14 KAPSULA',2,1,3.78,3.78,NULL,NULL,1,'','','PRI',1,NULL,13,17,1,15,'OSTALI','A1',NULL,'E' FROM DUAL WHERE NOT EXISTS (SELECT * FROM DEVELOPER.LIJEKOVI WHERE LIJ_ATCID LIKE 'A02BC01' AND LIJ_ID LIKE '001');</v>
      </c>
    </row>
    <row r="3" spans="1:8" x14ac:dyDescent="0.2">
      <c r="B3" t="str">
        <f>SUBSTITUTE('Sheet 1'!O3,",",".")</f>
        <v>3.78</v>
      </c>
      <c r="C3" t="str">
        <f>SUBSTITUTE('Sheet 1'!N3,",",".")</f>
        <v>3.78</v>
      </c>
      <c r="D3" t="str">
        <f>CONCATENATE($A$2,"'",'Sheet 1'!B3,"','",'Sheet 1'!C3,"','",'Sheet 1'!D3,"','",'Sheet 1'!J3,"',",'Sheet 1'!F3,",'",'Sheet 1'!E3,"','",'Sheet 1'!G3,"','",'Sheet 1'!H3,"','",'Sheet 1'!I3,"',",'Sheet 1'!U3,",1,",'Sheet 2'!B3,",",'Sheet 2'!C3,",NULL,NULL,1,'",'Sheet 1'!Z3,"','",'Sheet 1'!AA3,"',")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SELECT'A02BC01','002','OMEPRAZOL','OR',38,'TARGET PLUS','KSL','20 MG','14 KAPSULA',2,1,3.78,3.78,NULL,NULL,1,'','',</v>
      </c>
      <c r="E3" t="str">
        <f>CONCATENATE("'PRI'",",1",",","NULL",",",'Sheet 1'!P3,",",'Sheet 1'!Q3,",1",",",'Sheet 1'!R3,",'",'Sheet 1'!S3,"',",IF('Sheet 1'!L3="","NULL",CONCATENATE("'",'Sheet 1'!L3,"'")),",","NULL",",",IF('Sheet 1'!M3="","NULL",CONCATENATE("'",'Sheet 1'!M3,"'"))," FROM DUAL ")</f>
        <v xml:space="preserve">'PRI',1,NULL,13,17,1,15,'OSTALI','A1',NULL,'E' FROM DUAL </v>
      </c>
      <c r="F3" t="s">
        <v>1061</v>
      </c>
      <c r="G3" t="s">
        <v>1062</v>
      </c>
      <c r="H3" t="str">
        <f>CONCATENATE(D3,E3,$F$2," '",'Sheet 1'!B3,"'"," ",$G$2," '",'Sheet 1'!C3,"');")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SELECT'A02BC01','002','OMEPRAZOL','OR',38,'TARGET PLUS','KSL','20 MG','14 KAPSULA',2,1,3.78,3.78,NULL,NULL,1,'','','PRI',1,NULL,13,17,1,15,'OSTALI','A1',NULL,'E' FROM DUAL WHERE NOT EXISTS (SELECT * FROM DEVELOPER.LIJEKOVI WHERE LIJ_ATCID LIKE 'A02BC01' AND LIJ_ID LIKE '002');</v>
      </c>
    </row>
    <row r="4" spans="1:8" x14ac:dyDescent="0.2">
      <c r="B4" t="str">
        <f>SUBSTITUTE('Sheet 1'!O4,",",".")</f>
        <v>3.78</v>
      </c>
      <c r="C4" t="str">
        <f>SUBSTITUTE('Sheet 1'!N4,",",".")</f>
        <v>3.78</v>
      </c>
      <c r="D4" t="str">
        <f>CONCATENATE($A$2,"'",'Sheet 1'!B4,"','",'Sheet 1'!C4,"','",'Sheet 1'!D4,"','",'Sheet 1'!J4,"',",'Sheet 1'!F4,",'",'Sheet 1'!E4,"','",'Sheet 1'!G4,"','",'Sheet 1'!H4,"','",'Sheet 1'!I4,"',",'Sheet 1'!U4,",1,",'Sheet 2'!B4,",",'Sheet 2'!C4,",NULL,NULL,1,'",'Sheet 1'!Z4,"','",'Sheet 1'!AA4,"',")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SELECT'A02BC01','012','OMEPRAZOL','OR',72,'HELICOL','KSL','20 MG','14 KAPSULA',2,1,3.78,3.78,NULL,NULL,1,'','',</v>
      </c>
      <c r="E4" t="str">
        <f>CONCATENATE("'PRI'",",1",",","NULL",",",'Sheet 1'!P4,",",'Sheet 1'!Q4,",1",",",'Sheet 1'!R4,",'",'Sheet 1'!S4,"',",IF('Sheet 1'!L4="","NULL",CONCATENATE("'",'Sheet 1'!L4,"'")),",","NULL",",",IF('Sheet 1'!M4="","NULL",CONCATENATE("'",'Sheet 1'!M4,"'"))," FROM DUAL ")</f>
        <v xml:space="preserve">'PRI',1,NULL,13,17,1,15,'OSTALI','A1',NULL,'E' FROM DUAL </v>
      </c>
      <c r="F4" t="s">
        <v>1061</v>
      </c>
      <c r="G4" t="s">
        <v>1062</v>
      </c>
      <c r="H4" t="str">
        <f>CONCATENATE(D4,E4,$F$2," '",'Sheet 1'!B4,"'"," ",$G$2," '",'Sheet 1'!C4,"');")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SELECT'A02BC01','012','OMEPRAZOL','OR',72,'HELICOL','KSL','20 MG','14 KAPSULA',2,1,3.78,3.78,NULL,NULL,1,'','','PRI',1,NULL,13,17,1,15,'OSTALI','A1',NULL,'E' FROM DUAL WHERE NOT EXISTS (SELECT * FROM DEVELOPER.LIJEKOVI WHERE LIJ_ATCID LIKE 'A02BC01' AND LIJ_ID LIKE '012');</v>
      </c>
    </row>
    <row r="5" spans="1:8" x14ac:dyDescent="0.2">
      <c r="B5" t="str">
        <f>SUBSTITUTE('Sheet 1'!O5,",",".")</f>
        <v>3.78</v>
      </c>
      <c r="C5" t="str">
        <f>SUBSTITUTE('Sheet 1'!N5,",",".")</f>
        <v>3.78</v>
      </c>
      <c r="D5" t="str">
        <f>CONCATENATE($A$2,"'",'Sheet 1'!B5,"','",'Sheet 1'!C5,"','",'Sheet 1'!D5,"','",'Sheet 1'!J5,"',",'Sheet 1'!F5,",'",'Sheet 1'!E5,"','",'Sheet 1'!G5,"','",'Sheet 1'!H5,"','",'Sheet 1'!I5,"',",'Sheet 1'!U5,",1,",'Sheet 2'!B5,",",'Sheet 2'!C5,",NULL,NULL,1,'",'Sheet 1'!Z5,"','",'Sheet 1'!AA5,"',")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SELECT'A02BC01','004','OMEPRAZOL','OR',3,'OMEZOL','KSL','20 MG','14 KAPSULA',2,1,3.78,3.78,NULL,NULL,1,'','',</v>
      </c>
      <c r="E5" t="str">
        <f>CONCATENATE("'PRI'",",1",",","NULL",",",'Sheet 1'!P5,",",'Sheet 1'!Q5,",1",",",'Sheet 1'!R5,",'",'Sheet 1'!S5,"',",IF('Sheet 1'!L5="","NULL",CONCATENATE("'",'Sheet 1'!L5,"'")),",","NULL",",",IF('Sheet 1'!M5="","NULL",CONCATENATE("'",'Sheet 1'!M5,"'"))," FROM DUAL ")</f>
        <v xml:space="preserve">'PRI',1,NULL,13,17,1,15,'OSTALI','A1',NULL,'E' FROM DUAL </v>
      </c>
      <c r="F5" t="s">
        <v>1061</v>
      </c>
      <c r="G5" t="s">
        <v>1062</v>
      </c>
      <c r="H5" t="str">
        <f>CONCATENATE(D5,E5,$F$2," '",'Sheet 1'!B5,"'"," ",$G$2," '",'Sheet 1'!C5,"');")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SELECT'A02BC01','004','OMEPRAZOL','OR',3,'OMEZOL','KSL','20 MG','14 KAPSULA',2,1,3.78,3.78,NULL,NULL,1,'','','PRI',1,NULL,13,17,1,15,'OSTALI','A1',NULL,'E' FROM DUAL WHERE NOT EXISTS (SELECT * FROM DEVELOPER.LIJEKOVI WHERE LIJ_ATCID LIKE 'A02BC01' AND LIJ_ID LIKE '004');</v>
      </c>
    </row>
    <row r="6" spans="1:8" x14ac:dyDescent="0.2">
      <c r="B6" t="str">
        <f>SUBSTITUTE('Sheet 1'!O6,",",".")</f>
        <v>3.78</v>
      </c>
      <c r="C6" t="str">
        <f>SUBSTITUTE('Sheet 1'!N6,",",".")</f>
        <v>3.78</v>
      </c>
      <c r="D6" t="str">
        <f>CONCATENATE($A$2,"'",'Sheet 1'!B6,"','",'Sheet 1'!C6,"','",'Sheet 1'!D6,"','",'Sheet 1'!J6,"',",'Sheet 1'!F6,",'",'Sheet 1'!E6,"','",'Sheet 1'!G6,"','",'Sheet 1'!H6,"','",'Sheet 1'!I6,"',",'Sheet 1'!U6,",1,",'Sheet 2'!B6,",",'Sheet 2'!C6,",NULL,NULL,1,'",'Sheet 1'!Z6,"','",'Sheet 1'!AA6,"',")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SELECT'A02BC01','003','OMEPRAZOL','OR',18,'ULTOP','KSL','20 MG','14 KAPSULA',2,1,3.78,3.78,NULL,NULL,1,'','',</v>
      </c>
      <c r="E6" t="str">
        <f>CONCATENATE("'PRI'",",1",",","NULL",",",'Sheet 1'!P6,",",'Sheet 1'!Q6,",1",",",'Sheet 1'!R6,",'",'Sheet 1'!S6,"',",IF('Sheet 1'!L6="","NULL",CONCATENATE("'",'Sheet 1'!L6,"'")),",","NULL",",",IF('Sheet 1'!M6="","NULL",CONCATENATE("'",'Sheet 1'!M6,"'"))," FROM DUAL ")</f>
        <v xml:space="preserve">'PRI',1,NULL,13,17,1,15,'OSTALI','A1',NULL,'E' FROM DUAL </v>
      </c>
      <c r="F6" t="s">
        <v>1061</v>
      </c>
      <c r="G6" t="s">
        <v>1062</v>
      </c>
      <c r="H6" t="str">
        <f>CONCATENATE(D6,E6,$F$2," '",'Sheet 1'!B6,"'"," ",$G$2," '",'Sheet 1'!C6,"');")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SELECT'A02BC01','003','OMEPRAZOL','OR',18,'ULTOP','KSL','20 MG','14 KAPSULA',2,1,3.78,3.78,NULL,NULL,1,'','','PRI',1,NULL,13,17,1,15,'OSTALI','A1',NULL,'E' FROM DUAL WHERE NOT EXISTS (SELECT * FROM DEVELOPER.LIJEKOVI WHERE LIJ_ATCID LIKE 'A02BC01' AND LIJ_ID LIKE '003');</v>
      </c>
    </row>
    <row r="7" spans="1:8" x14ac:dyDescent="0.2">
      <c r="B7" t="str">
        <f>SUBSTITUTE('Sheet 1'!O7,",",".")</f>
        <v>3.64</v>
      </c>
      <c r="C7" t="str">
        <f>SUBSTITUTE('Sheet 1'!N7,",",".")</f>
        <v>3.64</v>
      </c>
      <c r="D7" t="str">
        <f>CONCATENATE($A$2,"'",'Sheet 1'!B7,"','",'Sheet 1'!C7,"','",'Sheet 1'!D7,"','",'Sheet 1'!J7,"',",'Sheet 1'!F7,",'",'Sheet 1'!E7,"','",'Sheet 1'!G7,"','",'Sheet 1'!H7,"','",'Sheet 1'!I7,"',",'Sheet 1'!U7,",1,",'Sheet 2'!B7,",",'Sheet 2'!C7,",NULL,NULL,1,'",'Sheet 1'!Z7,"','",'Sheet 1'!AA7,"',")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SELECT'A02BC02','001','PANTOPRAZOL','OR',40,'CONTROLOC','TAB','40 MG','14 TABLETA',2,1,3.64,3.64,NULL,NULL,1,'','',</v>
      </c>
      <c r="E7" t="str">
        <f>CONCATENATE("'PRI'",",1",",","NULL",",",'Sheet 1'!P7,",",'Sheet 1'!Q7,",1",",",'Sheet 1'!R7,",'",'Sheet 1'!S7,"',",IF('Sheet 1'!L7="","NULL",CONCATENATE("'",'Sheet 1'!L7,"'")),",","NULL",",",IF('Sheet 1'!M7="","NULL",CONCATENATE("'",'Sheet 1'!M7,"'"))," FROM DUAL ")</f>
        <v xml:space="preserve">'PRI',1,NULL,13,17,1,15,'OSTALI','A1',NULL,'E' FROM DUAL </v>
      </c>
      <c r="F7" t="s">
        <v>1061</v>
      </c>
      <c r="G7" t="s">
        <v>1062</v>
      </c>
      <c r="H7" t="str">
        <f>CONCATENATE(D7,E7,$F$2," '",'Sheet 1'!B7,"'"," ",$G$2," '",'Sheet 1'!C7,"');")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SELECT'A02BC02','001','PANTOPRAZOL','OR',40,'CONTROLOC','TAB','40 MG','14 TABLETA',2,1,3.64,3.64,NULL,NULL,1,'','','PRI',1,NULL,13,17,1,15,'OSTALI','A1',NULL,'E' FROM DUAL WHERE NOT EXISTS (SELECT * FROM DEVELOPER.LIJEKOVI WHERE LIJ_ATCID LIKE 'A02BC02' AND LIJ_ID LIKE '001');</v>
      </c>
    </row>
    <row r="8" spans="1:8" x14ac:dyDescent="0.2">
      <c r="B8" t="str">
        <f>SUBSTITUTE('Sheet 1'!O8,",",".")</f>
        <v>3.64</v>
      </c>
      <c r="C8" t="str">
        <f>SUBSTITUTE('Sheet 1'!N8,",",".")</f>
        <v>3.64</v>
      </c>
      <c r="D8" t="str">
        <f>CONCATENATE($A$2,"'",'Sheet 1'!B8,"','",'Sheet 1'!C8,"','",'Sheet 1'!D8,"','",'Sheet 1'!J8,"',",'Sheet 1'!F8,",'",'Sheet 1'!E8,"','",'Sheet 1'!G8,"','",'Sheet 1'!H8,"','",'Sheet 1'!I8,"',",'Sheet 1'!U8,",1,",'Sheet 2'!B8,",",'Sheet 2'!C8,",NULL,NULL,1,'",'Sheet 1'!Z8,"','",'Sheet 1'!AA8,"',")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SELECT'A02BC02','004','PANTOPRAZOL','OR',1,'FENIX ','TAB','40 MG','14 TABLETA',2,1,3.64,3.64,NULL,NULL,1,'','',</v>
      </c>
      <c r="E8" t="str">
        <f>CONCATENATE("'PRI'",",1",",","NULL",",",'Sheet 1'!P8,",",'Sheet 1'!Q8,",1",",",'Sheet 1'!R8,",'",'Sheet 1'!S8,"',",IF('Sheet 1'!L8="","NULL",CONCATENATE("'",'Sheet 1'!L8,"'")),",","NULL",",",IF('Sheet 1'!M8="","NULL",CONCATENATE("'",'Sheet 1'!M8,"'"))," FROM DUAL ")</f>
        <v xml:space="preserve">'PRI',1,NULL,13,17,1,15,'OSTALI','A1',NULL,'E' FROM DUAL </v>
      </c>
      <c r="F8" t="s">
        <v>1061</v>
      </c>
      <c r="G8" t="s">
        <v>1062</v>
      </c>
      <c r="H8" t="str">
        <f>CONCATENATE(D8,E8,$F$2," '",'Sheet 1'!B8,"'"," ",$G$2," '",'Sheet 1'!C8,"');")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SELECT'A02BC02','004','PANTOPRAZOL','OR',1,'FENIX ','TAB','40 MG','14 TABLETA',2,1,3.64,3.64,NULL,NULL,1,'','','PRI',1,NULL,13,17,1,15,'OSTALI','A1',NULL,'E' FROM DUAL WHERE NOT EXISTS (SELECT * FROM DEVELOPER.LIJEKOVI WHERE LIJ_ATCID LIKE 'A02BC02' AND LIJ_ID LIKE '004');</v>
      </c>
    </row>
    <row r="9" spans="1:8" x14ac:dyDescent="0.2">
      <c r="B9" t="str">
        <f>SUBSTITUTE('Sheet 1'!O9,",",".")</f>
        <v>3.64</v>
      </c>
      <c r="C9" t="str">
        <f>SUBSTITUTE('Sheet 1'!N9,",",".")</f>
        <v>3.64</v>
      </c>
      <c r="D9" t="str">
        <f>CONCATENATE($A$2,"'",'Sheet 1'!B9,"','",'Sheet 1'!C9,"','",'Sheet 1'!D9,"','",'Sheet 1'!J9,"',",'Sheet 1'!F9,",'",'Sheet 1'!E9,"','",'Sheet 1'!G9,"','",'Sheet 1'!H9,"','",'Sheet 1'!I9,"',",'Sheet 1'!U9,",1,",'Sheet 2'!B9,",",'Sheet 2'!C9,",NULL,NULL,1,'",'Sheet 1'!Z9,"','",'Sheet 1'!AA9,"',")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SELECT'A02BC02','010','PANTOPRAZOL','OR',72,'ZOLPAN','TAB','40 MG','14 TABLETA',2,1,3.64,3.64,NULL,NULL,1,'','',</v>
      </c>
      <c r="E9" t="str">
        <f>CONCATENATE("'PRI'",",1",",","NULL",",",'Sheet 1'!P9,",",'Sheet 1'!Q9,",1",",",'Sheet 1'!R9,",'",'Sheet 1'!S9,"',",IF('Sheet 1'!L9="","NULL",CONCATENATE("'",'Sheet 1'!L9,"'")),",","NULL",",",IF('Sheet 1'!M9="","NULL",CONCATENATE("'",'Sheet 1'!M9,"'"))," FROM DUAL ")</f>
        <v xml:space="preserve">'PRI',1,NULL,13,17,1,15,'OSTALI','A1',NULL,'E' FROM DUAL </v>
      </c>
      <c r="F9" t="s">
        <v>1061</v>
      </c>
      <c r="G9" t="s">
        <v>1062</v>
      </c>
      <c r="H9" t="str">
        <f>CONCATENATE(D9,E9,$F$2," '",'Sheet 1'!B9,"'"," ",$G$2," '",'Sheet 1'!C9,"');")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SELECT'A02BC02','010','PANTOPRAZOL','OR',72,'ZOLPAN','TAB','40 MG','14 TABLETA',2,1,3.64,3.64,NULL,NULL,1,'','','PRI',1,NULL,13,17,1,15,'OSTALI','A1',NULL,'E' FROM DUAL WHERE NOT EXISTS (SELECT * FROM DEVELOPER.LIJEKOVI WHERE LIJ_ATCID LIKE 'A02BC02' AND LIJ_ID LIKE '010');</v>
      </c>
    </row>
    <row r="10" spans="1:8" x14ac:dyDescent="0.2">
      <c r="B10" t="str">
        <f>SUBSTITUTE('Sheet 1'!O10,",",".")</f>
        <v>3.64</v>
      </c>
      <c r="C10" t="str">
        <f>SUBSTITUTE('Sheet 1'!N10,",",".")</f>
        <v>3.64</v>
      </c>
      <c r="D10" t="str">
        <f>CONCATENATE($A$2,"'",'Sheet 1'!B10,"','",'Sheet 1'!C10,"','",'Sheet 1'!D10,"','",'Sheet 1'!J10,"',",'Sheet 1'!F10,",'",'Sheet 1'!E10,"','",'Sheet 1'!G10,"','",'Sheet 1'!H10,"','",'Sheet 1'!I10,"',",'Sheet 1'!U10,",1,",'Sheet 2'!B10,",",'Sheet 2'!C10,",NULL,NULL,1,'",'Sheet 1'!Z10,"','",'Sheet 1'!AA10,"',")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SELECT'A02BC02','011','PANTOPRAZOL','OR',35,'PANTOPRAZOL','TAB','40 MG','14 TABLETA',2,1,3.64,3.64,NULL,NULL,1,'','',</v>
      </c>
      <c r="E10" t="str">
        <f>CONCATENATE("'PRI'",",1",",","NULL",",",'Sheet 1'!P10,",",'Sheet 1'!Q10,",1",",",'Sheet 1'!R10,",'",'Sheet 1'!S10,"',",IF('Sheet 1'!L10="","NULL",CONCATENATE("'",'Sheet 1'!L10,"'")),",","NULL",",",IF('Sheet 1'!M10="","NULL",CONCATENATE("'",'Sheet 1'!M10,"'"))," FROM DUAL ")</f>
        <v xml:space="preserve">'PRI',1,NULL,13,17,1,15,'OSTALI','A1',NULL,'E' FROM DUAL </v>
      </c>
      <c r="F10" t="s">
        <v>1061</v>
      </c>
      <c r="G10" t="s">
        <v>1062</v>
      </c>
      <c r="H10" t="str">
        <f>CONCATENATE(D10,E10,$F$2," '",'Sheet 1'!B10,"'"," ",$G$2," '",'Sheet 1'!C10,"');")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SELECT'A02BC02','011','PANTOPRAZOL','OR',35,'PANTOPRAZOL','TAB','40 MG','14 TABLETA',2,1,3.64,3.64,NULL,NULL,1,'','','PRI',1,NULL,13,17,1,15,'OSTALI','A1',NULL,'E' FROM DUAL WHERE NOT EXISTS (SELECT * FROM DEVELOPER.LIJEKOVI WHERE LIJ_ATCID LIKE 'A02BC02' AND LIJ_ID LIKE '011');</v>
      </c>
    </row>
    <row r="11" spans="1:8" x14ac:dyDescent="0.2">
      <c r="B11" t="str">
        <f>SUBSTITUTE('Sheet 1'!O11,",",".")</f>
        <v>3.64</v>
      </c>
      <c r="C11" t="str">
        <f>SUBSTITUTE('Sheet 1'!N11,",",".")</f>
        <v>3.64</v>
      </c>
      <c r="D11" t="str">
        <f>CONCATENATE($A$2,"'",'Sheet 1'!B11,"','",'Sheet 1'!C11,"','",'Sheet 1'!D11,"','",'Sheet 1'!J11,"',",'Sheet 1'!F11,",'",'Sheet 1'!E11,"','",'Sheet 1'!G11,"','",'Sheet 1'!H11,"','",'Sheet 1'!I11,"',",'Sheet 1'!U11,",1,",'Sheet 2'!B11,",",'Sheet 2'!C11,",NULL,NULL,1,'",'Sheet 1'!Z11,"','",'Sheet 1'!AA11,"',")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SELECT'A02BC02','013','PANTOPRAZOL','OR',38,'ZONTOP','TAB','40 MG','14 TABLETA',2,1,3.64,3.64,NULL,NULL,1,'','',</v>
      </c>
      <c r="E11" t="str">
        <f>CONCATENATE("'PRI'",",1",",","NULL",",",'Sheet 1'!P11,",",'Sheet 1'!Q11,",1",",",'Sheet 1'!R11,",'",'Sheet 1'!S11,"',",IF('Sheet 1'!L11="","NULL",CONCATENATE("'",'Sheet 1'!L11,"'")),",","NULL",",",IF('Sheet 1'!M11="","NULL",CONCATENATE("'",'Sheet 1'!M11,"'"))," FROM DUAL ")</f>
        <v xml:space="preserve">'PRI',1,NULL,13,17,1,15,'OSTALI','A1',NULL,'E' FROM DUAL </v>
      </c>
      <c r="F11" t="s">
        <v>1061</v>
      </c>
      <c r="G11" t="s">
        <v>1062</v>
      </c>
      <c r="H11" t="str">
        <f>CONCATENATE(D11,E11,$F$2," '",'Sheet 1'!B11,"'"," ",$G$2," '",'Sheet 1'!C11,"');")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SELECT'A02BC02','013','PANTOPRAZOL','OR',38,'ZONTOP','TAB','40 MG','14 TABLETA',2,1,3.64,3.64,NULL,NULL,1,'','','PRI',1,NULL,13,17,1,15,'OSTALI','A1',NULL,'E' FROM DUAL WHERE NOT EXISTS (SELECT * FROM DEVELOPER.LIJEKOVI WHERE LIJ_ATCID LIKE 'A02BC02' AND LIJ_ID LIKE '013');</v>
      </c>
    </row>
    <row r="12" spans="1:8" x14ac:dyDescent="0.2">
      <c r="B12" t="str">
        <f>SUBSTITUTE('Sheet 1'!O12,",",".")</f>
        <v>3.64</v>
      </c>
      <c r="C12" t="str">
        <f>SUBSTITUTE('Sheet 1'!N12,",",".")</f>
        <v>3.64</v>
      </c>
      <c r="D12" t="str">
        <f>CONCATENATE($A$2,"'",'Sheet 1'!B12,"','",'Sheet 1'!C12,"','",'Sheet 1'!D12,"','",'Sheet 1'!J12,"',",'Sheet 1'!F12,",'",'Sheet 1'!E12,"','",'Sheet 1'!G12,"','",'Sheet 1'!H12,"','",'Sheet 1'!I12,"',",'Sheet 1'!U12,",1,",'Sheet 2'!B12,",",'Sheet 2'!C12,",NULL,NULL,1,'",'Sheet 1'!Z12,"','",'Sheet 1'!AA12,"',")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SELECT'A02BC02','012','PANTOPRAZOL','OR',18,'NOLPAZA','TAB','40 MG','14 TABLETA',2,1,3.64,3.64,NULL,NULL,1,'','',</v>
      </c>
      <c r="E12" t="str">
        <f>CONCATENATE("'PRI'",",1",",","NULL",",",'Sheet 1'!P12,",",'Sheet 1'!Q12,",1",",",'Sheet 1'!R12,",'",'Sheet 1'!S12,"',",IF('Sheet 1'!L12="","NULL",CONCATENATE("'",'Sheet 1'!L12,"'")),",","NULL",",",IF('Sheet 1'!M12="","NULL",CONCATENATE("'",'Sheet 1'!M12,"'"))," FROM DUAL ")</f>
        <v xml:space="preserve">'PRI',1,NULL,13,17,1,15,'OSTALI','A1',NULL,'E' FROM DUAL </v>
      </c>
      <c r="F12" t="s">
        <v>1061</v>
      </c>
      <c r="G12" t="s">
        <v>1062</v>
      </c>
      <c r="H12" t="str">
        <f>CONCATENATE(D12,E12,$F$2," '",'Sheet 1'!B12,"'"," ",$G$2," '",'Sheet 1'!C12,"');")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SELECT'A02BC02','012','PANTOPRAZOL','OR',18,'NOLPAZA','TAB','40 MG','14 TABLETA',2,1,3.64,3.64,NULL,NULL,1,'','','PRI',1,NULL,13,17,1,15,'OSTALI','A1',NULL,'E' FROM DUAL WHERE NOT EXISTS (SELECT * FROM DEVELOPER.LIJEKOVI WHERE LIJ_ATCID LIKE 'A02BC02' AND LIJ_ID LIKE '012');</v>
      </c>
    </row>
    <row r="13" spans="1:8" x14ac:dyDescent="0.2">
      <c r="B13" t="str">
        <f>SUBSTITUTE('Sheet 1'!O13,",",".")</f>
        <v>3.64</v>
      </c>
      <c r="C13" t="str">
        <f>SUBSTITUTE('Sheet 1'!N13,",",".")</f>
        <v>3.64</v>
      </c>
      <c r="D13" t="str">
        <f>CONCATENATE($A$2,"'",'Sheet 1'!B13,"','",'Sheet 1'!C13,"','",'Sheet 1'!D13,"','",'Sheet 1'!J13,"',",'Sheet 1'!F13,",'",'Sheet 1'!E13,"','",'Sheet 1'!G13,"','",'Sheet 1'!H13,"','",'Sheet 1'!I13,"',",'Sheet 1'!U13,",1,",'Sheet 2'!B13,",",'Sheet 2'!C13,",NULL,NULL,1,'",'Sheet 1'!Z13,"','",'Sheet 1'!AA13,"',")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SELECT'A02BC02','005','PANTOPRAZOL','OR',2,'ZIPANTOLA','TAB','40 MG','14 TABLETA',2,1,3.64,3.64,NULL,NULL,1,'','',</v>
      </c>
      <c r="E13" t="str">
        <f>CONCATENATE("'PRI'",",1",",","NULL",",",'Sheet 1'!P13,",",'Sheet 1'!Q13,",1",",",'Sheet 1'!R13,",'",'Sheet 1'!S13,"',",IF('Sheet 1'!L13="","NULL",CONCATENATE("'",'Sheet 1'!L13,"'")),",","NULL",",",IF('Sheet 1'!M13="","NULL",CONCATENATE("'",'Sheet 1'!M13,"'"))," FROM DUAL ")</f>
        <v xml:space="preserve">'PRI',1,NULL,13,17,1,15,'OSTALI','A1',NULL,'E' FROM DUAL </v>
      </c>
      <c r="F13" t="s">
        <v>1061</v>
      </c>
      <c r="G13" t="s">
        <v>1062</v>
      </c>
      <c r="H13" t="str">
        <f>CONCATENATE(D13,E13,$F$2," '",'Sheet 1'!B13,"'"," ",$G$2," '",'Sheet 1'!C13,"');")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SELECT'A02BC02','005','PANTOPRAZOL','OR',2,'ZIPANTOLA','TAB','40 MG','14 TABLETA',2,1,3.64,3.64,NULL,NULL,1,'','','PRI',1,NULL,13,17,1,15,'OSTALI','A1',NULL,'E' FROM DUAL WHERE NOT EXISTS (SELECT * FROM DEVELOPER.LIJEKOVI WHERE LIJ_ATCID LIKE 'A02BC02' AND LIJ_ID LIKE '005');</v>
      </c>
    </row>
    <row r="14" spans="1:8" x14ac:dyDescent="0.2">
      <c r="B14" t="str">
        <f>SUBSTITUTE('Sheet 1'!O14,",",".")</f>
        <v>3.64</v>
      </c>
      <c r="C14" t="str">
        <f>SUBSTITUTE('Sheet 1'!N14,",",".")</f>
        <v>3.64</v>
      </c>
      <c r="D14" t="str">
        <f>CONCATENATE($A$2,"'",'Sheet 1'!B14,"','",'Sheet 1'!C14,"','",'Sheet 1'!D14,"','",'Sheet 1'!J14,"',",'Sheet 1'!F14,",'",'Sheet 1'!E14,"','",'Sheet 1'!G14,"','",'Sheet 1'!H14,"','",'Sheet 1'!I14,"',",'Sheet 1'!U14,",1,",'Sheet 2'!B14,",",'Sheet 2'!C14,",NULL,NULL,1,'",'Sheet 1'!Z14,"','",'Sheet 1'!AA14,"',")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SELECT'A02BC02','009','PANTOPRAZOL','OR',5,'ACIPAN','TAB','40 MG','14 TABLETA',2,1,3.64,3.64,NULL,NULL,1,'','',</v>
      </c>
      <c r="E14" t="str">
        <f>CONCATENATE("'PRI'",",1",",","NULL",",",'Sheet 1'!P14,",",'Sheet 1'!Q14,",1",",",'Sheet 1'!R14,",'",'Sheet 1'!S14,"',",IF('Sheet 1'!L14="","NULL",CONCATENATE("'",'Sheet 1'!L14,"'")),",","NULL",",",IF('Sheet 1'!M14="","NULL",CONCATENATE("'",'Sheet 1'!M14,"'"))," FROM DUAL ")</f>
        <v xml:space="preserve">'PRI',1,NULL,13,17,1,15,'OSTALI','A1',NULL,'E' FROM DUAL </v>
      </c>
      <c r="F14" t="s">
        <v>1061</v>
      </c>
      <c r="G14" t="s">
        <v>1062</v>
      </c>
      <c r="H14" t="str">
        <f>CONCATENATE(D14,E14,$F$2," '",'Sheet 1'!B14,"'"," ",$G$2," '",'Sheet 1'!C14,"');")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SELECT'A02BC02','009','PANTOPRAZOL','OR',5,'ACIPAN','TAB','40 MG','14 TABLETA',2,1,3.64,3.64,NULL,NULL,1,'','','PRI',1,NULL,13,17,1,15,'OSTALI','A1',NULL,'E' FROM DUAL WHERE NOT EXISTS (SELECT * FROM DEVELOPER.LIJEKOVI WHERE LIJ_ATCID LIKE 'A02BC02' AND LIJ_ID LIKE '009');</v>
      </c>
    </row>
    <row r="15" spans="1:8" x14ac:dyDescent="0.2">
      <c r="B15" t="str">
        <f>SUBSTITUTE('Sheet 1'!O15,",",".")</f>
        <v>7.28</v>
      </c>
      <c r="C15" t="str">
        <f>SUBSTITUTE('Sheet 1'!N15,",",".")</f>
        <v>7.28</v>
      </c>
      <c r="D15" t="str">
        <f>CONCATENATE($A$2,"'",'Sheet 1'!B15,"','",'Sheet 1'!C15,"','",'Sheet 1'!D15,"','",'Sheet 1'!J15,"',",'Sheet 1'!F15,",'",'Sheet 1'!E15,"','",'Sheet 1'!G15,"','",'Sheet 1'!H15,"','",'Sheet 1'!I15,"',",'Sheet 1'!U15,",1,",'Sheet 2'!B15,",",'Sheet 2'!C15,",NULL,NULL,1,'",'Sheet 1'!Z15,"','",'Sheet 1'!AA15,"',")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SELECT'A02BC02','018','PANTOPRAZOL','OR',35,'PANTOPRAZOL','TAB','40 MG','28 TABLETA',1,1,7.28,7.28,NULL,NULL,1,'','',</v>
      </c>
      <c r="E15" t="str">
        <f>CONCATENATE("'PRI'",",1",",","NULL",",",'Sheet 1'!P15,",",'Sheet 1'!Q15,",1",",",'Sheet 1'!R15,",'",'Sheet 1'!S15,"',",IF('Sheet 1'!L15="","NULL",CONCATENATE("'",'Sheet 1'!L15,"'")),",","NULL",",",IF('Sheet 1'!M15="","NULL",CONCATENATE("'",'Sheet 1'!M15,"'"))," FROM DUAL ")</f>
        <v xml:space="preserve">'PRI',1,NULL,13,17,1,15,'OSTALI','A1',NULL,'E' FROM DUAL </v>
      </c>
      <c r="F15" t="s">
        <v>1061</v>
      </c>
      <c r="G15" t="s">
        <v>1062</v>
      </c>
      <c r="H15" t="str">
        <f>CONCATENATE(D15,E15,$F$2," '",'Sheet 1'!B15,"'"," ",$G$2," '",'Sheet 1'!C15,"');")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SELECT'A02BC02','018','PANTOPRAZOL','OR',35,'PANTOPRAZOL','TAB','40 MG','28 TABLETA',1,1,7.28,7.28,NULL,NULL,1,'','','PRI',1,NULL,13,17,1,15,'OSTALI','A1',NULL,'E' FROM DUAL WHERE NOT EXISTS (SELECT * FROM DEVELOPER.LIJEKOVI WHERE LIJ_ATCID LIKE 'A02BC02' AND LIJ_ID LIKE '018');</v>
      </c>
    </row>
    <row r="16" spans="1:8" x14ac:dyDescent="0.2">
      <c r="B16" t="str">
        <f>SUBSTITUTE('Sheet 1'!O16,",",".")</f>
        <v>7.28</v>
      </c>
      <c r="C16" t="str">
        <f>SUBSTITUTE('Sheet 1'!N16,",",".")</f>
        <v>7.28</v>
      </c>
      <c r="D16" t="str">
        <f>CONCATENATE($A$2,"'",'Sheet 1'!B16,"','",'Sheet 1'!C16,"','",'Sheet 1'!D16,"','",'Sheet 1'!J16,"',",'Sheet 1'!F16,",'",'Sheet 1'!E16,"','",'Sheet 1'!G16,"','",'Sheet 1'!H16,"','",'Sheet 1'!I16,"',",'Sheet 1'!U16,",1,",'Sheet 2'!B16,",",'Sheet 2'!C16,",NULL,NULL,1,'",'Sheet 1'!Z16,"','",'Sheet 1'!AA16,"',")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SELECT'A02BC02','019','PANTOPRAZOL','OR',18,'NOLPAZA','TAB','40 MG','28 TABLETA',1,1,7.28,7.28,NULL,NULL,1,'','',</v>
      </c>
      <c r="E16" t="str">
        <f>CONCATENATE("'PRI'",",1",",","NULL",",",'Sheet 1'!P16,",",'Sheet 1'!Q16,",1",",",'Sheet 1'!R16,",'",'Sheet 1'!S16,"',",IF('Sheet 1'!L16="","NULL",CONCATENATE("'",'Sheet 1'!L16,"'")),",","NULL",",",IF('Sheet 1'!M16="","NULL",CONCATENATE("'",'Sheet 1'!M16,"'"))," FROM DUAL ")</f>
        <v xml:space="preserve">'PRI',1,NULL,13,17,1,15,'OSTALI','A1',NULL,'E' FROM DUAL </v>
      </c>
      <c r="F16" t="s">
        <v>1061</v>
      </c>
      <c r="G16" t="s">
        <v>1062</v>
      </c>
      <c r="H16" t="str">
        <f>CONCATENATE(D16,E16,$F$2," '",'Sheet 1'!B16,"'"," ",$G$2," '",'Sheet 1'!C16,"');")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SELECT'A02BC02','019','PANTOPRAZOL','OR',18,'NOLPAZA','TAB','40 MG','28 TABLETA',1,1,7.28,7.28,NULL,NULL,1,'','','PRI',1,NULL,13,17,1,15,'OSTALI','A1',NULL,'E' FROM DUAL WHERE NOT EXISTS (SELECT * FROM DEVELOPER.LIJEKOVI WHERE LIJ_ATCID LIKE 'A02BC02' AND LIJ_ID LIKE '019');</v>
      </c>
    </row>
    <row r="17" spans="2:8" x14ac:dyDescent="0.2">
      <c r="B17" t="str">
        <f>SUBSTITUTE('Sheet 1'!O17,",",".")</f>
        <v>7.28</v>
      </c>
      <c r="C17" t="str">
        <f>SUBSTITUTE('Sheet 1'!N17,",",".")</f>
        <v>7.28</v>
      </c>
      <c r="D17" t="str">
        <f>CONCATENATE($A$2,"'",'Sheet 1'!B17,"','",'Sheet 1'!C17,"','",'Sheet 1'!D17,"','",'Sheet 1'!J17,"',",'Sheet 1'!F17,",'",'Sheet 1'!E17,"','",'Sheet 1'!G17,"','",'Sheet 1'!H17,"','",'Sheet 1'!I17,"',",'Sheet 1'!U17,",1,",'Sheet 2'!B17,",",'Sheet 2'!C17,",NULL,NULL,1,'",'Sheet 1'!Z17,"','",'Sheet 1'!AA17,"',")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SELECT'A02BC02','003','PANTOPRAZOL','OR',2,'ZIPANTOLA','TAB','40 MG','28 TABLETA',1,1,7.28,7.28,NULL,NULL,1,'','',</v>
      </c>
      <c r="E17" t="str">
        <f>CONCATENATE("'PRI'",",1",",","NULL",",",'Sheet 1'!P17,",",'Sheet 1'!Q17,",1",",",'Sheet 1'!R17,",'",'Sheet 1'!S17,"',",IF('Sheet 1'!L17="","NULL",CONCATENATE("'",'Sheet 1'!L17,"'")),",","NULL",",",IF('Sheet 1'!M17="","NULL",CONCATENATE("'",'Sheet 1'!M17,"'"))," FROM DUAL ")</f>
        <v xml:space="preserve">'PRI',1,NULL,13,17,1,15,'OSTALI','A1',NULL,'E' FROM DUAL </v>
      </c>
      <c r="F17" t="s">
        <v>1061</v>
      </c>
      <c r="G17" t="s">
        <v>1062</v>
      </c>
      <c r="H17" t="str">
        <f>CONCATENATE(D17,E17,$F$2," '",'Sheet 1'!B17,"'"," ",$G$2," '",'Sheet 1'!C17,"');")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SELECT'A02BC02','003','PANTOPRAZOL','OR',2,'ZIPANTOLA','TAB','40 MG','28 TABLETA',1,1,7.28,7.28,NULL,NULL,1,'','','PRI',1,NULL,13,17,1,15,'OSTALI','A1',NULL,'E' FROM DUAL WHERE NOT EXISTS (SELECT * FROM DEVELOPER.LIJEKOVI WHERE LIJ_ATCID LIKE 'A02BC02' AND LIJ_ID LIKE '003');</v>
      </c>
    </row>
    <row r="18" spans="2:8" x14ac:dyDescent="0.2">
      <c r="B18" t="str">
        <f>SUBSTITUTE('Sheet 1'!O18,",",".")</f>
        <v>7.28</v>
      </c>
      <c r="C18" t="str">
        <f>SUBSTITUTE('Sheet 1'!N18,",",".")</f>
        <v>7.28</v>
      </c>
      <c r="D18" t="str">
        <f>CONCATENATE($A$2,"'",'Sheet 1'!B18,"','",'Sheet 1'!C18,"','",'Sheet 1'!D18,"','",'Sheet 1'!J18,"',",'Sheet 1'!F18,",'",'Sheet 1'!E18,"','",'Sheet 1'!G18,"','",'Sheet 1'!H18,"','",'Sheet 1'!I18,"',",'Sheet 1'!U18,",1,",'Sheet 2'!B18,",",'Sheet 2'!C18,",NULL,NULL,1,'",'Sheet 1'!Z18,"','",'Sheet 1'!AA18,"',")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SELECT'A02BC02','017','PANTOPRAZOL','OR',5,'ACIPAN','TAB','40 MG','28 TABLETA',1,1,7.28,7.28,NULL,NULL,1,'','',</v>
      </c>
      <c r="E18" t="str">
        <f>CONCATENATE("'PRI'",",1",",","NULL",",",'Sheet 1'!P18,",",'Sheet 1'!Q18,",1",",",'Sheet 1'!R18,",'",'Sheet 1'!S18,"',",IF('Sheet 1'!L18="","NULL",CONCATENATE("'",'Sheet 1'!L18,"'")),",","NULL",",",IF('Sheet 1'!M18="","NULL",CONCATENATE("'",'Sheet 1'!M18,"'"))," FROM DUAL ")</f>
        <v xml:space="preserve">'PRI',1,NULL,13,17,1,15,'OSTALI','A1',NULL,'E' FROM DUAL </v>
      </c>
      <c r="F18" t="s">
        <v>1061</v>
      </c>
      <c r="G18" t="s">
        <v>1062</v>
      </c>
      <c r="H18" t="str">
        <f>CONCATENATE(D18,E18,$F$2," '",'Sheet 1'!B18,"'"," ",$G$2," '",'Sheet 1'!C18,"');")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SELECT'A02BC02','017','PANTOPRAZOL','OR',5,'ACIPAN','TAB','40 MG','28 TABLETA',1,1,7.28,7.28,NULL,NULL,1,'','','PRI',1,NULL,13,17,1,15,'OSTALI','A1',NULL,'E' FROM DUAL WHERE NOT EXISTS (SELECT * FROM DEVELOPER.LIJEKOVI WHERE LIJ_ATCID LIKE 'A02BC02' AND LIJ_ID LIKE '017');</v>
      </c>
    </row>
    <row r="19" spans="2:8" x14ac:dyDescent="0.2">
      <c r="B19" t="str">
        <f>SUBSTITUTE('Sheet 1'!O19,",",".")</f>
        <v>7.8</v>
      </c>
      <c r="C19" t="str">
        <f>SUBSTITUTE('Sheet 1'!N19,",",".")</f>
        <v>7.8</v>
      </c>
      <c r="D19" t="str">
        <f>CONCATENATE($A$2,"'",'Sheet 1'!B19,"','",'Sheet 1'!C19,"','",'Sheet 1'!D19,"','",'Sheet 1'!J19,"',",'Sheet 1'!F19,",'",'Sheet 1'!E19,"','",'Sheet 1'!G19,"','",'Sheet 1'!H19,"','",'Sheet 1'!I19,"',",'Sheet 1'!U19,",1,",'Sheet 2'!B19,",",'Sheet 2'!C19,",NULL,NULL,1,'",'Sheet 1'!Z19,"','",'Sheet 1'!AA19,"',")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SELECT'A02BC02','044','PANTOPRAZOL','OR',18,'NOLPAZA','TAB','40 MG','30 TABLETA',1,1,7.8,7.8,NULL,NULL,1,'','',</v>
      </c>
      <c r="E19" t="str">
        <f>CONCATENATE("'PRI'",",1",",","NULL",",",'Sheet 1'!P19,",",'Sheet 1'!Q19,",1",",",'Sheet 1'!R19,",'",'Sheet 1'!S19,"',",IF('Sheet 1'!L19="","NULL",CONCATENATE("'",'Sheet 1'!L19,"'")),",","NULL",",",IF('Sheet 1'!M19="","NULL",CONCATENATE("'",'Sheet 1'!M19,"'"))," FROM DUAL ")</f>
        <v xml:space="preserve">'PRI',1,NULL,13,17,1,15,'OSTALI','A1',NULL,'E' FROM DUAL </v>
      </c>
      <c r="F19" t="s">
        <v>1061</v>
      </c>
      <c r="G19" t="s">
        <v>1062</v>
      </c>
      <c r="H19" t="str">
        <f>CONCATENATE(D19,E19,$F$2," '",'Sheet 1'!B19,"'"," ",$G$2," '",'Sheet 1'!C19,"');")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SELECT'A02BC02','044','PANTOPRAZOL','OR',18,'NOLPAZA','TAB','40 MG','30 TABLETA',1,1,7.8,7.8,NULL,NULL,1,'','','PRI',1,NULL,13,17,1,15,'OSTALI','A1',NULL,'E' FROM DUAL WHERE NOT EXISTS (SELECT * FROM DEVELOPER.LIJEKOVI WHERE LIJ_ATCID LIKE 'A02BC02' AND LIJ_ID LIKE '044');</v>
      </c>
    </row>
    <row r="20" spans="2:8" x14ac:dyDescent="0.2">
      <c r="B20" t="str">
        <f>SUBSTITUTE('Sheet 1'!O20,",",".")</f>
        <v>2.1</v>
      </c>
      <c r="C20" t="str">
        <f>SUBSTITUTE('Sheet 1'!N20,",",".")</f>
        <v>2.1</v>
      </c>
      <c r="D20" t="str">
        <f>CONCATENATE($A$2,"'",'Sheet 1'!B20,"','",'Sheet 1'!C20,"','",'Sheet 1'!D20,"','",'Sheet 1'!J20,"',",'Sheet 1'!F20,",'",'Sheet 1'!E20,"','",'Sheet 1'!G20,"','",'Sheet 1'!H20,"','",'Sheet 1'!I20,"',",'Sheet 1'!U20,",1,",'Sheet 2'!B20,",",'Sheet 2'!C20,",NULL,NULL,1,'",'Sheet 1'!Z20,"','",'Sheet 1'!AA20,"',")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SELECT'A02BC02','024','PANTOPRAZOL','OR',72,'ZOLPAN','TAB','20 MG','14 TABLETA',2,1,2.1,2.1,NULL,NULL,1,'','',</v>
      </c>
      <c r="E20" t="str">
        <f>CONCATENATE("'PRI'",",1",",","NULL",",",'Sheet 1'!P20,",",'Sheet 1'!Q20,",1",",",'Sheet 1'!R20,",'",'Sheet 1'!S20,"',",IF('Sheet 1'!L20="","NULL",CONCATENATE("'",'Sheet 1'!L20,"'")),",","NULL",",",IF('Sheet 1'!M20="","NULL",CONCATENATE("'",'Sheet 1'!M20,"'"))," FROM DUAL ")</f>
        <v xml:space="preserve">'PRI',1,NULL,13,17,1,15,'OSTALI','A1',NULL,'E' FROM DUAL </v>
      </c>
      <c r="F20" t="s">
        <v>1061</v>
      </c>
      <c r="G20" t="s">
        <v>1062</v>
      </c>
      <c r="H20" t="str">
        <f>CONCATENATE(D20,E20,$F$2," '",'Sheet 1'!B20,"'"," ",$G$2," '",'Sheet 1'!C20,"');")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SELECT'A02BC02','024','PANTOPRAZOL','OR',72,'ZOLPAN','TAB','20 MG','14 TABLETA',2,1,2.1,2.1,NULL,NULL,1,'','','PRI',1,NULL,13,17,1,15,'OSTALI','A1',NULL,'E' FROM DUAL WHERE NOT EXISTS (SELECT * FROM DEVELOPER.LIJEKOVI WHERE LIJ_ATCID LIKE 'A02BC02' AND LIJ_ID LIKE '024');</v>
      </c>
    </row>
    <row r="21" spans="2:8" x14ac:dyDescent="0.2">
      <c r="B21" t="str">
        <f>SUBSTITUTE('Sheet 1'!O21,",",".")</f>
        <v>2.1</v>
      </c>
      <c r="C21" t="str">
        <f>SUBSTITUTE('Sheet 1'!N21,",",".")</f>
        <v>2.1</v>
      </c>
      <c r="D21" t="str">
        <f>CONCATENATE($A$2,"'",'Sheet 1'!B21,"','",'Sheet 1'!C21,"','",'Sheet 1'!D21,"','",'Sheet 1'!J21,"',",'Sheet 1'!F21,",'",'Sheet 1'!E21,"','",'Sheet 1'!G21,"','",'Sheet 1'!H21,"','",'Sheet 1'!I21,"',",'Sheet 1'!U21,",1,",'Sheet 2'!B21,",",'Sheet 2'!C21,",NULL,NULL,1,'",'Sheet 1'!Z21,"','",'Sheet 1'!AA21,"',")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SELECT'A02BC02','025','PANTOPRAZOL','OR',35,'PANTOPRAZOL','TAB','20 MG','14 TABLETA',2,1,2.1,2.1,NULL,NULL,1,'','',</v>
      </c>
      <c r="E21" t="str">
        <f>CONCATENATE("'PRI'",",1",",","NULL",",",'Sheet 1'!P21,",",'Sheet 1'!Q21,",1",",",'Sheet 1'!R21,",'",'Sheet 1'!S21,"',",IF('Sheet 1'!L21="","NULL",CONCATENATE("'",'Sheet 1'!L21,"'")),",","NULL",",",IF('Sheet 1'!M21="","NULL",CONCATENATE("'",'Sheet 1'!M21,"'"))," FROM DUAL ")</f>
        <v xml:space="preserve">'PRI',1,NULL,13,17,1,15,'OSTALI','A1',NULL,'E' FROM DUAL </v>
      </c>
      <c r="F21" t="s">
        <v>1061</v>
      </c>
      <c r="G21" t="s">
        <v>1062</v>
      </c>
      <c r="H21" t="str">
        <f>CONCATENATE(D21,E21,$F$2," '",'Sheet 1'!B21,"'"," ",$G$2," '",'Sheet 1'!C21,"');")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SELECT'A02BC02','025','PANTOPRAZOL','OR',35,'PANTOPRAZOL','TAB','20 MG','14 TABLETA',2,1,2.1,2.1,NULL,NULL,1,'','','PRI',1,NULL,13,17,1,15,'OSTALI','A1',NULL,'E' FROM DUAL WHERE NOT EXISTS (SELECT * FROM DEVELOPER.LIJEKOVI WHERE LIJ_ATCID LIKE 'A02BC02' AND LIJ_ID LIKE '025');</v>
      </c>
    </row>
    <row r="22" spans="2:8" x14ac:dyDescent="0.2">
      <c r="B22" t="str">
        <f>SUBSTITUTE('Sheet 1'!O22,",",".")</f>
        <v>2.1</v>
      </c>
      <c r="C22" t="str">
        <f>SUBSTITUTE('Sheet 1'!N22,",",".")</f>
        <v>2.1</v>
      </c>
      <c r="D22" t="str">
        <f>CONCATENATE($A$2,"'",'Sheet 1'!B22,"','",'Sheet 1'!C22,"','",'Sheet 1'!D22,"','",'Sheet 1'!J22,"',",'Sheet 1'!F22,",'",'Sheet 1'!E22,"','",'Sheet 1'!G22,"','",'Sheet 1'!H22,"','",'Sheet 1'!I22,"',",'Sheet 1'!U22,",1,",'Sheet 2'!B22,",",'Sheet 2'!C22,",NULL,NULL,1,'",'Sheet 1'!Z22,"','",'Sheet 1'!AA22,"',")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SELECT'A02BC02','026','PANTOPRAZOL','OR',18,'NOLPAZA','TAB','20 MG','14 TABLETA',2,1,2.1,2.1,NULL,NULL,1,'','',</v>
      </c>
      <c r="E22" t="str">
        <f>CONCATENATE("'PRI'",",1",",","NULL",",",'Sheet 1'!P22,",",'Sheet 1'!Q22,",1",",",'Sheet 1'!R22,",'",'Sheet 1'!S22,"',",IF('Sheet 1'!L22="","NULL",CONCATENATE("'",'Sheet 1'!L22,"'")),",","NULL",",",IF('Sheet 1'!M22="","NULL",CONCATENATE("'",'Sheet 1'!M22,"'"))," FROM DUAL ")</f>
        <v xml:space="preserve">'PRI',1,NULL,13,17,1,15,'OSTALI','A1',NULL,'E' FROM DUAL </v>
      </c>
      <c r="F22" t="s">
        <v>1061</v>
      </c>
      <c r="G22" t="s">
        <v>1062</v>
      </c>
      <c r="H22" t="str">
        <f>CONCATENATE(D22,E22,$F$2," '",'Sheet 1'!B22,"'"," ",$G$2," '",'Sheet 1'!C22,"');")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SELECT'A02BC02','026','PANTOPRAZOL','OR',18,'NOLPAZA','TAB','20 MG','14 TABLETA',2,1,2.1,2.1,NULL,NULL,1,'','','PRI',1,NULL,13,17,1,15,'OSTALI','A1',NULL,'E' FROM DUAL WHERE NOT EXISTS (SELECT * FROM DEVELOPER.LIJEKOVI WHERE LIJ_ATCID LIKE 'A02BC02' AND LIJ_ID LIKE '026');</v>
      </c>
    </row>
    <row r="23" spans="2:8" x14ac:dyDescent="0.2">
      <c r="B23" t="str">
        <f>SUBSTITUTE('Sheet 1'!O23,",",".")</f>
        <v>2.1</v>
      </c>
      <c r="C23" t="str">
        <f>SUBSTITUTE('Sheet 1'!N23,",",".")</f>
        <v>2.1</v>
      </c>
      <c r="D23" t="str">
        <f>CONCATENATE($A$2,"'",'Sheet 1'!B23,"','",'Sheet 1'!C23,"','",'Sheet 1'!D23,"','",'Sheet 1'!J23,"',",'Sheet 1'!F23,",'",'Sheet 1'!E23,"','",'Sheet 1'!G23,"','",'Sheet 1'!H23,"','",'Sheet 1'!I23,"',",'Sheet 1'!U23,",1,",'Sheet 2'!B23,",",'Sheet 2'!C23,",NULL,NULL,1,'",'Sheet 1'!Z23,"','",'Sheet 1'!AA23,"',")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SELECT'A02BC02','023','PANTOPRAZOL','OR',5,'ACIPAN','TAB','20 MG','14 TABLETA',2,1,2.1,2.1,NULL,NULL,1,'','',</v>
      </c>
      <c r="E23" t="str">
        <f>CONCATENATE("'PRI'",",1",",","NULL",",",'Sheet 1'!P23,",",'Sheet 1'!Q23,",1",",",'Sheet 1'!R23,",'",'Sheet 1'!S23,"',",IF('Sheet 1'!L23="","NULL",CONCATENATE("'",'Sheet 1'!L23,"'")),",","NULL",",",IF('Sheet 1'!M23="","NULL",CONCATENATE("'",'Sheet 1'!M23,"'"))," FROM DUAL ")</f>
        <v xml:space="preserve">'PRI',1,NULL,13,17,1,15,'OSTALI','A1',NULL,'E' FROM DUAL </v>
      </c>
      <c r="F23" t="s">
        <v>1061</v>
      </c>
      <c r="G23" t="s">
        <v>1062</v>
      </c>
      <c r="H23" t="str">
        <f>CONCATENATE(D23,E23,$F$2," '",'Sheet 1'!B23,"'"," ",$G$2," '",'Sheet 1'!C23,"');")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SELECT'A02BC02','023','PANTOPRAZOL','OR',5,'ACIPAN','TAB','20 MG','14 TABLETA',2,1,2.1,2.1,NULL,NULL,1,'','','PRI',1,NULL,13,17,1,15,'OSTALI','A1',NULL,'E' FROM DUAL WHERE NOT EXISTS (SELECT * FROM DEVELOPER.LIJEKOVI WHERE LIJ_ATCID LIKE 'A02BC02' AND LIJ_ID LIKE '023');</v>
      </c>
    </row>
    <row r="24" spans="2:8" x14ac:dyDescent="0.2">
      <c r="B24" t="str">
        <f>SUBSTITUTE('Sheet 1'!O24,",",".")</f>
        <v>4.2</v>
      </c>
      <c r="C24" t="str">
        <f>SUBSTITUTE('Sheet 1'!N24,",",".")</f>
        <v>4.2</v>
      </c>
      <c r="D24" t="str">
        <f>CONCATENATE($A$2,"'",'Sheet 1'!B24,"','",'Sheet 1'!C24,"','",'Sheet 1'!D24,"','",'Sheet 1'!J24,"',",'Sheet 1'!F24,",'",'Sheet 1'!E24,"','",'Sheet 1'!G24,"','",'Sheet 1'!H24,"','",'Sheet 1'!I24,"',",'Sheet 1'!U24,",1,",'Sheet 2'!B24,",",'Sheet 2'!C24,",NULL,NULL,1,'",'Sheet 1'!Z24,"','",'Sheet 1'!AA24,"',")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SELECT'A02BC02','029','PANTOPRAZOL','OR',72,'ZOLPAN','TAB','20 MG','28 TABLETA',1,1,4.2,4.2,NULL,NULL,1,'','',</v>
      </c>
      <c r="E24" t="str">
        <f>CONCATENATE("'PRI'",",1",",","NULL",",",'Sheet 1'!P24,",",'Sheet 1'!Q24,",1",",",'Sheet 1'!R24,",'",'Sheet 1'!S24,"',",IF('Sheet 1'!L24="","NULL",CONCATENATE("'",'Sheet 1'!L24,"'")),",","NULL",",",IF('Sheet 1'!M24="","NULL",CONCATENATE("'",'Sheet 1'!M24,"'"))," FROM DUAL ")</f>
        <v xml:space="preserve">'PRI',1,NULL,13,17,1,15,'OSTALI','A1',NULL,'E' FROM DUAL </v>
      </c>
      <c r="F24" t="s">
        <v>1061</v>
      </c>
      <c r="G24" t="s">
        <v>1062</v>
      </c>
      <c r="H24" t="str">
        <f>CONCATENATE(D24,E24,$F$2," '",'Sheet 1'!B24,"'"," ",$G$2," '",'Sheet 1'!C24,"');")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SELECT'A02BC02','029','PANTOPRAZOL','OR',72,'ZOLPAN','TAB','20 MG','28 TABLETA',1,1,4.2,4.2,NULL,NULL,1,'','','PRI',1,NULL,13,17,1,15,'OSTALI','A1',NULL,'E' FROM DUAL WHERE NOT EXISTS (SELECT * FROM DEVELOPER.LIJEKOVI WHERE LIJ_ATCID LIKE 'A02BC02' AND LIJ_ID LIKE '029');</v>
      </c>
    </row>
    <row r="25" spans="2:8" x14ac:dyDescent="0.2">
      <c r="B25" t="str">
        <f>SUBSTITUTE('Sheet 1'!O25,",",".")</f>
        <v>4.2</v>
      </c>
      <c r="C25" t="str">
        <f>SUBSTITUTE('Sheet 1'!N25,",",".")</f>
        <v>4.2</v>
      </c>
      <c r="D25" t="str">
        <f>CONCATENATE($A$2,"'",'Sheet 1'!B25,"','",'Sheet 1'!C25,"','",'Sheet 1'!D25,"','",'Sheet 1'!J25,"',",'Sheet 1'!F25,",'",'Sheet 1'!E25,"','",'Sheet 1'!G25,"','",'Sheet 1'!H25,"','",'Sheet 1'!I25,"',",'Sheet 1'!U25,",1,",'Sheet 2'!B25,",",'Sheet 2'!C25,",NULL,NULL,1,'",'Sheet 1'!Z25,"','",'Sheet 1'!AA25,"',")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SELECT'A02BC02','030','PANTOPRAZOL','OR',35,'PANTOPRAZOL','TAB','20 MG','28 TABLETA',1,1,4.2,4.2,NULL,NULL,1,'','',</v>
      </c>
      <c r="E25" t="str">
        <f>CONCATENATE("'PRI'",",1",",","NULL",",",'Sheet 1'!P25,",",'Sheet 1'!Q25,",1",",",'Sheet 1'!R25,",'",'Sheet 1'!S25,"',",IF('Sheet 1'!L25="","NULL",CONCATENATE("'",'Sheet 1'!L25,"'")),",","NULL",",",IF('Sheet 1'!M25="","NULL",CONCATENATE("'",'Sheet 1'!M25,"'"))," FROM DUAL ")</f>
        <v xml:space="preserve">'PRI',1,NULL,13,17,1,15,'OSTALI','A1',NULL,'E' FROM DUAL </v>
      </c>
      <c r="F25" t="s">
        <v>1061</v>
      </c>
      <c r="G25" t="s">
        <v>1062</v>
      </c>
      <c r="H25" t="str">
        <f>CONCATENATE(D25,E25,$F$2," '",'Sheet 1'!B25,"'"," ",$G$2," '",'Sheet 1'!C25,"');")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SELECT'A02BC02','030','PANTOPRAZOL','OR',35,'PANTOPRAZOL','TAB','20 MG','28 TABLETA',1,1,4.2,4.2,NULL,NULL,1,'','','PRI',1,NULL,13,17,1,15,'OSTALI','A1',NULL,'E' FROM DUAL WHERE NOT EXISTS (SELECT * FROM DEVELOPER.LIJEKOVI WHERE LIJ_ATCID LIKE 'A02BC02' AND LIJ_ID LIKE '030');</v>
      </c>
    </row>
    <row r="26" spans="2:8" x14ac:dyDescent="0.2">
      <c r="B26" t="str">
        <f>SUBSTITUTE('Sheet 1'!O26,",",".")</f>
        <v>4.2</v>
      </c>
      <c r="C26" t="str">
        <f>SUBSTITUTE('Sheet 1'!N26,",",".")</f>
        <v>4.2</v>
      </c>
      <c r="D26" t="str">
        <f>CONCATENATE($A$2,"'",'Sheet 1'!B26,"','",'Sheet 1'!C26,"','",'Sheet 1'!D26,"','",'Sheet 1'!J26,"',",'Sheet 1'!F26,",'",'Sheet 1'!E26,"','",'Sheet 1'!G26,"','",'Sheet 1'!H26,"','",'Sheet 1'!I26,"',",'Sheet 1'!U26,",1,",'Sheet 2'!B26,",",'Sheet 2'!C26,",NULL,NULL,1,'",'Sheet 1'!Z26,"','",'Sheet 1'!AA26,"',")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SELECT'A02BC02','007','PANTOPRAZOL','OR',2,'ZIPANTOLA','TAB','20 MG','28 TABLETA',1,1,4.2,4.2,NULL,NULL,1,'','',</v>
      </c>
      <c r="E26" t="str">
        <f>CONCATENATE("'PRI'",",1",",","NULL",",",'Sheet 1'!P26,",",'Sheet 1'!Q26,",1",",",'Sheet 1'!R26,",'",'Sheet 1'!S26,"',",IF('Sheet 1'!L26="","NULL",CONCATENATE("'",'Sheet 1'!L26,"'")),",","NULL",",",IF('Sheet 1'!M26="","NULL",CONCATENATE("'",'Sheet 1'!M26,"'"))," FROM DUAL ")</f>
        <v xml:space="preserve">'PRI',1,NULL,13,17,1,15,'OSTALI','A1',NULL,'E' FROM DUAL </v>
      </c>
      <c r="F26" t="s">
        <v>1061</v>
      </c>
      <c r="G26" t="s">
        <v>1062</v>
      </c>
      <c r="H26" t="str">
        <f>CONCATENATE(D26,E26,$F$2," '",'Sheet 1'!B26,"'"," ",$G$2," '",'Sheet 1'!C26,"');")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SELECT'A02BC02','007','PANTOPRAZOL','OR',2,'ZIPANTOLA','TAB','20 MG','28 TABLETA',1,1,4.2,4.2,NULL,NULL,1,'','','PRI',1,NULL,13,17,1,15,'OSTALI','A1',NULL,'E' FROM DUAL WHERE NOT EXISTS (SELECT * FROM DEVELOPER.LIJEKOVI WHERE LIJ_ATCID LIKE 'A02BC02' AND LIJ_ID LIKE '007');</v>
      </c>
    </row>
    <row r="27" spans="2:8" x14ac:dyDescent="0.2">
      <c r="B27" t="str">
        <f>SUBSTITUTE('Sheet 1'!O27,",",".")</f>
        <v>4.2</v>
      </c>
      <c r="C27" t="str">
        <f>SUBSTITUTE('Sheet 1'!N27,",",".")</f>
        <v>4.2</v>
      </c>
      <c r="D27" t="str">
        <f>CONCATENATE($A$2,"'",'Sheet 1'!B27,"','",'Sheet 1'!C27,"','",'Sheet 1'!D27,"','",'Sheet 1'!J27,"',",'Sheet 1'!F27,",'",'Sheet 1'!E27,"','",'Sheet 1'!G27,"','",'Sheet 1'!H27,"','",'Sheet 1'!I27,"',",'Sheet 1'!U27,",1,",'Sheet 2'!B27,",",'Sheet 2'!C27,",NULL,NULL,1,'",'Sheet 1'!Z27,"','",'Sheet 1'!AA27,"',")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SELECT'A02BC02','006','PANTOPRAZOL','OR',40,'CONTROLOC','TAB','20 MG','28 TABLETA',1,1,4.2,4.2,NULL,NULL,1,'','',</v>
      </c>
      <c r="E27" t="str">
        <f>CONCATENATE("'PRI'",",1",",","NULL",",",'Sheet 1'!P27,",",'Sheet 1'!Q27,",1",",",'Sheet 1'!R27,",'",'Sheet 1'!S27,"',",IF('Sheet 1'!L27="","NULL",CONCATENATE("'",'Sheet 1'!L27,"'")),",","NULL",",",IF('Sheet 1'!M27="","NULL",CONCATENATE("'",'Sheet 1'!M27,"'"))," FROM DUAL ")</f>
        <v xml:space="preserve">'PRI',1,NULL,13,17,1,15,'OSTALI','A1',NULL,'E' FROM DUAL </v>
      </c>
      <c r="F27" t="s">
        <v>1061</v>
      </c>
      <c r="G27" t="s">
        <v>1062</v>
      </c>
      <c r="H27" t="str">
        <f>CONCATENATE(D27,E27,$F$2," '",'Sheet 1'!B27,"'"," ",$G$2," '",'Sheet 1'!C27,"');")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SELECT'A02BC02','006','PANTOPRAZOL','OR',40,'CONTROLOC','TAB','20 MG','28 TABLETA',1,1,4.2,4.2,NULL,NULL,1,'','','PRI',1,NULL,13,17,1,15,'OSTALI','A1',NULL,'E' FROM DUAL WHERE NOT EXISTS (SELECT * FROM DEVELOPER.LIJEKOVI WHERE LIJ_ATCID LIKE 'A02BC02' AND LIJ_ID LIKE '006');</v>
      </c>
    </row>
    <row r="28" spans="2:8" x14ac:dyDescent="0.2">
      <c r="B28" t="str">
        <f>SUBSTITUTE('Sheet 1'!O28,",",".")</f>
        <v>4.2</v>
      </c>
      <c r="C28" t="str">
        <f>SUBSTITUTE('Sheet 1'!N28,",",".")</f>
        <v>4.2</v>
      </c>
      <c r="D28" t="str">
        <f>CONCATENATE($A$2,"'",'Sheet 1'!B28,"','",'Sheet 1'!C28,"','",'Sheet 1'!D28,"','",'Sheet 1'!J28,"',",'Sheet 1'!F28,",'",'Sheet 1'!E28,"','",'Sheet 1'!G28,"','",'Sheet 1'!H28,"','",'Sheet 1'!I28,"',",'Sheet 1'!U28,",1,",'Sheet 2'!B28,",",'Sheet 2'!C28,",NULL,NULL,1,'",'Sheet 1'!Z28,"','",'Sheet 1'!AA28,"',")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SELECT'A02BC02','008','PANTOPRAZOL','OR',1,'FENIX ','TAB','20 MG','28 TABLETA',1,1,4.2,4.2,NULL,NULL,1,'','',</v>
      </c>
      <c r="E28" t="str">
        <f>CONCATENATE("'PRI'",",1",",","NULL",",",'Sheet 1'!P28,",",'Sheet 1'!Q28,",1",",",'Sheet 1'!R28,",'",'Sheet 1'!S28,"',",IF('Sheet 1'!L28="","NULL",CONCATENATE("'",'Sheet 1'!L28,"'")),",","NULL",",",IF('Sheet 1'!M28="","NULL",CONCATENATE("'",'Sheet 1'!M28,"'"))," FROM DUAL ")</f>
        <v xml:space="preserve">'PRI',1,NULL,13,17,1,15,'OSTALI','A1',NULL,'E' FROM DUAL </v>
      </c>
      <c r="F28" t="s">
        <v>1061</v>
      </c>
      <c r="G28" t="s">
        <v>1062</v>
      </c>
      <c r="H28" t="str">
        <f>CONCATENATE(D28,E28,$F$2," '",'Sheet 1'!B28,"'"," ",$G$2," '",'Sheet 1'!C28,"');")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SELECT'A02BC02','008','PANTOPRAZOL','OR',1,'FENIX ','TAB','20 MG','28 TABLETA',1,1,4.2,4.2,NULL,NULL,1,'','','PRI',1,NULL,13,17,1,15,'OSTALI','A1',NULL,'E' FROM DUAL WHERE NOT EXISTS (SELECT * FROM DEVELOPER.LIJEKOVI WHERE LIJ_ATCID LIKE 'A02BC02' AND LIJ_ID LIKE '008');</v>
      </c>
    </row>
    <row r="29" spans="2:8" x14ac:dyDescent="0.2">
      <c r="B29" t="str">
        <f>SUBSTITUTE('Sheet 1'!O29,",",".")</f>
        <v>4.2</v>
      </c>
      <c r="C29" t="str">
        <f>SUBSTITUTE('Sheet 1'!N29,",",".")</f>
        <v>4.2</v>
      </c>
      <c r="D29" t="str">
        <f>CONCATENATE($A$2,"'",'Sheet 1'!B29,"','",'Sheet 1'!C29,"','",'Sheet 1'!D29,"','",'Sheet 1'!J29,"',",'Sheet 1'!F29,",'",'Sheet 1'!E29,"','",'Sheet 1'!G29,"','",'Sheet 1'!H29,"','",'Sheet 1'!I29,"',",'Sheet 1'!U29,",1,",'Sheet 2'!B29,",",'Sheet 2'!C29,",NULL,NULL,1,'",'Sheet 1'!Z29,"','",'Sheet 1'!AA29,"',")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SELECT'A02BC02','031','PANTOPRAZOL','OR',18,'NOLPAZA','TAB','20 MG','28 TABLETA',1,1,4.2,4.2,NULL,NULL,1,'','',</v>
      </c>
      <c r="E29" t="str">
        <f>CONCATENATE("'PRI'",",1",",","NULL",",",'Sheet 1'!P29,",",'Sheet 1'!Q29,",1",",",'Sheet 1'!R29,",'",'Sheet 1'!S29,"',",IF('Sheet 1'!L29="","NULL",CONCATENATE("'",'Sheet 1'!L29,"'")),",","NULL",",",IF('Sheet 1'!M29="","NULL",CONCATENATE("'",'Sheet 1'!M29,"'"))," FROM DUAL ")</f>
        <v xml:space="preserve">'PRI',1,NULL,13,17,1,15,'OSTALI','A1',NULL,'E' FROM DUAL </v>
      </c>
      <c r="F29" t="s">
        <v>1061</v>
      </c>
      <c r="G29" t="s">
        <v>1062</v>
      </c>
      <c r="H29" t="str">
        <f>CONCATENATE(D29,E29,$F$2," '",'Sheet 1'!B29,"'"," ",$G$2," '",'Sheet 1'!C29,"');")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SELECT'A02BC02','031','PANTOPRAZOL','OR',18,'NOLPAZA','TAB','20 MG','28 TABLETA',1,1,4.2,4.2,NULL,NULL,1,'','','PRI',1,NULL,13,17,1,15,'OSTALI','A1',NULL,'E' FROM DUAL WHERE NOT EXISTS (SELECT * FROM DEVELOPER.LIJEKOVI WHERE LIJ_ATCID LIKE 'A02BC02' AND LIJ_ID LIKE '031');</v>
      </c>
    </row>
    <row r="30" spans="2:8" x14ac:dyDescent="0.2">
      <c r="B30" t="str">
        <f>SUBSTITUTE('Sheet 1'!O30,",",".")</f>
        <v>4.2</v>
      </c>
      <c r="C30" t="str">
        <f>SUBSTITUTE('Sheet 1'!N30,",",".")</f>
        <v>4.2</v>
      </c>
      <c r="D30" t="str">
        <f>CONCATENATE($A$2,"'",'Sheet 1'!B30,"','",'Sheet 1'!C30,"','",'Sheet 1'!D30,"','",'Sheet 1'!J30,"',",'Sheet 1'!F30,",'",'Sheet 1'!E30,"','",'Sheet 1'!G30,"','",'Sheet 1'!H30,"','",'Sheet 1'!I30,"',",'Sheet 1'!U30,",1,",'Sheet 2'!B30,",",'Sheet 2'!C30,",NULL,NULL,1,'",'Sheet 1'!Z30,"','",'Sheet 1'!AA30,"',")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SELECT'A02BC02','028','PANTOPRAZOL','OR',5,'ACIPAN','TAB','20 MG','28 TABLETA',1,1,4.2,4.2,NULL,NULL,1,'','',</v>
      </c>
      <c r="E30" t="str">
        <f>CONCATENATE("'PRI'",",1",",","NULL",",",'Sheet 1'!P30,",",'Sheet 1'!Q30,",1",",",'Sheet 1'!R30,",'",'Sheet 1'!S30,"',",IF('Sheet 1'!L30="","NULL",CONCATENATE("'",'Sheet 1'!L30,"'")),",","NULL",",",IF('Sheet 1'!M30="","NULL",CONCATENATE("'",'Sheet 1'!M30,"'"))," FROM DUAL ")</f>
        <v xml:space="preserve">'PRI',1,NULL,13,17,1,15,'OSTALI','A1',NULL,'E' FROM DUAL </v>
      </c>
      <c r="F30" t="s">
        <v>1061</v>
      </c>
      <c r="G30" t="s">
        <v>1062</v>
      </c>
      <c r="H30" t="str">
        <f>CONCATENATE(D30,E30,$F$2," '",'Sheet 1'!B30,"'"," ",$G$2," '",'Sheet 1'!C30,"');")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SELECT'A02BC02','028','PANTOPRAZOL','OR',5,'ACIPAN','TAB','20 MG','28 TABLETA',1,1,4.2,4.2,NULL,NULL,1,'','','PRI',1,NULL,13,17,1,15,'OSTALI','A1',NULL,'E' FROM DUAL WHERE NOT EXISTS (SELECT * FROM DEVELOPER.LIJEKOVI WHERE LIJ_ATCID LIKE 'A02BC02' AND LIJ_ID LIKE '028');</v>
      </c>
    </row>
    <row r="31" spans="2:8" x14ac:dyDescent="0.2">
      <c r="B31" t="str">
        <f>SUBSTITUTE('Sheet 1'!O31,",",".")</f>
        <v>4.5</v>
      </c>
      <c r="C31" t="str">
        <f>SUBSTITUTE('Sheet 1'!N31,",",".")</f>
        <v>4.5</v>
      </c>
      <c r="D31" t="str">
        <f>CONCATENATE($A$2,"'",'Sheet 1'!B31,"','",'Sheet 1'!C31,"','",'Sheet 1'!D31,"','",'Sheet 1'!J31,"',",'Sheet 1'!F31,",'",'Sheet 1'!E31,"','",'Sheet 1'!G31,"','",'Sheet 1'!H31,"','",'Sheet 1'!I31,"',",'Sheet 1'!U31,",1,",'Sheet 2'!B31,",",'Sheet 2'!C31,",NULL,NULL,1,'",'Sheet 1'!Z31,"','",'Sheet 1'!AA31,"',")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SELECT'A02BC02','046','PANTOPRAZOL','OR',38,'ZONTOP','TAB','20 MG','30 TABLETA',1,1,4.5,4.5,NULL,NULL,1,'','',</v>
      </c>
      <c r="E31" t="str">
        <f>CONCATENATE("'PRI'",",1",",","NULL",",",'Sheet 1'!P31,",",'Sheet 1'!Q31,",1",",",'Sheet 1'!R31,",'",'Sheet 1'!S31,"',",IF('Sheet 1'!L31="","NULL",CONCATENATE("'",'Sheet 1'!L31,"'")),",","NULL",",",IF('Sheet 1'!M31="","NULL",CONCATENATE("'",'Sheet 1'!M31,"'"))," FROM DUAL ")</f>
        <v xml:space="preserve">'PRI',1,NULL,13,17,1,15,'OSTALI','A1',NULL,'E' FROM DUAL </v>
      </c>
      <c r="F31" t="s">
        <v>1061</v>
      </c>
      <c r="G31" t="s">
        <v>1062</v>
      </c>
      <c r="H31" t="str">
        <f>CONCATENATE(D31,E31,$F$2," '",'Sheet 1'!B31,"'"," ",$G$2," '",'Sheet 1'!C31,"');")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SELECT'A02BC02','046','PANTOPRAZOL','OR',38,'ZONTOP','TAB','20 MG','30 TABLETA',1,1,4.5,4.5,NULL,NULL,1,'','','PRI',1,NULL,13,17,1,15,'OSTALI','A1',NULL,'E' FROM DUAL WHERE NOT EXISTS (SELECT * FROM DEVELOPER.LIJEKOVI WHERE LIJ_ATCID LIKE 'A02BC02' AND LIJ_ID LIKE '046');</v>
      </c>
    </row>
    <row r="32" spans="2:8" x14ac:dyDescent="0.2">
      <c r="B32" t="str">
        <f>SUBSTITUTE('Sheet 1'!O32,",",".")</f>
        <v>4.5</v>
      </c>
      <c r="C32" t="str">
        <f>SUBSTITUTE('Sheet 1'!N32,",",".")</f>
        <v>4.5</v>
      </c>
      <c r="D32" t="str">
        <f>CONCATENATE($A$2,"'",'Sheet 1'!B32,"','",'Sheet 1'!C32,"','",'Sheet 1'!D32,"','",'Sheet 1'!J32,"',",'Sheet 1'!F32,",'",'Sheet 1'!E32,"','",'Sheet 1'!G32,"','",'Sheet 1'!H32,"','",'Sheet 1'!I32,"',",'Sheet 1'!U32,",1,",'Sheet 2'!B32,",",'Sheet 2'!C32,",NULL,NULL,1,'",'Sheet 1'!Z32,"','",'Sheet 1'!AA32,"',")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SELECT'A02BC02','045','PANTOPRAZOL','OR',18,'NOLPAZA','TAB','20 MG','30 TABLETA',1,1,4.5,4.5,NULL,NULL,1,'','',</v>
      </c>
      <c r="E32" t="str">
        <f>CONCATENATE("'PRI'",",1",",","NULL",",",'Sheet 1'!P32,",",'Sheet 1'!Q32,",1",",",'Sheet 1'!R32,",'",'Sheet 1'!S32,"',",IF('Sheet 1'!L32="","NULL",CONCATENATE("'",'Sheet 1'!L32,"'")),",","NULL",",",IF('Sheet 1'!M32="","NULL",CONCATENATE("'",'Sheet 1'!M32,"'"))," FROM DUAL ")</f>
        <v xml:space="preserve">'PRI',1,NULL,13,17,1,15,'OSTALI','A1',NULL,'E' FROM DUAL </v>
      </c>
      <c r="F32" t="s">
        <v>1061</v>
      </c>
      <c r="G32" t="s">
        <v>1062</v>
      </c>
      <c r="H32" t="str">
        <f>CONCATENATE(D32,E32,$F$2," '",'Sheet 1'!B32,"'"," ",$G$2," '",'Sheet 1'!C32,"');")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SELECT'A02BC02','045','PANTOPRAZOL','OR',18,'NOLPAZA','TAB','20 MG','30 TABLETA',1,1,4.5,4.5,NULL,NULL,1,'','','PRI',1,NULL,13,17,1,15,'OSTALI','A1',NULL,'E' FROM DUAL WHERE NOT EXISTS (SELECT * FROM DEVELOPER.LIJEKOVI WHERE LIJ_ATCID LIKE 'A02BC02' AND LIJ_ID LIKE '045');</v>
      </c>
    </row>
    <row r="33" spans="2:8" x14ac:dyDescent="0.2">
      <c r="B33" t="str">
        <f>SUBSTITUTE('Sheet 1'!O33,",",".")</f>
        <v>5.32</v>
      </c>
      <c r="C33" t="str">
        <f>SUBSTITUTE('Sheet 1'!N33,",",".")</f>
        <v>5.32</v>
      </c>
      <c r="D33" t="str">
        <f>CONCATENATE($A$2,"'",'Sheet 1'!B33,"','",'Sheet 1'!C33,"','",'Sheet 1'!D33,"','",'Sheet 1'!J33,"',",'Sheet 1'!F33,",'",'Sheet 1'!E33,"','",'Sheet 1'!G33,"','",'Sheet 1'!H33,"','",'Sheet 1'!I33,"',",'Sheet 1'!U33,",1,",'Sheet 2'!B33,",",'Sheet 2'!C33,",NULL,NULL,1,'",'Sheet 1'!Z33,"','",'Sheet 1'!AA33,"',")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SELECT'A02BC03','001','LANZOPRAZOL','OR',35,'SABAX','KSL','15 MG','28 KAPSULA',1,1,5.32,5.32,NULL,NULL,1,'','',</v>
      </c>
      <c r="E33" t="str">
        <f>CONCATENATE("'PRI'",",1",",","NULL",",",'Sheet 1'!P33,",",'Sheet 1'!Q33,",1",",",'Sheet 1'!R33,",'",'Sheet 1'!S33,"',",IF('Sheet 1'!L33="","NULL",CONCATENATE("'",'Sheet 1'!L33,"'")),",","NULL",",",IF('Sheet 1'!M33="","NULL",CONCATENATE("'",'Sheet 1'!M33,"'"))," FROM DUAL ")</f>
        <v xml:space="preserve">'PRI',1,NULL,13,17,1,15,'OSTALI','A1',NULL,'E' FROM DUAL </v>
      </c>
      <c r="F33" t="s">
        <v>1061</v>
      </c>
      <c r="G33" t="s">
        <v>1062</v>
      </c>
      <c r="H33" t="str">
        <f>CONCATENATE(D33,E33,$F$2," '",'Sheet 1'!B33,"'"," ",$G$2," '",'Sheet 1'!C33,"');")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SELECT'A02BC03','001','LANZOPRAZOL','OR',35,'SABAX','KSL','15 MG','28 KAPSULA',1,1,5.32,5.32,NULL,NULL,1,'','','PRI',1,NULL,13,17,1,15,'OSTALI','A1',NULL,'E' FROM DUAL WHERE NOT EXISTS (SELECT * FROM DEVELOPER.LIJEKOVI WHERE LIJ_ATCID LIKE 'A02BC03' AND LIJ_ID LIKE '001');</v>
      </c>
    </row>
    <row r="34" spans="2:8" x14ac:dyDescent="0.2">
      <c r="B34" t="str">
        <f>SUBSTITUTE('Sheet 1'!O34,",",".")</f>
        <v>4.2</v>
      </c>
      <c r="C34" t="str">
        <f>SUBSTITUTE('Sheet 1'!N34,",",".")</f>
        <v>4.2</v>
      </c>
      <c r="D34" t="str">
        <f>CONCATENATE($A$2,"'",'Sheet 1'!B34,"','",'Sheet 1'!C34,"','",'Sheet 1'!D34,"','",'Sheet 1'!J34,"',",'Sheet 1'!F34,",'",'Sheet 1'!E34,"','",'Sheet 1'!G34,"','",'Sheet 1'!H34,"','",'Sheet 1'!I34,"',",'Sheet 1'!U34,",1,",'Sheet 2'!B34,",",'Sheet 2'!C34,",NULL,NULL,1,'",'Sheet 1'!Z34,"','",'Sheet 1'!AA34,"',")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SELECT'A02BC03','005','LANZOPRAZOL','OR',35,'SABAX','KSL','30 MG','14 KAPSULA',2,1,4.2,4.2,NULL,NULL,1,'','',</v>
      </c>
      <c r="E34" t="str">
        <f>CONCATENATE("'PRI'",",1",",","NULL",",",'Sheet 1'!P34,",",'Sheet 1'!Q34,",1",",",'Sheet 1'!R34,",'",'Sheet 1'!S34,"',",IF('Sheet 1'!L34="","NULL",CONCATENATE("'",'Sheet 1'!L34,"'")),",","NULL",",",IF('Sheet 1'!M34="","NULL",CONCATENATE("'",'Sheet 1'!M34,"'"))," FROM DUAL ")</f>
        <v xml:space="preserve">'PRI',1,NULL,13,17,1,15,'OSTALI','A1',NULL,'E' FROM DUAL </v>
      </c>
      <c r="F34" t="s">
        <v>1061</v>
      </c>
      <c r="G34" t="s">
        <v>1062</v>
      </c>
      <c r="H34" t="str">
        <f>CONCATENATE(D34,E34,$F$2," '",'Sheet 1'!B34,"'"," ",$G$2," '",'Sheet 1'!C34,"');")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SELECT'A02BC03','005','LANZOPRAZOL','OR',35,'SABAX','KSL','30 MG','14 KAPSULA',2,1,4.2,4.2,NULL,NULL,1,'','','PRI',1,NULL,13,17,1,15,'OSTALI','A1',NULL,'E' FROM DUAL WHERE NOT EXISTS (SELECT * FROM DEVELOPER.LIJEKOVI WHERE LIJ_ATCID LIKE 'A02BC03' AND LIJ_ID LIKE '005');</v>
      </c>
    </row>
    <row r="35" spans="2:8" x14ac:dyDescent="0.2">
      <c r="B35" t="str">
        <f>SUBSTITUTE('Sheet 1'!O35,",",".")</f>
        <v>0.95</v>
      </c>
      <c r="C35" t="str">
        <f>SUBSTITUTE('Sheet 1'!N35,",",".")</f>
        <v>3.78</v>
      </c>
      <c r="D35" t="str">
        <f>CONCATENATE($A$2,"'",'Sheet 1'!B35,"','",'Sheet 1'!C35,"','",'Sheet 1'!D35,"','",'Sheet 1'!J35,"',",'Sheet 1'!F35,",'",'Sheet 1'!E35,"','",'Sheet 1'!G35,"','",'Sheet 1'!H35,"','",'Sheet 1'!I35,"',",'Sheet 1'!U35,",1,",'Sheet 2'!B35,",",'Sheet 2'!C35,",NULL,NULL,1,'",'Sheet 1'!Z35,"','",'Sheet 1'!AA35,"',")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SELECT'A02BC04','003','RABEPRAZOL','OR',5,'RABEPRAZOL SANDOZ','TAB','10 MG','14 TABLETA',1,1,0.95,3.78,NULL,NULL,1,'','',</v>
      </c>
      <c r="E35" t="str">
        <f>CONCATENATE("'PRI'",",1",",","NULL",",",'Sheet 1'!P35,",",'Sheet 1'!Q35,",1",",",'Sheet 1'!R35,",'",'Sheet 1'!S35,"',",IF('Sheet 1'!L35="","NULL",CONCATENATE("'",'Sheet 1'!L35,"'")),",","NULL",",",IF('Sheet 1'!M35="","NULL",CONCATENATE("'",'Sheet 1'!M35,"'"))," FROM DUAL ")</f>
        <v xml:space="preserve">'PRI',1,NULL,13,17,1,15,'OSTALI','A1',NULL,'E' FROM DUAL </v>
      </c>
      <c r="F35" t="s">
        <v>1061</v>
      </c>
      <c r="G35" t="s">
        <v>1062</v>
      </c>
      <c r="H35" t="str">
        <f>CONCATENATE(D35,E35,$F$2," '",'Sheet 1'!B35,"'"," ",$G$2," '",'Sheet 1'!C35,"');")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SELECT'A02BC04','003','RABEPRAZOL','OR',5,'RABEPRAZOL SANDOZ','TAB','10 MG','14 TABLETA',1,1,0.95,3.78,NULL,NULL,1,'','','PRI',1,NULL,13,17,1,15,'OSTALI','A1',NULL,'E' FROM DUAL WHERE NOT EXISTS (SELECT * FROM DEVELOPER.LIJEKOVI WHERE LIJ_ATCID LIKE 'A02BC04' AND LIJ_ID LIKE '003');</v>
      </c>
    </row>
    <row r="36" spans="2:8" x14ac:dyDescent="0.2">
      <c r="B36" t="str">
        <f>SUBSTITUTE('Sheet 1'!O36,",",".")</f>
        <v>1.89</v>
      </c>
      <c r="C36" t="str">
        <f>SUBSTITUTE('Sheet 1'!N36,",",".")</f>
        <v>7.56</v>
      </c>
      <c r="D36" t="str">
        <f>CONCATENATE($A$2,"'",'Sheet 1'!B36,"','",'Sheet 1'!C36,"','",'Sheet 1'!D36,"','",'Sheet 1'!J36,"',",'Sheet 1'!F36,",'",'Sheet 1'!E36,"','",'Sheet 1'!G36,"','",'Sheet 1'!H36,"','",'Sheet 1'!I36,"',",'Sheet 1'!U36,",1,",'Sheet 2'!B36,",",'Sheet 2'!C36,",NULL,NULL,1,'",'Sheet 1'!Z36,"','",'Sheet 1'!AA36,"',")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SELECT'A02BC04','001','RABEPRAZOL','OR',18,'ZUBEX','TAB','10 MG','28 TABLETA',1,1,1.89,7.56,NULL,NULL,1,'','',</v>
      </c>
      <c r="E36" t="str">
        <f>CONCATENATE("'PRI'",",1",",","NULL",",",'Sheet 1'!P36,",",'Sheet 1'!Q36,",1",",",'Sheet 1'!R36,",'",'Sheet 1'!S36,"',",IF('Sheet 1'!L36="","NULL",CONCATENATE("'",'Sheet 1'!L36,"'")),",","NULL",",",IF('Sheet 1'!M36="","NULL",CONCATENATE("'",'Sheet 1'!M36,"'"))," FROM DUAL ")</f>
        <v xml:space="preserve">'PRI',1,NULL,13,17,1,15,'OSTALI','A1',NULL,'E' FROM DUAL </v>
      </c>
      <c r="F36" t="s">
        <v>1061</v>
      </c>
      <c r="G36" t="s">
        <v>1062</v>
      </c>
      <c r="H36" t="str">
        <f>CONCATENATE(D36,E36,$F$2," '",'Sheet 1'!B36,"'"," ",$G$2," '",'Sheet 1'!C36,"');")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SELECT'A02BC04','001','RABEPRAZOL','OR',18,'ZUBEX','TAB','10 MG','28 TABLETA',1,1,1.89,7.56,NULL,NULL,1,'','','PRI',1,NULL,13,17,1,15,'OSTALI','A1',NULL,'E' FROM DUAL WHERE NOT EXISTS (SELECT * FROM DEVELOPER.LIJEKOVI WHERE LIJ_ATCID LIKE 'A02BC04' AND LIJ_ID LIKE '001');</v>
      </c>
    </row>
    <row r="37" spans="2:8" x14ac:dyDescent="0.2">
      <c r="B37" t="str">
        <f>SUBSTITUTE('Sheet 1'!O37,",",".")</f>
        <v>1.89</v>
      </c>
      <c r="C37" t="str">
        <f>SUBSTITUTE('Sheet 1'!N37,",",".")</f>
        <v>7.56</v>
      </c>
      <c r="D37" t="str">
        <f>CONCATENATE($A$2,"'",'Sheet 1'!B37,"','",'Sheet 1'!C37,"','",'Sheet 1'!D37,"','",'Sheet 1'!J37,"',",'Sheet 1'!F37,",'",'Sheet 1'!E37,"','",'Sheet 1'!G37,"','",'Sheet 1'!H37,"','",'Sheet 1'!I37,"',",'Sheet 1'!U37,",1,",'Sheet 2'!B37,",",'Sheet 2'!C37,",NULL,NULL,1,'",'Sheet 1'!Z37,"','",'Sheet 1'!AA37,"',")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SELECT'A02BC04','004','RABEPRAZOL','OR',5,'RABEPRAZOL SANDOZ','TAB','10 MG','28 TABLETA',1,1,1.89,7.56,NULL,NULL,1,'','',</v>
      </c>
      <c r="E37" t="str">
        <f>CONCATENATE("'PRI'",",1",",","NULL",",",'Sheet 1'!P37,",",'Sheet 1'!Q37,",1",",",'Sheet 1'!R37,",'",'Sheet 1'!S37,"',",IF('Sheet 1'!L37="","NULL",CONCATENATE("'",'Sheet 1'!L37,"'")),",","NULL",",",IF('Sheet 1'!M37="","NULL",CONCATENATE("'",'Sheet 1'!M37,"'"))," FROM DUAL ")</f>
        <v xml:space="preserve">'PRI',1,NULL,13,17,1,15,'OSTALI','A1',NULL,'E' FROM DUAL </v>
      </c>
      <c r="F37" t="s">
        <v>1061</v>
      </c>
      <c r="G37" t="s">
        <v>1062</v>
      </c>
      <c r="H37" t="str">
        <f>CONCATENATE(D37,E37,$F$2," '",'Sheet 1'!B37,"'"," ",$G$2," '",'Sheet 1'!C37,"');")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SELECT'A02BC04','004','RABEPRAZOL','OR',5,'RABEPRAZOL SANDOZ','TAB','10 MG','28 TABLETA',1,1,1.89,7.56,NULL,NULL,1,'','','PRI',1,NULL,13,17,1,15,'OSTALI','A1',NULL,'E' FROM DUAL WHERE NOT EXISTS (SELECT * FROM DEVELOPER.LIJEKOVI WHERE LIJ_ATCID LIKE 'A02BC04' AND LIJ_ID LIKE '004');</v>
      </c>
    </row>
    <row r="38" spans="2:8" x14ac:dyDescent="0.2">
      <c r="B38" t="str">
        <f>SUBSTITUTE('Sheet 1'!O38,",",".")</f>
        <v>1.15</v>
      </c>
      <c r="C38" t="str">
        <f>SUBSTITUTE('Sheet 1'!N38,",",".")</f>
        <v>6.02</v>
      </c>
      <c r="D38" t="str">
        <f>CONCATENATE($A$2,"'",'Sheet 1'!B38,"','",'Sheet 1'!C38,"','",'Sheet 1'!D38,"','",'Sheet 1'!J38,"',",'Sheet 1'!F38,",'",'Sheet 1'!E38,"','",'Sheet 1'!G38,"','",'Sheet 1'!H38,"','",'Sheet 1'!I38,"',",'Sheet 1'!U38,",1,",'Sheet 2'!B38,",",'Sheet 2'!C38,",NULL,NULL,1,'",'Sheet 1'!Z38,"','",'Sheet 1'!AA38,"',")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SELECT'A02BC04','005','RABEPRAZOL','OR',5,'RABEPRAZOL SANDOZ','TAB','20 MG','14 TABLETA',1,1,1.15,6.02,NULL,NULL,1,'','',</v>
      </c>
      <c r="E38" t="str">
        <f>CONCATENATE("'PRI'",",1",",","NULL",",",'Sheet 1'!P38,",",'Sheet 1'!Q38,",1",",",'Sheet 1'!R38,",'",'Sheet 1'!S38,"',",IF('Sheet 1'!L38="","NULL",CONCATENATE("'",'Sheet 1'!L38,"'")),",","NULL",",",IF('Sheet 1'!M38="","NULL",CONCATENATE("'",'Sheet 1'!M38,"'"))," FROM DUAL ")</f>
        <v xml:space="preserve">'PRI',1,NULL,13,17,1,15,'OSTALI','A1',NULL,'E' FROM DUAL </v>
      </c>
      <c r="F38" t="s">
        <v>1061</v>
      </c>
      <c r="G38" t="s">
        <v>1062</v>
      </c>
      <c r="H38" t="str">
        <f>CONCATENATE(D38,E38,$F$2," '",'Sheet 1'!B38,"'"," ",$G$2," '",'Sheet 1'!C38,"');")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SELECT'A02BC04','005','RABEPRAZOL','OR',5,'RABEPRAZOL SANDOZ','TAB','20 MG','14 TABLETA',1,1,1.15,6.02,NULL,NULL,1,'','','PRI',1,NULL,13,17,1,15,'OSTALI','A1',NULL,'E' FROM DUAL WHERE NOT EXISTS (SELECT * FROM DEVELOPER.LIJEKOVI WHERE LIJ_ATCID LIKE 'A02BC04' AND LIJ_ID LIKE '005');</v>
      </c>
    </row>
    <row r="39" spans="2:8" x14ac:dyDescent="0.2">
      <c r="B39" t="str">
        <f>SUBSTITUTE('Sheet 1'!O39,",",".")</f>
        <v>3.01</v>
      </c>
      <c r="C39" t="str">
        <f>SUBSTITUTE('Sheet 1'!N39,",",".")</f>
        <v>12.04</v>
      </c>
      <c r="D39" t="str">
        <f>CONCATENATE($A$2,"'",'Sheet 1'!B39,"','",'Sheet 1'!C39,"','",'Sheet 1'!D39,"','",'Sheet 1'!J39,"',",'Sheet 1'!F39,",'",'Sheet 1'!E39,"','",'Sheet 1'!G39,"','",'Sheet 1'!H39,"','",'Sheet 1'!I39,"',",'Sheet 1'!U39,",1,",'Sheet 2'!B39,",",'Sheet 2'!C39,",NULL,NULL,1,'",'Sheet 1'!Z39,"','",'Sheet 1'!AA39,"',")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SELECT'A02BC04','006','RABEPRAZOL','OR',5,'RABEPRAZOL SANDOZ','TAB','20 MG','28 TABLETA',1,1,3.01,12.04,NULL,NULL,1,'','',</v>
      </c>
      <c r="E39" t="str">
        <f>CONCATENATE("'PRI'",",1",",","NULL",",",'Sheet 1'!P39,",",'Sheet 1'!Q39,",1",",",'Sheet 1'!R39,",'",'Sheet 1'!S39,"',",IF('Sheet 1'!L39="","NULL",CONCATENATE("'",'Sheet 1'!L39,"'")),",","NULL",",",IF('Sheet 1'!M39="","NULL",CONCATENATE("'",'Sheet 1'!M39,"'"))," FROM DUAL ")</f>
        <v xml:space="preserve">'PRI',1,NULL,13,17,1,15,'OSTALI','A1',NULL,'E' FROM DUAL </v>
      </c>
      <c r="F39" t="s">
        <v>1061</v>
      </c>
      <c r="G39" t="s">
        <v>1062</v>
      </c>
      <c r="H39" t="str">
        <f>CONCATENATE(D39,E39,$F$2," '",'Sheet 1'!B39,"'"," ",$G$2," '",'Sheet 1'!C39,"');")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SELECT'A02BC04','006','RABEPRAZOL','OR',5,'RABEPRAZOL SANDOZ','TAB','20 MG','28 TABLETA',1,1,3.01,12.04,NULL,NULL,1,'','','PRI',1,NULL,13,17,1,15,'OSTALI','A1',NULL,'E' FROM DUAL WHERE NOT EXISTS (SELECT * FROM DEVELOPER.LIJEKOVI WHERE LIJ_ATCID LIKE 'A02BC04' AND LIJ_ID LIKE '006');</v>
      </c>
    </row>
    <row r="40" spans="2:8" x14ac:dyDescent="0.2">
      <c r="B40" t="str">
        <f>SUBSTITUTE('Sheet 1'!O40,",",".")</f>
        <v>3.01</v>
      </c>
      <c r="C40" t="str">
        <f>SUBSTITUTE('Sheet 1'!N40,",",".")</f>
        <v>12.04</v>
      </c>
      <c r="D40" t="str">
        <f>CONCATENATE($A$2,"'",'Sheet 1'!B40,"','",'Sheet 1'!C40,"','",'Sheet 1'!D40,"','",'Sheet 1'!J40,"',",'Sheet 1'!F40,",'",'Sheet 1'!E40,"','",'Sheet 1'!G40,"','",'Sheet 1'!H40,"','",'Sheet 1'!I40,"',",'Sheet 1'!U40,",1,",'Sheet 2'!B40,",",'Sheet 2'!C40,",NULL,NULL,1,'",'Sheet 1'!Z40,"','",'Sheet 1'!AA40,"',")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SELECT'A02BC04','002','RABEPRAZOL','OR',18,'ZUBEX','TAB','20 MG','28 TABLETA',1,1,3.01,12.04,NULL,NULL,1,'','',</v>
      </c>
      <c r="E40" t="str">
        <f>CONCATENATE("'PRI'",",1",",","NULL",",",'Sheet 1'!P40,",",'Sheet 1'!Q40,",1",",",'Sheet 1'!R40,",'",'Sheet 1'!S40,"',",IF('Sheet 1'!L40="","NULL",CONCATENATE("'",'Sheet 1'!L40,"'")),",","NULL",",",IF('Sheet 1'!M40="","NULL",CONCATENATE("'",'Sheet 1'!M40,"'"))," FROM DUAL ")</f>
        <v xml:space="preserve">'PRI',1,NULL,13,17,1,15,'OSTALI','A1',NULL,'E' FROM DUAL </v>
      </c>
      <c r="F40" t="s">
        <v>1061</v>
      </c>
      <c r="G40" t="s">
        <v>1062</v>
      </c>
      <c r="H40" t="str">
        <f>CONCATENATE(D40,E40,$F$2," '",'Sheet 1'!B40,"'"," ",$G$2," '",'Sheet 1'!C40,"');")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SELECT'A02BC04','002','RABEPRAZOL','OR',18,'ZUBEX','TAB','20 MG','28 TABLETA',1,1,3.01,12.04,NULL,NULL,1,'','','PRI',1,NULL,13,17,1,15,'OSTALI','A1',NULL,'E' FROM DUAL WHERE NOT EXISTS (SELECT * FROM DEVELOPER.LIJEKOVI WHERE LIJ_ATCID LIKE 'A02BC04' AND LIJ_ID LIKE '002');</v>
      </c>
    </row>
    <row r="41" spans="2:8" x14ac:dyDescent="0.2">
      <c r="B41" t="str">
        <f>SUBSTITUTE('Sheet 1'!O41,",",".")</f>
        <v>0.63</v>
      </c>
      <c r="C41" t="str">
        <f>SUBSTITUTE('Sheet 1'!N41,",",".")</f>
        <v>2.52</v>
      </c>
      <c r="D41" t="str">
        <f>CONCATENATE($A$2,"'",'Sheet 1'!B41,"','",'Sheet 1'!C41,"','",'Sheet 1'!D41,"','",'Sheet 1'!J41,"',",'Sheet 1'!F41,",'",'Sheet 1'!E41,"','",'Sheet 1'!G41,"','",'Sheet 1'!H41,"','",'Sheet 1'!I41,"',",'Sheet 1'!U41,",1,",'Sheet 2'!B41,",",'Sheet 2'!C41,",NULL,NULL,1,'",'Sheet 1'!Z41,"','",'Sheet 1'!AA41,"',")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SELECT'A02BC05','001','ESOMEPRAZOL','OR',72,'ESSO','KSL','20 MG','14 KAPSULA',2,1,0.63,2.52,NULL,NULL,1,'','',</v>
      </c>
      <c r="E41" t="str">
        <f>CONCATENATE("'PRI'",",1",",","NULL",",",'Sheet 1'!P41,",",'Sheet 1'!Q41,",1",",",'Sheet 1'!R41,",'",'Sheet 1'!S41,"',",IF('Sheet 1'!L41="","NULL",CONCATENATE("'",'Sheet 1'!L41,"'")),",","NULL",",",IF('Sheet 1'!M41="","NULL",CONCATENATE("'",'Sheet 1'!M41,"'"))," FROM DUAL ")</f>
        <v xml:space="preserve">'PRI',1,NULL,13,17,1,15,'OSTALI','A1',NULL,'E' FROM DUAL </v>
      </c>
      <c r="F41" t="s">
        <v>1061</v>
      </c>
      <c r="G41" t="s">
        <v>1062</v>
      </c>
      <c r="H41" t="str">
        <f>CONCATENATE(D41,E41,$F$2," '",'Sheet 1'!B41,"'"," ",$G$2," '",'Sheet 1'!C41,"');")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SELECT'A02BC05','001','ESOMEPRAZOL','OR',72,'ESSO','KSL','20 MG','14 KAPSULA',2,1,0.63,2.52,NULL,NULL,1,'','','PRI',1,NULL,13,17,1,15,'OSTALI','A1',NULL,'E' FROM DUAL WHERE NOT EXISTS (SELECT * FROM DEVELOPER.LIJEKOVI WHERE LIJ_ATCID LIKE 'A02BC05' AND LIJ_ID LIKE '001');</v>
      </c>
    </row>
    <row r="42" spans="2:8" x14ac:dyDescent="0.2">
      <c r="B42" t="str">
        <f>SUBSTITUTE('Sheet 1'!O42,",",".")</f>
        <v>0.63</v>
      </c>
      <c r="C42" t="str">
        <f>SUBSTITUTE('Sheet 1'!N42,",",".")</f>
        <v>2.52</v>
      </c>
      <c r="D42" t="str">
        <f>CONCATENATE($A$2,"'",'Sheet 1'!B42,"','",'Sheet 1'!C42,"','",'Sheet 1'!D42,"','",'Sheet 1'!J42,"',",'Sheet 1'!F42,",'",'Sheet 1'!E42,"','",'Sheet 1'!G42,"','",'Sheet 1'!H42,"','",'Sheet 1'!I42,"',",'Sheet 1'!U42,",1,",'Sheet 2'!B42,",",'Sheet 2'!C42,",NULL,NULL,1,'",'Sheet 1'!Z42,"','",'Sheet 1'!AA42,"',")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SELECT'A02BC05','004','ESOMEPRAZOL','OR',18,'EMANERA','KSL','20 MG','14 KAPSULA',2,1,0.63,2.52,NULL,NULL,1,'','',</v>
      </c>
      <c r="E42" t="str">
        <f>CONCATENATE("'PRI'",",1",",","NULL",",",'Sheet 1'!P42,",",'Sheet 1'!Q42,",1",",",'Sheet 1'!R42,",'",'Sheet 1'!S42,"',",IF('Sheet 1'!L42="","NULL",CONCATENATE("'",'Sheet 1'!L42,"'")),",","NULL",",",IF('Sheet 1'!M42="","NULL",CONCATENATE("'",'Sheet 1'!M42,"'"))," FROM DUAL ")</f>
        <v xml:space="preserve">'PRI',1,NULL,13,17,1,15,'OSTALI','A1',NULL,'E' FROM DUAL </v>
      </c>
      <c r="F42" t="s">
        <v>1061</v>
      </c>
      <c r="G42" t="s">
        <v>1062</v>
      </c>
      <c r="H42" t="str">
        <f>CONCATENATE(D42,E42,$F$2," '",'Sheet 1'!B42,"'"," ",$G$2," '",'Sheet 1'!C42,"');")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SELECT'A02BC05','004','ESOMEPRAZOL','OR',18,'EMANERA','KSL','20 MG','14 KAPSULA',2,1,0.63,2.52,NULL,NULL,1,'','','PRI',1,NULL,13,17,1,15,'OSTALI','A1',NULL,'E' FROM DUAL WHERE NOT EXISTS (SELECT * FROM DEVELOPER.LIJEKOVI WHERE LIJ_ATCID LIKE 'A02BC05' AND LIJ_ID LIKE '004');</v>
      </c>
    </row>
    <row r="43" spans="2:8" x14ac:dyDescent="0.2">
      <c r="B43" t="str">
        <f>SUBSTITUTE('Sheet 1'!O43,",",".")</f>
        <v>1.26</v>
      </c>
      <c r="C43" t="str">
        <f>SUBSTITUTE('Sheet 1'!N43,",",".")</f>
        <v>5.04</v>
      </c>
      <c r="D43" t="str">
        <f>CONCATENATE($A$2,"'",'Sheet 1'!B43,"','",'Sheet 1'!C43,"','",'Sheet 1'!D43,"','",'Sheet 1'!J43,"',",'Sheet 1'!F43,",'",'Sheet 1'!E43,"','",'Sheet 1'!G43,"','",'Sheet 1'!H43,"','",'Sheet 1'!I43,"',",'Sheet 1'!U43,",1,",'Sheet 2'!B43,",",'Sheet 2'!C43,",NULL,NULL,1,'",'Sheet 1'!Z43,"','",'Sheet 1'!AA43,"',")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SELECT'A02BC05','007','ESOMEPRAZOL','OR',18,'EMANERA','KSL','20 MG','28 KAPSULA',2,1,1.26,5.04,NULL,NULL,1,'','',</v>
      </c>
      <c r="E43" t="str">
        <f>CONCATENATE("'PRI'",",1",",","NULL",",",'Sheet 1'!P43,",",'Sheet 1'!Q43,",1",",",'Sheet 1'!R43,",'",'Sheet 1'!S43,"',",IF('Sheet 1'!L43="","NULL",CONCATENATE("'",'Sheet 1'!L43,"'")),",","NULL",",",IF('Sheet 1'!M43="","NULL",CONCATENATE("'",'Sheet 1'!M43,"'"))," FROM DUAL ")</f>
        <v xml:space="preserve">'PRI',1,NULL,13,17,1,15,'OSTALI','A1',NULL,'E' FROM DUAL </v>
      </c>
      <c r="F43" t="s">
        <v>1061</v>
      </c>
      <c r="G43" t="s">
        <v>1062</v>
      </c>
      <c r="H43" t="str">
        <f>CONCATENATE(D43,E43,$F$2," '",'Sheet 1'!B43,"'"," ",$G$2," '",'Sheet 1'!C43,"');")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SELECT'A02BC05','007','ESOMEPRAZOL','OR',18,'EMANERA','KSL','20 MG','28 KAPSULA',2,1,1.26,5.04,NULL,NULL,1,'','','PRI',1,NULL,13,17,1,15,'OSTALI','A1',NULL,'E' FROM DUAL WHERE NOT EXISTS (SELECT * FROM DEVELOPER.LIJEKOVI WHERE LIJ_ATCID LIKE 'A02BC05' AND LIJ_ID LIKE '007');</v>
      </c>
    </row>
    <row r="44" spans="2:8" x14ac:dyDescent="0.2">
      <c r="B44" t="str">
        <f>SUBSTITUTE('Sheet 1'!O44,",",".")</f>
        <v>1.23</v>
      </c>
      <c r="C44" t="str">
        <f>SUBSTITUTE('Sheet 1'!N44,",",".")</f>
        <v>4.76</v>
      </c>
      <c r="D44" t="str">
        <f>CONCATENATE($A$2,"'",'Sheet 1'!B44,"','",'Sheet 1'!C44,"','",'Sheet 1'!D44,"','",'Sheet 1'!J44,"',",'Sheet 1'!F44,",'",'Sheet 1'!E44,"','",'Sheet 1'!G44,"','",'Sheet 1'!H44,"','",'Sheet 1'!I44,"',",'Sheet 1'!U44,",1,",'Sheet 2'!B44,",",'Sheet 2'!C44,",NULL,NULL,1,'",'Sheet 1'!Z44,"','",'Sheet 1'!AA44,"',")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SELECT'A02BC05','002','ESOMEPRAZOL','OR',72,'ESSO','KSL','40 MG','14 KAPSULA',2,1,1.23,4.76,NULL,NULL,1,'','',</v>
      </c>
      <c r="E44" t="str">
        <f>CONCATENATE("'PRI'",",1",",","NULL",",",'Sheet 1'!P44,",",'Sheet 1'!Q44,",1",",",'Sheet 1'!R44,",'",'Sheet 1'!S44,"',",IF('Sheet 1'!L44="","NULL",CONCATENATE("'",'Sheet 1'!L44,"'")),",","NULL",",",IF('Sheet 1'!M44="","NULL",CONCATENATE("'",'Sheet 1'!M44,"'"))," FROM DUAL ")</f>
        <v xml:space="preserve">'PRI',1,NULL,13,17,1,15,'OSTALI','A1',NULL,'E' FROM DUAL </v>
      </c>
      <c r="F44" t="s">
        <v>1061</v>
      </c>
      <c r="G44" t="s">
        <v>1062</v>
      </c>
      <c r="H44" t="str">
        <f>CONCATENATE(D44,E44,$F$2," '",'Sheet 1'!B44,"'"," ",$G$2," '",'Sheet 1'!C44,"');")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SELECT'A02BC05','002','ESOMEPRAZOL','OR',72,'ESSO','KSL','40 MG','14 KAPSULA',2,1,1.23,4.76,NULL,NULL,1,'','','PRI',1,NULL,13,17,1,15,'OSTALI','A1',NULL,'E' FROM DUAL WHERE NOT EXISTS (SELECT * FROM DEVELOPER.LIJEKOVI WHERE LIJ_ATCID LIKE 'A02BC05' AND LIJ_ID LIKE '002');</v>
      </c>
    </row>
    <row r="45" spans="2:8" x14ac:dyDescent="0.2">
      <c r="B45" t="str">
        <f>SUBSTITUTE('Sheet 1'!O45,",",".")</f>
        <v>1.23</v>
      </c>
      <c r="C45" t="str">
        <f>SUBSTITUTE('Sheet 1'!N45,",",".")</f>
        <v>4.76</v>
      </c>
      <c r="D45" t="str">
        <f>CONCATENATE($A$2,"'",'Sheet 1'!B45,"','",'Sheet 1'!C45,"','",'Sheet 1'!D45,"','",'Sheet 1'!J45,"',",'Sheet 1'!F45,",'",'Sheet 1'!E45,"','",'Sheet 1'!G45,"','",'Sheet 1'!H45,"','",'Sheet 1'!I45,"',",'Sheet 1'!U45,",1,",'Sheet 2'!B45,",",'Sheet 2'!C45,",NULL,NULL,1,'",'Sheet 1'!Z45,"','",'Sheet 1'!AA45,"',")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SELECT'A02BC05','010','ESOMEPRAZOL','OR',18,'EMANERA','KSL','40 MG','14 KAPSULA',2,1,1.23,4.76,NULL,NULL,1,'','',</v>
      </c>
      <c r="E45" t="str">
        <f>CONCATENATE("'PRI'",",1",",","NULL",",",'Sheet 1'!P45,",",'Sheet 1'!Q45,",1",",",'Sheet 1'!R45,",'",'Sheet 1'!S45,"',",IF('Sheet 1'!L45="","NULL",CONCATENATE("'",'Sheet 1'!L45,"'")),",","NULL",",",IF('Sheet 1'!M45="","NULL",CONCATENATE("'",'Sheet 1'!M45,"'"))," FROM DUAL ")</f>
        <v xml:space="preserve">'PRI',1,NULL,13,17,1,15,'OSTALI','A1',NULL,'E' FROM DUAL </v>
      </c>
      <c r="F45" t="s">
        <v>1061</v>
      </c>
      <c r="G45" t="s">
        <v>1062</v>
      </c>
      <c r="H45" t="str">
        <f>CONCATENATE(D45,E45,$F$2," '",'Sheet 1'!B45,"'"," ",$G$2," '",'Sheet 1'!C45,"');")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SELECT'A02BC05','010','ESOMEPRAZOL','OR',18,'EMANERA','KSL','40 MG','14 KAPSULA',2,1,1.23,4.76,NULL,NULL,1,'','','PRI',1,NULL,13,17,1,15,'OSTALI','A1',NULL,'E' FROM DUAL WHERE NOT EXISTS (SELECT * FROM DEVELOPER.LIJEKOVI WHERE LIJ_ATCID LIKE 'A02BC05' AND LIJ_ID LIKE '010');</v>
      </c>
    </row>
    <row r="46" spans="2:8" x14ac:dyDescent="0.2">
      <c r="B46" t="str">
        <f>SUBSTITUTE('Sheet 1'!O46,",",".")</f>
        <v>2.38</v>
      </c>
      <c r="C46" t="str">
        <f>SUBSTITUTE('Sheet 1'!N46,",",".")</f>
        <v>9.52</v>
      </c>
      <c r="D46" t="str">
        <f>CONCATENATE($A$2,"'",'Sheet 1'!B46,"','",'Sheet 1'!C46,"','",'Sheet 1'!D46,"','",'Sheet 1'!J46,"',",'Sheet 1'!F46,",'",'Sheet 1'!E46,"','",'Sheet 1'!G46,"','",'Sheet 1'!H46,"','",'Sheet 1'!I46,"',",'Sheet 1'!U46,",1,",'Sheet 2'!B46,",",'Sheet 2'!C46,",NULL,NULL,1,'",'Sheet 1'!Z46,"','",'Sheet 1'!AA46,"',")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SELECT'A02BC05','013','ESOMEPRAZOL','OR',18,'EMANERA','KSL','40 MG','28 KAPSULA',2,1,2.38,9.52,NULL,NULL,1,'','',</v>
      </c>
      <c r="E46" t="str">
        <f>CONCATENATE("'PRI'",",1",",","NULL",",",'Sheet 1'!P46,",",'Sheet 1'!Q46,",1",",",'Sheet 1'!R46,",'",'Sheet 1'!S46,"',",IF('Sheet 1'!L46="","NULL",CONCATENATE("'",'Sheet 1'!L46,"'")),",","NULL",",",IF('Sheet 1'!M46="","NULL",CONCATENATE("'",'Sheet 1'!M46,"'"))," FROM DUAL ")</f>
        <v xml:space="preserve">'PRI',1,NULL,13,17,1,15,'OSTALI','A1',NULL,'E' FROM DUAL </v>
      </c>
      <c r="F46" t="s">
        <v>1061</v>
      </c>
      <c r="G46" t="s">
        <v>1062</v>
      </c>
      <c r="H46" t="str">
        <f>CONCATENATE(D46,E46,$F$2," '",'Sheet 1'!B46,"'"," ",$G$2," '",'Sheet 1'!C46,"');")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SELECT'A02BC05','013','ESOMEPRAZOL','OR',18,'EMANERA','KSL','40 MG','28 KAPSULA',2,1,2.38,9.52,NULL,NULL,1,'','','PRI',1,NULL,13,17,1,15,'OSTALI','A1',NULL,'E' FROM DUAL WHERE NOT EXISTS (SELECT * FROM DEVELOPER.LIJEKOVI WHERE LIJ_ATCID LIKE 'A02BC05' AND LIJ_ID LIKE '013');</v>
      </c>
    </row>
    <row r="47" spans="2:8" x14ac:dyDescent="0.2">
      <c r="B47" t="str">
        <f>SUBSTITUTE('Sheet 1'!O47,",",".")</f>
        <v>5.13</v>
      </c>
      <c r="C47" t="str">
        <f>SUBSTITUTE('Sheet 1'!N47,",",".")</f>
        <v>10.25</v>
      </c>
      <c r="D47" t="str">
        <f>CONCATENATE($A$2,"'",'Sheet 1'!B47,"','",'Sheet 1'!C47,"','",'Sheet 1'!D47,"','",'Sheet 1'!J47,"',",'Sheet 1'!F47,",'",'Sheet 1'!E47,"','",'Sheet 1'!G47,"','",'Sheet 1'!H47,"','",'Sheet 1'!I47,"',",'Sheet 1'!U47,",1,",'Sheet 2'!B47,",",'Sheet 2'!C47,",NULL,NULL,1,'",'Sheet 1'!Z47,"','",'Sheet 1'!AA47,"',")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SELECT'A03AA04','001','MEBEVERIN','OR',25,'RUDAKOL','TAB','135 MG','50 DRAŽ.',1,1,5.13,10.25,NULL,NULL,1,'','',</v>
      </c>
      <c r="E47" t="str">
        <f>CONCATENATE("'PRI'",",1",",","NULL",",",'Sheet 1'!P47,",",'Sheet 1'!Q47,",1",",",'Sheet 1'!R47,",'",'Sheet 1'!S47,"',",IF('Sheet 1'!L47="","NULL",CONCATENATE("'",'Sheet 1'!L47,"'")),",","NULL",",",IF('Sheet 1'!M47="","NULL",CONCATENATE("'",'Sheet 1'!M47,"'"))," FROM DUAL ")</f>
        <v xml:space="preserve">'PRI',1,NULL,13,17,1,15,'OSTALI',NULL,NULL,'E' FROM DUAL </v>
      </c>
      <c r="F47" t="s">
        <v>1061</v>
      </c>
      <c r="G47" t="s">
        <v>1062</v>
      </c>
      <c r="H47" t="str">
        <f>CONCATENATE(D47,E47,$F$2," '",'Sheet 1'!B47,"'"," ",$G$2," '",'Sheet 1'!C47,"');")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SELECT'A03AA04','001','MEBEVERIN','OR',25,'RUDAKOL','TAB','135 MG','50 DRAŽ.',1,1,5.13,10.25,NULL,NULL,1,'','','PRI',1,NULL,13,17,1,15,'OSTALI',NULL,NULL,'E' FROM DUAL WHERE NOT EXISTS (SELECT * FROM DEVELOPER.LIJEKOVI WHERE LIJ_ATCID LIKE 'A03AA04' AND LIJ_ID LIKE '001');</v>
      </c>
    </row>
    <row r="48" spans="2:8" x14ac:dyDescent="0.2">
      <c r="B48" t="str">
        <f>SUBSTITUTE('Sheet 1'!O48,",",".")</f>
        <v>6</v>
      </c>
      <c r="C48" t="str">
        <f>SUBSTITUTE('Sheet 1'!N48,",",".")</f>
        <v>12</v>
      </c>
      <c r="D48" t="str">
        <f>CONCATENATE($A$2,"'",'Sheet 1'!B48,"','",'Sheet 1'!C48,"','",'Sheet 1'!D48,"','",'Sheet 1'!J48,"',",'Sheet 1'!F48,",'",'Sheet 1'!E48,"','",'Sheet 1'!G48,"','",'Sheet 1'!H48,"','",'Sheet 1'!I48,"',",'Sheet 1'!U48,",1,",'Sheet 2'!B48,",",'Sheet 2'!C48,",NULL,NULL,1,'",'Sheet 1'!Z48,"','",'Sheet 1'!AA48,"',")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SELECT'A03AA04','002','MEBEVERIN','OR',7,'COLOSPA RETARD','KSL','200 MG','30 KAPSULA',1,1,6,12,NULL,NULL,1,'','',</v>
      </c>
      <c r="E48" t="str">
        <f>CONCATENATE("'PRI'",",1",",","NULL",",",'Sheet 1'!P48,",",'Sheet 1'!Q48,",1",",",'Sheet 1'!R48,",'",'Sheet 1'!S48,"',",IF('Sheet 1'!L48="","NULL",CONCATENATE("'",'Sheet 1'!L48,"'")),",","NULL",",",IF('Sheet 1'!M48="","NULL",CONCATENATE("'",'Sheet 1'!M48,"'"))," FROM DUAL ")</f>
        <v xml:space="preserve">'PRI',1,NULL,13,17,1,15,'OSTALI',NULL,NULL,'E' FROM DUAL </v>
      </c>
      <c r="F48" t="s">
        <v>1061</v>
      </c>
      <c r="G48" t="s">
        <v>1062</v>
      </c>
      <c r="H48" t="str">
        <f>CONCATENATE(D48,E48,$F$2," '",'Sheet 1'!B48,"'"," ",$G$2," '",'Sheet 1'!C48,"');")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SELECT'A03AA04','002','MEBEVERIN','OR',7,'COLOSPA RETARD','KSL','200 MG','30 KAPSULA',1,1,6,12,NULL,NULL,1,'','','PRI',1,NULL,13,17,1,15,'OSTALI',NULL,NULL,'E' FROM DUAL WHERE NOT EXISTS (SELECT * FROM DEVELOPER.LIJEKOVI WHERE LIJ_ATCID LIKE 'A03AA04' AND LIJ_ID LIKE '002');</v>
      </c>
    </row>
    <row r="49" spans="2:8" x14ac:dyDescent="0.2">
      <c r="B49" t="str">
        <f>SUBSTITUTE('Sheet 1'!O49,",",".")</f>
        <v>6</v>
      </c>
      <c r="C49" t="str">
        <f>SUBSTITUTE('Sheet 1'!N49,",",".")</f>
        <v>12</v>
      </c>
      <c r="D49" t="str">
        <f>CONCATENATE($A$2,"'",'Sheet 1'!B49,"','",'Sheet 1'!C49,"','",'Sheet 1'!D49,"','",'Sheet 1'!J49,"',",'Sheet 1'!F49,",'",'Sheet 1'!E49,"','",'Sheet 1'!G49,"','",'Sheet 1'!H49,"','",'Sheet 1'!I49,"',",'Sheet 1'!U49,",1,",'Sheet 2'!B49,",",'Sheet 2'!C49,",NULL,NULL,1,'",'Sheet 1'!Z49,"','",'Sheet 1'!AA49,"',")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SELECT'A03AA04','003','MEBEVERIN','OR',38,'RUDAKOL','KSL','200 MG','30 KAPSULA',1,1,6,12,NULL,NULL,1,'','',</v>
      </c>
      <c r="E49" t="str">
        <f>CONCATENATE("'PRI'",",1",",","NULL",",",'Sheet 1'!P49,",",'Sheet 1'!Q49,",1",",",'Sheet 1'!R49,",'",'Sheet 1'!S49,"',",IF('Sheet 1'!L49="","NULL",CONCATENATE("'",'Sheet 1'!L49,"'")),",","NULL",",",IF('Sheet 1'!M49="","NULL",CONCATENATE("'",'Sheet 1'!M49,"'"))," FROM DUAL ")</f>
        <v xml:space="preserve">'PRI',1,NULL,13,17,1,15,'OSTALI',NULL,NULL,'E' FROM DUAL </v>
      </c>
      <c r="F49" t="s">
        <v>1061</v>
      </c>
      <c r="G49" t="s">
        <v>1062</v>
      </c>
      <c r="H49" t="str">
        <f>CONCATENATE(D49,E49,$F$2," '",'Sheet 1'!B49,"'"," ",$G$2," '",'Sheet 1'!C49,"');")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SELECT'A03AA04','003','MEBEVERIN','OR',38,'RUDAKOL','KSL','200 MG','30 KAPSULA',1,1,6,12,NULL,NULL,1,'','','PRI',1,NULL,13,17,1,15,'OSTALI',NULL,NULL,'E' FROM DUAL WHERE NOT EXISTS (SELECT * FROM DEVELOPER.LIJEKOVI WHERE LIJ_ATCID LIKE 'A03AA04' AND LIJ_ID LIKE '003');</v>
      </c>
    </row>
    <row r="50" spans="2:8" x14ac:dyDescent="0.2">
      <c r="B50" t="str">
        <f>SUBSTITUTE('Sheet 1'!O50,",",".")</f>
        <v>2.25</v>
      </c>
      <c r="C50" t="str">
        <f>SUBSTITUTE('Sheet 1'!N50,",",".")</f>
        <v>2.25</v>
      </c>
      <c r="D50" t="str">
        <f>CONCATENATE($A$2,"'",'Sheet 1'!B50,"','",'Sheet 1'!C50,"','",'Sheet 1'!D50,"','",'Sheet 1'!J50,"',",'Sheet 1'!F50,",'",'Sheet 1'!E50,"','",'Sheet 1'!G50,"','",'Sheet 1'!H50,"','",'Sheet 1'!I50,"',",'Sheet 1'!U50,",1,",'Sheet 2'!B50,",",'Sheet 2'!C50,",NULL,NULL,1,'",'Sheet 1'!Z50,"','",'Sheet 1'!AA50,"',")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SELECT'A03FA01','001','METOKLOPRAMID','OR',1,'PYLOMID','TAB','10 MG','40 TABLETA',1,1,2.25,2.25,NULL,NULL,1,'','',</v>
      </c>
      <c r="E50" t="str">
        <f>CONCATENATE("'PRI'",",1",",","NULL",",",'Sheet 1'!P50,",",'Sheet 1'!Q50,",1",",",'Sheet 1'!R50,",'",'Sheet 1'!S50,"',",IF('Sheet 1'!L50="","NULL",CONCATENATE("'",'Sheet 1'!L50,"'")),",","NULL",",",IF('Sheet 1'!M50="","NULL",CONCATENATE("'",'Sheet 1'!M50,"'"))," FROM DUAL ")</f>
        <v xml:space="preserve">'PRI',1,NULL,13,17,1,15,'OSTALI',NULL,NULL,'E' FROM DUAL </v>
      </c>
      <c r="F50" t="s">
        <v>1061</v>
      </c>
      <c r="G50" t="s">
        <v>1062</v>
      </c>
      <c r="H50" t="str">
        <f>CONCATENATE(D50,E50,$F$2," '",'Sheet 1'!B50,"'"," ",$G$2," '",'Sheet 1'!C50,"');")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SELECT'A03FA01','001','METOKLOPRAMID','OR',1,'PYLOMID','TAB','10 MG','40 TABLETA',1,1,2.25,2.25,NULL,NULL,1,'','','PRI',1,NULL,13,17,1,15,'OSTALI',NULL,NULL,'E' FROM DUAL WHERE NOT EXISTS (SELECT * FROM DEVELOPER.LIJEKOVI WHERE LIJ_ATCID LIKE 'A03FA01' AND LIJ_ID LIKE '001');</v>
      </c>
    </row>
    <row r="51" spans="2:8" x14ac:dyDescent="0.2">
      <c r="B51" t="str">
        <f>SUBSTITUTE('Sheet 1'!O51,",",".")</f>
        <v>2.25</v>
      </c>
      <c r="C51" t="str">
        <f>SUBSTITUTE('Sheet 1'!N51,",",".")</f>
        <v>2.25</v>
      </c>
      <c r="D51" t="str">
        <f>CONCATENATE($A$2,"'",'Sheet 1'!B51,"','",'Sheet 1'!C51,"','",'Sheet 1'!D51,"','",'Sheet 1'!J51,"',",'Sheet 1'!F51,",'",'Sheet 1'!E51,"','",'Sheet 1'!G51,"','",'Sheet 1'!H51,"','",'Sheet 1'!I51,"',",'Sheet 1'!U51,",1,",'Sheet 2'!B51,",",'Sheet 2'!C51,",NULL,NULL,1,'",'Sheet 1'!Z51,"','",'Sheet 1'!AA51,"',")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SELECT'A03FA01','002','METOKLOPRAMID','OR',3,'REGLAN','TAB','10 MG','40 TABLETA',1,1,2.25,2.25,NULL,NULL,1,'','',</v>
      </c>
      <c r="E51" t="str">
        <f>CONCATENATE("'PRI'",",1",",","NULL",",",'Sheet 1'!P51,",",'Sheet 1'!Q51,",1",",",'Sheet 1'!R51,",'",'Sheet 1'!S51,"',",IF('Sheet 1'!L51="","NULL",CONCATENATE("'",'Sheet 1'!L51,"'")),",","NULL",",",IF('Sheet 1'!M51="","NULL",CONCATENATE("'",'Sheet 1'!M51,"'"))," FROM DUAL ")</f>
        <v xml:space="preserve">'PRI',1,NULL,13,17,1,15,'OSTALI',NULL,NULL,'E' FROM DUAL </v>
      </c>
      <c r="F51" t="s">
        <v>1061</v>
      </c>
      <c r="G51" t="s">
        <v>1062</v>
      </c>
      <c r="H51" t="str">
        <f>CONCATENATE(D51,E51,$F$2," '",'Sheet 1'!B51,"'"," ",$G$2," '",'Sheet 1'!C51,"');")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SELECT'A03FA01','002','METOKLOPRAMID','OR',3,'REGLAN','TAB','10 MG','40 TABLETA',1,1,2.25,2.25,NULL,NULL,1,'','','PRI',1,NULL,13,17,1,15,'OSTALI',NULL,NULL,'E' FROM DUAL WHERE NOT EXISTS (SELECT * FROM DEVELOPER.LIJEKOVI WHERE LIJ_ATCID LIKE 'A03FA01' AND LIJ_ID LIKE '002');</v>
      </c>
    </row>
    <row r="52" spans="2:8" x14ac:dyDescent="0.2">
      <c r="B52" t="str">
        <f>SUBSTITUTE('Sheet 1'!O52,",",".")</f>
        <v>2</v>
      </c>
      <c r="C52" t="str">
        <f>SUBSTITUTE('Sheet 1'!N52,",",".")</f>
        <v>2</v>
      </c>
      <c r="D52" t="str">
        <f>CONCATENATE($A$2,"'",'Sheet 1'!B52,"','",'Sheet 1'!C52,"','",'Sheet 1'!D52,"','",'Sheet 1'!J52,"',",'Sheet 1'!F52,",'",'Sheet 1'!E52,"','",'Sheet 1'!G52,"','",'Sheet 1'!H52,"','",'Sheet 1'!I52,"',",'Sheet 1'!U52,",1,",'Sheet 2'!B52,",",'Sheet 2'!C52,",NULL,NULL,1,'",'Sheet 1'!Z52,"','",'Sheet 1'!AA52,"',")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SELECT'A03FA01','004','METOKLOPRAMID','OR',3,'REGLAN','SIR','5MG/5ML','120 ML',1,1,2,2,NULL,NULL,1,'','',</v>
      </c>
      <c r="E52" t="str">
        <f>CONCATENATE("'PRI'",",1",",","NULL",",",'Sheet 1'!P52,",",'Sheet 1'!Q52,",1",",",'Sheet 1'!R52,",'",'Sheet 1'!S52,"',",IF('Sheet 1'!L52="","NULL",CONCATENATE("'",'Sheet 1'!L52,"'")),",","NULL",",",IF('Sheet 1'!M52="","NULL",CONCATENATE("'",'Sheet 1'!M52,"'"))," FROM DUAL ")</f>
        <v xml:space="preserve">'PRI',1,NULL,13,17,1,15,'OSTALI',NULL,NULL,'E' FROM DUAL </v>
      </c>
      <c r="F52" t="s">
        <v>1061</v>
      </c>
      <c r="G52" t="s">
        <v>1062</v>
      </c>
      <c r="H52" t="str">
        <f>CONCATENATE(D52,E52,$F$2," '",'Sheet 1'!B52,"'"," ",$G$2," '",'Sheet 1'!C52,"');")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SELECT'A03FA01','004','METOKLOPRAMID','OR',3,'REGLAN','SIR','5MG/5ML','120 ML',1,1,2,2,NULL,NULL,1,'','','PRI',1,NULL,13,17,1,15,'OSTALI',NULL,NULL,'E' FROM DUAL WHERE NOT EXISTS (SELECT * FROM DEVELOPER.LIJEKOVI WHERE LIJ_ATCID LIKE 'A03FA01' AND LIJ_ID LIKE '004');</v>
      </c>
    </row>
    <row r="53" spans="2:8" x14ac:dyDescent="0.2">
      <c r="B53" t="str">
        <f>SUBSTITUTE('Sheet 1'!O53,",",".")</f>
        <v>2.25</v>
      </c>
      <c r="C53" t="str">
        <f>SUBSTITUTE('Sheet 1'!N53,",",".")</f>
        <v>2.25</v>
      </c>
      <c r="D53" t="str">
        <f>CONCATENATE($A$2,"'",'Sheet 1'!B53,"','",'Sheet 1'!C53,"','",'Sheet 1'!D53,"','",'Sheet 1'!J53,"',",'Sheet 1'!F53,",'",'Sheet 1'!E53,"','",'Sheet 1'!G53,"','",'Sheet 1'!H53,"','",'Sheet 1'!I53,"',",'Sheet 1'!U53,",1,",'Sheet 2'!B53,",",'Sheet 2'!C53,",NULL,NULL,1,'",'Sheet 1'!Z53,"','",'Sheet 1'!AA53,"',")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SELECT'A03FA01','006','METOKLOPRAMID','OR',72,'KLOMID','TAB','10 MG','40 TABLETA',1,1,2.25,2.25,NULL,NULL,1,'','',</v>
      </c>
      <c r="E53" t="str">
        <f>CONCATENATE("'PRI'",",1",",","NULL",",",'Sheet 1'!P53,",",'Sheet 1'!Q53,",1",",",'Sheet 1'!R53,",'",'Sheet 1'!S53,"',",IF('Sheet 1'!L53="","NULL",CONCATENATE("'",'Sheet 1'!L53,"'")),",","NULL",",",IF('Sheet 1'!M53="","NULL",CONCATENATE("'",'Sheet 1'!M53,"'"))," FROM DUAL ")</f>
        <v xml:space="preserve">'PRI',1,NULL,13,17,1,15,'OSTALI',NULL,NULL,'E' FROM DUAL </v>
      </c>
      <c r="F53" t="s">
        <v>1061</v>
      </c>
      <c r="G53" t="s">
        <v>1062</v>
      </c>
      <c r="H53" t="str">
        <f>CONCATENATE(D53,E53,$F$2," '",'Sheet 1'!B53,"'"," ",$G$2," '",'Sheet 1'!C53,"');")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SELECT'A03FA01','006','METOKLOPRAMID','OR',72,'KLOMID','TAB','10 MG','40 TABLETA',1,1,2.25,2.25,NULL,NULL,1,'','','PRI',1,NULL,13,17,1,15,'OSTALI',NULL,NULL,'E' FROM DUAL WHERE NOT EXISTS (SELECT * FROM DEVELOPER.LIJEKOVI WHERE LIJ_ATCID LIKE 'A03FA01' AND LIJ_ID LIKE '006');</v>
      </c>
    </row>
    <row r="54" spans="2:8" x14ac:dyDescent="0.2">
      <c r="B54" t="str">
        <f>SUBSTITUTE('Sheet 1'!O54,",",".")</f>
        <v>5.63</v>
      </c>
      <c r="C54" t="str">
        <f>SUBSTITUTE('Sheet 1'!N54,",",".")</f>
        <v>22.5</v>
      </c>
      <c r="D54" t="str">
        <f>CONCATENATE($A$2,"'",'Sheet 1'!B54,"','",'Sheet 1'!C54,"','",'Sheet 1'!D54,"','",'Sheet 1'!J54,"',",'Sheet 1'!F54,",'",'Sheet 1'!E54,"','",'Sheet 1'!G54,"','",'Sheet 1'!H54,"','",'Sheet 1'!I54,"',",'Sheet 1'!U54,",1,",'Sheet 2'!B54,",",'Sheet 2'!C54,",NULL,NULL,1,'",'Sheet 1'!Z54,"','",'Sheet 1'!AA54,"',")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SELECT'A05AA02','001','URZODEOKSIHOLNA KISELINA','OR',43,'URSOFALK','KSL','250 MG','50 KAPSULA',2,1,5.63,22.5,NULL,NULL,1,'','',</v>
      </c>
      <c r="E54" t="str">
        <f>CONCATENATE("'PRI'",",1",",","NULL",",",'Sheet 1'!P54,",",'Sheet 1'!Q54,",1",",",'Sheet 1'!R54,",'",'Sheet 1'!S54,"',",IF('Sheet 1'!L54="","NULL",CONCATENATE("'",'Sheet 1'!L54,"'")),",","NULL",",",IF('Sheet 1'!M54="","NULL",CONCATENATE("'",'Sheet 1'!M54,"'"))," FROM DUAL ")</f>
        <v xml:space="preserve">'PRI',1,NULL,13,17,1,15,'OSTALI',NULL,NULL,'E' FROM DUAL </v>
      </c>
      <c r="F54" t="s">
        <v>1061</v>
      </c>
      <c r="G54" t="s">
        <v>1062</v>
      </c>
      <c r="H54" t="str">
        <f>CONCATENATE(D54,E54,$F$2," '",'Sheet 1'!B54,"'"," ",$G$2," '",'Sheet 1'!C54,"');")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SELECT'A05AA02','001','URZODEOKSIHOLNA KISELINA','OR',43,'URSOFALK','KSL','250 MG','50 KAPSULA',2,1,5.63,22.5,NULL,NULL,1,'','','PRI',1,NULL,13,17,1,15,'OSTALI',NULL,NULL,'E' FROM DUAL WHERE NOT EXISTS (SELECT * FROM DEVELOPER.LIJEKOVI WHERE LIJ_ATCID LIKE 'A05AA02' AND LIJ_ID LIKE '001');</v>
      </c>
    </row>
    <row r="55" spans="2:8" x14ac:dyDescent="0.2">
      <c r="B55" t="str">
        <f>SUBSTITUTE('Sheet 1'!O55,",",".")</f>
        <v>11.75</v>
      </c>
      <c r="C55" t="str">
        <f>SUBSTITUTE('Sheet 1'!N55,",",".")</f>
        <v>47</v>
      </c>
      <c r="D55" t="str">
        <f>CONCATENATE($A$2,"'",'Sheet 1'!B55,"','",'Sheet 1'!C55,"','",'Sheet 1'!D55,"','",'Sheet 1'!J55,"',",'Sheet 1'!F55,",'",'Sheet 1'!E55,"','",'Sheet 1'!G55,"','",'Sheet 1'!H55,"','",'Sheet 1'!I55,"',",'Sheet 1'!U55,",1,",'Sheet 2'!B55,",",'Sheet 2'!C55,",NULL,NULL,1,'",'Sheet 1'!Z55,"','",'Sheet 1'!AA55,"',")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SELECT'A05AA02','002','URZODEOKSIHOLNA KISELINA','OR',43,'URSOFALK','KSL','250 MG','100 KAPSULA',1,1,11.75,47,NULL,NULL,1,'','',</v>
      </c>
      <c r="E55" t="str">
        <f>CONCATENATE("'PRI'",",1",",","NULL",",",'Sheet 1'!P55,",",'Sheet 1'!Q55,",1",",",'Sheet 1'!R55,",'",'Sheet 1'!S55,"',",IF('Sheet 1'!L55="","NULL",CONCATENATE("'",'Sheet 1'!L55,"'")),",","NULL",",",IF('Sheet 1'!M55="","NULL",CONCATENATE("'",'Sheet 1'!M55,"'"))," FROM DUAL ")</f>
        <v xml:space="preserve">'PRI',1,NULL,13,17,1,15,'OSTALI',NULL,NULL,'E' FROM DUAL </v>
      </c>
      <c r="F55" t="s">
        <v>1061</v>
      </c>
      <c r="G55" t="s">
        <v>1062</v>
      </c>
      <c r="H55" t="str">
        <f>CONCATENATE(D55,E55,$F$2," '",'Sheet 1'!B55,"'"," ",$G$2," '",'Sheet 1'!C55,"');")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SELECT'A05AA02','002','URZODEOKSIHOLNA KISELINA','OR',43,'URSOFALK','KSL','250 MG','100 KAPSULA',1,1,11.75,47,NULL,NULL,1,'','','PRI',1,NULL,13,17,1,15,'OSTALI',NULL,NULL,'E' FROM DUAL WHERE NOT EXISTS (SELECT * FROM DEVELOPER.LIJEKOVI WHERE LIJ_ATCID LIKE 'A05AA02' AND LIJ_ID LIKE '002');</v>
      </c>
    </row>
    <row r="56" spans="2:8" x14ac:dyDescent="0.2">
      <c r="B56" t="str">
        <f>SUBSTITUTE('Sheet 1'!O56,",",".")</f>
        <v>5.63</v>
      </c>
      <c r="C56" t="str">
        <f>SUBSTITUTE('Sheet 1'!N56,",",".")</f>
        <v>22.5</v>
      </c>
      <c r="D56" t="str">
        <f>CONCATENATE($A$2,"'",'Sheet 1'!B56,"','",'Sheet 1'!C56,"','",'Sheet 1'!D56,"','",'Sheet 1'!J56,"',",'Sheet 1'!F56,",'",'Sheet 1'!E56,"','",'Sheet 1'!G56,"','",'Sheet 1'!H56,"','",'Sheet 1'!I56,"',",'Sheet 1'!U56,",1,",'Sheet 2'!B56,",",'Sheet 2'!C56,",NULL,NULL,1,'",'Sheet 1'!Z56,"','",'Sheet 1'!AA56,"',")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SELECT'A05AA02','003','URZODEOKSIHOLNA KISELINA','OR',28,'URSOSAN','KSL','250 MG','50 KAPSULA',2,1,5.63,22.5,NULL,NULL,1,'','',</v>
      </c>
      <c r="E56" t="str">
        <f>CONCATENATE("'PRI'",",1",",","NULL",",",'Sheet 1'!P56,",",'Sheet 1'!Q56,",1",",",'Sheet 1'!R56,",'",'Sheet 1'!S56,"',",IF('Sheet 1'!L56="","NULL",CONCATENATE("'",'Sheet 1'!L56,"'")),",","NULL",",",IF('Sheet 1'!M56="","NULL",CONCATENATE("'",'Sheet 1'!M56,"'"))," FROM DUAL ")</f>
        <v xml:space="preserve">'PRI',1,NULL,13,17,1,15,'OSTALI',NULL,NULL,'E' FROM DUAL </v>
      </c>
      <c r="F56" t="s">
        <v>1061</v>
      </c>
      <c r="G56" t="s">
        <v>1062</v>
      </c>
      <c r="H56" t="str">
        <f>CONCATENATE(D56,E56,$F$2," '",'Sheet 1'!B56,"'"," ",$G$2," '",'Sheet 1'!C56,"');")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SELECT'A05AA02','003','URZODEOKSIHOLNA KISELINA','OR',28,'URSOSAN','KSL','250 MG','50 KAPSULA',2,1,5.63,22.5,NULL,NULL,1,'','','PRI',1,NULL,13,17,1,15,'OSTALI',NULL,NULL,'E' FROM DUAL WHERE NOT EXISTS (SELECT * FROM DEVELOPER.LIJEKOVI WHERE LIJ_ATCID LIKE 'A05AA02' AND LIJ_ID LIKE '003');</v>
      </c>
    </row>
    <row r="57" spans="2:8" x14ac:dyDescent="0.2">
      <c r="B57" t="str">
        <f>SUBSTITUTE('Sheet 1'!O57,",",".")</f>
        <v>5.63</v>
      </c>
      <c r="C57" t="str">
        <f>SUBSTITUTE('Sheet 1'!N57,",",".")</f>
        <v>22.5</v>
      </c>
      <c r="D57" t="str">
        <f>CONCATENATE($A$2,"'",'Sheet 1'!B57,"','",'Sheet 1'!C57,"','",'Sheet 1'!D57,"','",'Sheet 1'!J57,"',",'Sheet 1'!F57,",'",'Sheet 1'!E57,"','",'Sheet 1'!G57,"','",'Sheet 1'!H57,"','",'Sheet 1'!I57,"',",'Sheet 1'!U57,",1,",'Sheet 2'!B57,",",'Sheet 2'!C57,",NULL,NULL,1,'",'Sheet 1'!Z57,"','",'Sheet 1'!AA57,"',")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SELECT'A05AA02','004','URZODEOKSIHOLNA KISELINA','OR',1,'BILEXIN','KSL','250 MG','50 KAPSULA',2,1,5.63,22.5,NULL,NULL,1,'','',</v>
      </c>
      <c r="E57" t="str">
        <f>CONCATENATE("'PRI'",",1",",","NULL",",",'Sheet 1'!P57,",",'Sheet 1'!Q57,",1",",",'Sheet 1'!R57,",'",'Sheet 1'!S57,"',",IF('Sheet 1'!L57="","NULL",CONCATENATE("'",'Sheet 1'!L57,"'")),",","NULL",",",IF('Sheet 1'!M57="","NULL",CONCATENATE("'",'Sheet 1'!M57,"'"))," FROM DUAL ")</f>
        <v xml:space="preserve">'PRI',1,NULL,13,17,1,15,'OSTALI',NULL,NULL,'E' FROM DUAL </v>
      </c>
      <c r="F57" t="s">
        <v>1061</v>
      </c>
      <c r="G57" t="s">
        <v>1062</v>
      </c>
      <c r="H57" t="str">
        <f>CONCATENATE(D57,E57,$F$2," '",'Sheet 1'!B57,"'"," ",$G$2," '",'Sheet 1'!C57,"');")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SELECT'A05AA02','004','URZODEOKSIHOLNA KISELINA','OR',1,'BILEXIN','KSL','250 MG','50 KAPSULA',2,1,5.63,22.5,NULL,NULL,1,'','','PRI',1,NULL,13,17,1,15,'OSTALI',NULL,NULL,'E' FROM DUAL WHERE NOT EXISTS (SELECT * FROM DEVELOPER.LIJEKOVI WHERE LIJ_ATCID LIKE 'A05AA02' AND LIJ_ID LIKE '004');</v>
      </c>
    </row>
    <row r="58" spans="2:8" x14ac:dyDescent="0.2">
      <c r="B58" t="str">
        <f>SUBSTITUTE('Sheet 1'!O58,",",".")</f>
        <v>4.31</v>
      </c>
      <c r="C58" t="str">
        <f>SUBSTITUTE('Sheet 1'!N58,",",".")</f>
        <v>8.62</v>
      </c>
      <c r="D58" t="str">
        <f>CONCATENATE($A$2,"'",'Sheet 1'!B58,"','",'Sheet 1'!C58,"','",'Sheet 1'!D58,"','",'Sheet 1'!J58,"',",'Sheet 1'!F58,",'",'Sheet 1'!E58,"','",'Sheet 1'!G58,"','",'Sheet 1'!H58,"','",'Sheet 1'!I58,"',",'Sheet 1'!U58,",1,",'Sheet 2'!B58,",",'Sheet 2'!C58,",NULL,NULL,1,'",'Sheet 1'!Z58,"','",'Sheet 1'!AA58,"',")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SELECT'A06AD11','003','LAKTULOZA','OR',38,'PORTALAK','SIR','66.7G/100ML','500 ML',1,1,4.31,8.62,NULL,NULL,1,'','',</v>
      </c>
      <c r="E58" t="str">
        <f>CONCATENATE("'PRI'",",1",",","NULL",",",'Sheet 1'!P58,",",'Sheet 1'!Q58,",1",",",'Sheet 1'!R58,",'",'Sheet 1'!S58,"',",IF('Sheet 1'!L58="","NULL",CONCATENATE("'",'Sheet 1'!L58,"'")),",","NULL",",",IF('Sheet 1'!M58="","NULL",CONCATENATE("'",'Sheet 1'!M58,"'"))," FROM DUAL ")</f>
        <v xml:space="preserve">'PRI',1,NULL,13,17,1,15,'OSTALI',NULL,NULL,'E' FROM DUAL </v>
      </c>
      <c r="F58" t="s">
        <v>1061</v>
      </c>
      <c r="G58" t="s">
        <v>1062</v>
      </c>
      <c r="H58" t="str">
        <f>CONCATENATE(D58,E58,$F$2," '",'Sheet 1'!B58,"'"," ",$G$2," '",'Sheet 1'!C58,"');")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SELECT'A06AD11','003','LAKTULOZA','OR',38,'PORTALAK','SIR','66.7G/100ML','500 ML',1,1,4.31,8.62,NULL,NULL,1,'','','PRI',1,NULL,13,17,1,15,'OSTALI',NULL,NULL,'E' FROM DUAL WHERE NOT EXISTS (SELECT * FROM DEVELOPER.LIJEKOVI WHERE LIJ_ATCID LIKE 'A06AD11' AND LIJ_ID LIKE '003');</v>
      </c>
    </row>
    <row r="59" spans="2:8" x14ac:dyDescent="0.2">
      <c r="B59" t="str">
        <f>SUBSTITUTE('Sheet 1'!O59,",",".")</f>
        <v>4.31</v>
      </c>
      <c r="C59" t="str">
        <f>SUBSTITUTE('Sheet 1'!N59,",",".")</f>
        <v>8.62</v>
      </c>
      <c r="D59" t="str">
        <f>CONCATENATE($A$2,"'",'Sheet 1'!B59,"','",'Sheet 1'!C59,"','",'Sheet 1'!D59,"','",'Sheet 1'!J59,"',",'Sheet 1'!F59,",'",'Sheet 1'!E59,"','",'Sheet 1'!G59,"','",'Sheet 1'!H59,"','",'Sheet 1'!I59,"',",'Sheet 1'!U59,",1,",'Sheet 2'!B59,",",'Sheet 2'!C59,",NULL,NULL,1,'",'Sheet 1'!Z59,"','",'Sheet 1'!AA59,"',")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SELECT'A06AD11','005','LAKTULOZA','OR',7,'DUPHALAC','SIR','66.7G/100ML','500 ML',1,1,4.31,8.62,NULL,NULL,1,'','',</v>
      </c>
      <c r="E59" t="str">
        <f>CONCATENATE("'PRI'",",1",",","NULL",",",'Sheet 1'!P59,",",'Sheet 1'!Q59,",1",",",'Sheet 1'!R59,",'",'Sheet 1'!S59,"',",IF('Sheet 1'!L59="","NULL",CONCATENATE("'",'Sheet 1'!L59,"'")),",","NULL",",",IF('Sheet 1'!M59="","NULL",CONCATENATE("'",'Sheet 1'!M59,"'"))," FROM DUAL ")</f>
        <v xml:space="preserve">'PRI',1,NULL,13,17,1,15,'OSTALI',NULL,NULL,'E' FROM DUAL </v>
      </c>
      <c r="F59" t="s">
        <v>1061</v>
      </c>
      <c r="G59" t="s">
        <v>1062</v>
      </c>
      <c r="H59" t="str">
        <f>CONCATENATE(D59,E59,$F$2," '",'Sheet 1'!B59,"'"," ",$G$2," '",'Sheet 1'!C59,"');")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SELECT'A06AD11','005','LAKTULOZA','OR',7,'DUPHALAC','SIR','66.7G/100ML','500 ML',1,1,4.31,8.62,NULL,NULL,1,'','','PRI',1,NULL,13,17,1,15,'OSTALI',NULL,NULL,'E' FROM DUAL WHERE NOT EXISTS (SELECT * FROM DEVELOPER.LIJEKOVI WHERE LIJ_ATCID LIKE 'A06AD11' AND LIJ_ID LIKE '005');</v>
      </c>
    </row>
    <row r="60" spans="2:8" x14ac:dyDescent="0.2">
      <c r="B60" t="str">
        <f>SUBSTITUTE('Sheet 1'!O60,",",".")</f>
        <v>4.15</v>
      </c>
      <c r="C60" t="str">
        <f>SUBSTITUTE('Sheet 1'!N60,",",".")</f>
        <v>4.15</v>
      </c>
      <c r="D60" t="str">
        <f>CONCATENATE($A$2,"'",'Sheet 1'!B60,"','",'Sheet 1'!C60,"','",'Sheet 1'!D60,"','",'Sheet 1'!J60,"',",'Sheet 1'!F60,",'",'Sheet 1'!E60,"','",'Sheet 1'!G60,"','",'Sheet 1'!H60,"','",'Sheet 1'!I60,"',",'Sheet 1'!U60,",1,",'Sheet 2'!B60,",",'Sheet 2'!C60,",NULL,NULL,1,'",'Sheet 1'!Z60,"','",'Sheet 1'!AA60,"',")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SELECT'A07AX03','001','NIFUROKSAZID','OR',1,'ENTEROFURYL','KSL','100 MG','30 KAPSULA',1,1,4.15,4.15,NULL,NULL,1,'','',</v>
      </c>
      <c r="E60" t="str">
        <f>CONCATENATE("'PRI'",",1",",","NULL",",",'Sheet 1'!P60,",",'Sheet 1'!Q60,",1",",",'Sheet 1'!R60,",'",'Sheet 1'!S60,"',",IF('Sheet 1'!L60="","NULL",CONCATENATE("'",'Sheet 1'!L60,"'")),",","NULL",",",IF('Sheet 1'!M60="","NULL",CONCATENATE("'",'Sheet 1'!M60,"'"))," FROM DUAL ")</f>
        <v xml:space="preserve">'PRI',1,NULL,13,17,1,15,'OSTALI',NULL,NULL,'E' FROM DUAL </v>
      </c>
      <c r="F60" t="s">
        <v>1061</v>
      </c>
      <c r="G60" t="s">
        <v>1062</v>
      </c>
      <c r="H60" t="str">
        <f>CONCATENATE(D60,E60,$F$2," '",'Sheet 1'!B60,"'"," ",$G$2," '",'Sheet 1'!C60,"');")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SELECT'A07AX03','001','NIFUROKSAZID','OR',1,'ENTEROFURYL','KSL','100 MG','30 KAPSULA',1,1,4.15,4.15,NULL,NULL,1,'','','PRI',1,NULL,13,17,1,15,'OSTALI',NULL,NULL,'E' FROM DUAL WHERE NOT EXISTS (SELECT * FROM DEVELOPER.LIJEKOVI WHERE LIJ_ATCID LIKE 'A07AX03' AND LIJ_ID LIKE '001');</v>
      </c>
    </row>
    <row r="61" spans="2:8" x14ac:dyDescent="0.2">
      <c r="B61" t="str">
        <f>SUBSTITUTE('Sheet 1'!O61,",",".")</f>
        <v>4.15</v>
      </c>
      <c r="C61" t="str">
        <f>SUBSTITUTE('Sheet 1'!N61,",",".")</f>
        <v>4.15</v>
      </c>
      <c r="D61" t="str">
        <f>CONCATENATE($A$2,"'",'Sheet 1'!B61,"','",'Sheet 1'!C61,"','",'Sheet 1'!D61,"','",'Sheet 1'!J61,"',",'Sheet 1'!F61,",'",'Sheet 1'!E61,"','",'Sheet 1'!G61,"','",'Sheet 1'!H61,"','",'Sheet 1'!I61,"',",'Sheet 1'!U61,",1,",'Sheet 2'!B61,",",'Sheet 2'!C61,",NULL,NULL,1,'",'Sheet 1'!Z61,"','",'Sheet 1'!AA61,"',")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SELECT'A07AX03','004','NIFUROKSAZID','OR',38,'LAXID','KSL','100 MG','30 KAPSULA',1,1,4.15,4.15,NULL,NULL,1,'','',</v>
      </c>
      <c r="E61" t="str">
        <f>CONCATENATE("'PRI'",",1",",","NULL",",",'Sheet 1'!P61,",",'Sheet 1'!Q61,",1",",",'Sheet 1'!R61,",'",'Sheet 1'!S61,"',",IF('Sheet 1'!L61="","NULL",CONCATENATE("'",'Sheet 1'!L61,"'")),",","NULL",",",IF('Sheet 1'!M61="","NULL",CONCATENATE("'",'Sheet 1'!M61,"'"))," FROM DUAL ")</f>
        <v xml:space="preserve">'PRI',1,NULL,13,17,1,15,'OSTALI',NULL,NULL,'E' FROM DUAL </v>
      </c>
      <c r="F61" t="s">
        <v>1061</v>
      </c>
      <c r="G61" t="s">
        <v>1062</v>
      </c>
      <c r="H61" t="str">
        <f>CONCATENATE(D61,E61,$F$2," '",'Sheet 1'!B61,"'"," ",$G$2," '",'Sheet 1'!C61,"');")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SELECT'A07AX03','004','NIFUROKSAZID','OR',38,'LAXID','KSL','100 MG','30 KAPSULA',1,1,4.15,4.15,NULL,NULL,1,'','','PRI',1,NULL,13,17,1,15,'OSTALI',NULL,NULL,'E' FROM DUAL WHERE NOT EXISTS (SELECT * FROM DEVELOPER.LIJEKOVI WHERE LIJ_ATCID LIKE 'A07AX03' AND LIJ_ID LIKE '004');</v>
      </c>
    </row>
    <row r="62" spans="2:8" x14ac:dyDescent="0.2">
      <c r="B62" t="str">
        <f>SUBSTITUTE('Sheet 1'!O62,",",".")</f>
        <v>4.3</v>
      </c>
      <c r="C62" t="str">
        <f>SUBSTITUTE('Sheet 1'!N62,",",".")</f>
        <v>4.3</v>
      </c>
      <c r="D62" t="str">
        <f>CONCATENATE($A$2,"'",'Sheet 1'!B62,"','",'Sheet 1'!C62,"','",'Sheet 1'!D62,"','",'Sheet 1'!J62,"',",'Sheet 1'!F62,",'",'Sheet 1'!E62,"','",'Sheet 1'!G62,"','",'Sheet 1'!H62,"','",'Sheet 1'!I62,"',",'Sheet 1'!U62,",1,",'Sheet 2'!B62,",",'Sheet 2'!C62,",NULL,NULL,1,'",'Sheet 1'!Z62,"','",'Sheet 1'!AA62,"',")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SELECT'A07AX03','002','NIFUROKSAZID','OR',1,'ENTEROFURYL','KSL','200 MG','16 KAPSULA',2,1,4.3,4.3,NULL,NULL,1,'','',</v>
      </c>
      <c r="E62" t="str">
        <f>CONCATENATE("'PRI'",",1",",","NULL",",",'Sheet 1'!P62,",",'Sheet 1'!Q62,",1",",",'Sheet 1'!R62,",'",'Sheet 1'!S62,"',",IF('Sheet 1'!L62="","NULL",CONCATENATE("'",'Sheet 1'!L62,"'")),",","NULL",",",IF('Sheet 1'!M62="","NULL",CONCATENATE("'",'Sheet 1'!M62,"'"))," FROM DUAL ")</f>
        <v xml:space="preserve">'PRI',1,NULL,13,17,1,15,'OSTALI',NULL,NULL,'E' FROM DUAL </v>
      </c>
      <c r="F62" t="s">
        <v>1061</v>
      </c>
      <c r="G62" t="s">
        <v>1062</v>
      </c>
      <c r="H62" t="str">
        <f>CONCATENATE(D62,E62,$F$2," '",'Sheet 1'!B62,"'"," ",$G$2," '",'Sheet 1'!C62,"');")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SELECT'A07AX03','002','NIFUROKSAZID','OR',1,'ENTEROFURYL','KSL','200 MG','16 KAPSULA',2,1,4.3,4.3,NULL,NULL,1,'','','PRI',1,NULL,13,17,1,15,'OSTALI',NULL,NULL,'E' FROM DUAL WHERE NOT EXISTS (SELECT * FROM DEVELOPER.LIJEKOVI WHERE LIJ_ATCID LIKE 'A07AX03' AND LIJ_ID LIKE '002');</v>
      </c>
    </row>
    <row r="63" spans="2:8" x14ac:dyDescent="0.2">
      <c r="B63" t="str">
        <f>SUBSTITUTE('Sheet 1'!O63,",",".")</f>
        <v>5.37</v>
      </c>
      <c r="C63" t="str">
        <f>SUBSTITUTE('Sheet 1'!N63,",",".")</f>
        <v>5.37</v>
      </c>
      <c r="D63" t="str">
        <f>CONCATENATE($A$2,"'",'Sheet 1'!B63,"','",'Sheet 1'!C63,"','",'Sheet 1'!D63,"','",'Sheet 1'!J63,"',",'Sheet 1'!F63,",'",'Sheet 1'!E63,"','",'Sheet 1'!G63,"','",'Sheet 1'!H63,"','",'Sheet 1'!I63,"',",'Sheet 1'!U63,",1,",'Sheet 2'!B63,",",'Sheet 2'!C63,",NULL,NULL,1,'",'Sheet 1'!Z63,"','",'Sheet 1'!AA63,"',")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SELECT'A07AX03','005','NIFUROKSAZID','OR',38,'LAXID','KSL','200 MG','20 KAPSULA',2,1,5.37,5.37,NULL,NULL,1,'','',</v>
      </c>
      <c r="E63" t="str">
        <f>CONCATENATE("'PRI'",",1",",","NULL",",",'Sheet 1'!P63,",",'Sheet 1'!Q63,",1",",",'Sheet 1'!R63,",'",'Sheet 1'!S63,"',",IF('Sheet 1'!L63="","NULL",CONCATENATE("'",'Sheet 1'!L63,"'")),",","NULL",",",IF('Sheet 1'!M63="","NULL",CONCATENATE("'",'Sheet 1'!M63,"'"))," FROM DUAL ")</f>
        <v xml:space="preserve">'PRI',1,NULL,13,17,1,15,'OSTALI',NULL,NULL,'E' FROM DUAL </v>
      </c>
      <c r="F63" t="s">
        <v>1061</v>
      </c>
      <c r="G63" t="s">
        <v>1062</v>
      </c>
      <c r="H63" t="str">
        <f>CONCATENATE(D63,E63,$F$2," '",'Sheet 1'!B63,"'"," ",$G$2," '",'Sheet 1'!C63,"');")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SELECT'A07AX03','005','NIFUROKSAZID','OR',38,'LAXID','KSL','200 MG','20 KAPSULA',2,1,5.37,5.37,NULL,NULL,1,'','','PRI',1,NULL,13,17,1,15,'OSTALI',NULL,NULL,'E' FROM DUAL WHERE NOT EXISTS (SELECT * FROM DEVELOPER.LIJEKOVI WHERE LIJ_ATCID LIKE 'A07AX03' AND LIJ_ID LIKE '005');</v>
      </c>
    </row>
    <row r="64" spans="2:8" x14ac:dyDescent="0.2">
      <c r="B64" t="str">
        <f>SUBSTITUTE('Sheet 1'!O64,",",".")</f>
        <v>5.6</v>
      </c>
      <c r="C64" t="str">
        <f>SUBSTITUTE('Sheet 1'!N64,",",".")</f>
        <v>5.6</v>
      </c>
      <c r="D64" t="str">
        <f>CONCATENATE($A$2,"'",'Sheet 1'!B64,"','",'Sheet 1'!C64,"','",'Sheet 1'!D64,"','",'Sheet 1'!J64,"',",'Sheet 1'!F64,",'",'Sheet 1'!E64,"','",'Sheet 1'!G64,"','",'Sheet 1'!H64,"','",'Sheet 1'!I64,"',",'Sheet 1'!U64,",1,",'Sheet 2'!B64,",",'Sheet 2'!C64,",NULL,NULL,1,'",'Sheet 1'!Z64,"','",'Sheet 1'!AA64,"',")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SELECT'A07AX03','003','NIFUROKSAZID','OR',1,'ENTEROFURYL','SUS','200 MG/5 ML','90 ML',1,1,5.6,5.6,NULL,NULL,1,'','',</v>
      </c>
      <c r="E64" t="str">
        <f>CONCATENATE("'PRI'",",1",",","NULL",",",'Sheet 1'!P64,",",'Sheet 1'!Q64,",1",",",'Sheet 1'!R64,",'",'Sheet 1'!S64,"',",IF('Sheet 1'!L64="","NULL",CONCATENATE("'",'Sheet 1'!L64,"'")),",","NULL",",",IF('Sheet 1'!M64="","NULL",CONCATENATE("'",'Sheet 1'!M64,"'"))," FROM DUAL ")</f>
        <v xml:space="preserve">'PRI',1,NULL,13,17,1,15,'OSTALI',NULL,NULL,'E' FROM DUAL </v>
      </c>
      <c r="F64" t="s">
        <v>1061</v>
      </c>
      <c r="G64" t="s">
        <v>1062</v>
      </c>
      <c r="H64" t="str">
        <f>CONCATENATE(D64,E64,$F$2," '",'Sheet 1'!B64,"'"," ",$G$2," '",'Sheet 1'!C64,"');")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SELECT'A07AX03','003','NIFUROKSAZID','OR',1,'ENTEROFURYL','SUS','200 MG/5 ML','90 ML',1,1,5.6,5.6,NULL,NULL,1,'','','PRI',1,NULL,13,17,1,15,'OSTALI',NULL,NULL,'E' FROM DUAL WHERE NOT EXISTS (SELECT * FROM DEVELOPER.LIJEKOVI WHERE LIJ_ATCID LIKE 'A07AX03' AND LIJ_ID LIKE '003');</v>
      </c>
    </row>
    <row r="65" spans="2:8" x14ac:dyDescent="0.2">
      <c r="B65" t="str">
        <f>SUBSTITUTE('Sheet 1'!O65,",",".")</f>
        <v>5.6</v>
      </c>
      <c r="C65" t="str">
        <f>SUBSTITUTE('Sheet 1'!N65,",",".")</f>
        <v>5.6</v>
      </c>
      <c r="D65" t="str">
        <f>CONCATENATE($A$2,"'",'Sheet 1'!B65,"','",'Sheet 1'!C65,"','",'Sheet 1'!D65,"','",'Sheet 1'!J65,"',",'Sheet 1'!F65,",'",'Sheet 1'!E65,"','",'Sheet 1'!G65,"','",'Sheet 1'!H65,"','",'Sheet 1'!I65,"',",'Sheet 1'!U65,",1,",'Sheet 2'!B65,",",'Sheet 2'!C65,",NULL,NULL,1,'",'Sheet 1'!Z65,"','",'Sheet 1'!AA65,"',")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SELECT'A07AX03','006','NIFUROKSAZID','OR',38,'LAXID','SUS','200 MG/5 ML','90 ML',1,1,5.6,5.6,NULL,NULL,1,'','',</v>
      </c>
      <c r="E65" t="str">
        <f>CONCATENATE("'PRI'",",1",",","NULL",",",'Sheet 1'!P65,",",'Sheet 1'!Q65,",1",",",'Sheet 1'!R65,",'",'Sheet 1'!S65,"',",IF('Sheet 1'!L65="","NULL",CONCATENATE("'",'Sheet 1'!L65,"'")),",","NULL",",",IF('Sheet 1'!M65="","NULL",CONCATENATE("'",'Sheet 1'!M65,"'"))," FROM DUAL ")</f>
        <v xml:space="preserve">'PRI',1,NULL,13,17,1,15,'OSTALI',NULL,NULL,'E' FROM DUAL </v>
      </c>
      <c r="F65" t="s">
        <v>1061</v>
      </c>
      <c r="G65" t="s">
        <v>1062</v>
      </c>
      <c r="H65" t="str">
        <f>CONCATENATE(D65,E65,$F$2," '",'Sheet 1'!B65,"'"," ",$G$2," '",'Sheet 1'!C65,"');")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SELECT'A07AX03','006','NIFUROKSAZID','OR',38,'LAXID','SUS','200 MG/5 ML','90 ML',1,1,5.6,5.6,NULL,NULL,1,'','','PRI',1,NULL,13,17,1,15,'OSTALI',NULL,NULL,'E' FROM DUAL WHERE NOT EXISTS (SELECT * FROM DEVELOPER.LIJEKOVI WHERE LIJ_ATCID LIKE 'A07AX03' AND LIJ_ID LIKE '006');</v>
      </c>
    </row>
    <row r="66" spans="2:8" x14ac:dyDescent="0.2">
      <c r="B66" t="str">
        <f>SUBSTITUTE('Sheet 1'!O66,",",".")</f>
        <v>1.7</v>
      </c>
      <c r="C66" t="str">
        <f>SUBSTITUTE('Sheet 1'!N66,",",".")</f>
        <v>1.7</v>
      </c>
      <c r="D66" t="str">
        <f>CONCATENATE($A$2,"'",'Sheet 1'!B66,"','",'Sheet 1'!C66,"','",'Sheet 1'!D66,"','",'Sheet 1'!J66,"',",'Sheet 1'!F66,",'",'Sheet 1'!E66,"','",'Sheet 1'!G66,"','",'Sheet 1'!H66,"','",'Sheet 1'!I66,"',",'Sheet 1'!U66,",1,",'Sheet 2'!B66,",",'Sheet 2'!C66,",NULL,NULL,1,'",'Sheet 1'!Z66,"','",'Sheet 1'!AA66,"',")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SELECT'A07DA03','001','LOPERAMID','OR',18,'SELDIAR','KSL','2 MG','20 KAPSULA',1,1,1.7,1.7,NULL,NULL,1,'','',</v>
      </c>
      <c r="E66" t="str">
        <f>CONCATENATE("'PRI'",",1",",","NULL",",",'Sheet 1'!P66,",",'Sheet 1'!Q66,",1",",",'Sheet 1'!R66,",'",'Sheet 1'!S66,"',",IF('Sheet 1'!L66="","NULL",CONCATENATE("'",'Sheet 1'!L66,"'")),",","NULL",",",IF('Sheet 1'!M66="","NULL",CONCATENATE("'",'Sheet 1'!M66,"'"))," FROM DUAL ")</f>
        <v xml:space="preserve">'PRI',1,NULL,13,17,1,15,'OSTALI',NULL,NULL,'E' FROM DUAL </v>
      </c>
      <c r="F66" t="s">
        <v>1061</v>
      </c>
      <c r="G66" t="s">
        <v>1062</v>
      </c>
      <c r="H66" t="str">
        <f>CONCATENATE(D66,E66,$F$2," '",'Sheet 1'!B66,"'"," ",$G$2," '",'Sheet 1'!C66,"');")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SELECT'A07DA03','001','LOPERAMID','OR',18,'SELDIAR','KSL','2 MG','20 KAPSULA',1,1,1.7,1.7,NULL,NULL,1,'','','PRI',1,NULL,13,17,1,15,'OSTALI',NULL,NULL,'E' FROM DUAL WHERE NOT EXISTS (SELECT * FROM DEVELOPER.LIJEKOVI WHERE LIJ_ATCID LIKE 'A07DA03' AND LIJ_ID LIKE '001');</v>
      </c>
    </row>
    <row r="67" spans="2:8" x14ac:dyDescent="0.2">
      <c r="B67" t="str">
        <f>SUBSTITUTE('Sheet 1'!O67,",",".")</f>
        <v>16.86</v>
      </c>
      <c r="C67" t="str">
        <f>SUBSTITUTE('Sheet 1'!N67,",",".")</f>
        <v>16.86</v>
      </c>
      <c r="D67" t="str">
        <f>CONCATENATE($A$2,"'",'Sheet 1'!B67,"','",'Sheet 1'!C67,"','",'Sheet 1'!D67,"','",'Sheet 1'!J67,"',",'Sheet 1'!F67,",'",'Sheet 1'!E67,"','",'Sheet 1'!G67,"','",'Sheet 1'!H67,"','",'Sheet 1'!I67,"',",'Sheet 1'!U67,",1,",'Sheet 2'!B67,",",'Sheet 2'!C67,",NULL,NULL,1,'",'Sheet 1'!Z67,"','",'Sheet 1'!AA67,"',")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SELECT'A07EC01','002','SULFASALAZIN','OR',34,'SALAZOPYRIN','TAB','500 MG','100 TABLETA',1,1,16.86,16.86,NULL,NULL,1,'','',</v>
      </c>
      <c r="E67" t="str">
        <f>CONCATENATE("'PRI'",",1",",","NULL",",",'Sheet 1'!P67,",",'Sheet 1'!Q67,",1",",",'Sheet 1'!R67,",'",'Sheet 1'!S67,"',",IF('Sheet 1'!L67="","NULL",CONCATENATE("'",'Sheet 1'!L67,"'")),",","NULL",",",IF('Sheet 1'!M67="","NULL",CONCATENATE("'",'Sheet 1'!M67,"'"))," FROM DUAL ")</f>
        <v xml:space="preserve">'PRI',1,NULL,13,17,1,15,'OSTALI',NULL,NULL,'E' FROM DUAL </v>
      </c>
      <c r="F67" t="s">
        <v>1061</v>
      </c>
      <c r="G67" t="s">
        <v>1062</v>
      </c>
      <c r="H67" t="str">
        <f>CONCATENATE(D67,E67,$F$2," '",'Sheet 1'!B67,"'"," ",$G$2," '",'Sheet 1'!C67,"');")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SELECT'A07EC01','002','SULFASALAZIN','OR',34,'SALAZOPYRIN','TAB','500 MG','100 TABLETA',1,1,16.86,16.86,NULL,NULL,1,'','','PRI',1,NULL,13,17,1,15,'OSTALI',NULL,NULL,'E' FROM DUAL WHERE NOT EXISTS (SELECT * FROM DEVELOPER.LIJEKOVI WHERE LIJ_ATCID LIKE 'A07EC01' AND LIJ_ID LIKE '002');</v>
      </c>
    </row>
    <row r="68" spans="2:8" x14ac:dyDescent="0.2">
      <c r="B68" t="str">
        <f>SUBSTITUTE('Sheet 1'!O68,",",".")</f>
        <v>39</v>
      </c>
      <c r="C68" t="str">
        <f>SUBSTITUTE('Sheet 1'!N68,",",".")</f>
        <v>52</v>
      </c>
      <c r="D68" t="str">
        <f>CONCATENATE($A$2,"'",'Sheet 1'!B68,"','",'Sheet 1'!C68,"','",'Sheet 1'!D68,"','",'Sheet 1'!J68,"',",'Sheet 1'!F68,",'",'Sheet 1'!E68,"','",'Sheet 1'!G68,"','",'Sheet 1'!H68,"','",'Sheet 1'!I68,"',",'Sheet 1'!U68,",1,",'Sheet 2'!B68,",",'Sheet 2'!C68,",NULL,NULL,1,'",'Sheet 1'!Z68,"','",'Sheet 1'!AA68,"',")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SELECT'A07EC02','001','MESALAZIN','OR',43,'SALOFALK','TAB','500 MG','100 TABLETA',2,1,39,52,NULL,NULL,1,'','',</v>
      </c>
      <c r="E68" t="str">
        <f>CONCATENATE("'PRI'",",1",",","NULL",",",'Sheet 1'!P68,",",'Sheet 1'!Q68,",1",",",'Sheet 1'!R68,",'",'Sheet 1'!S68,"',",IF('Sheet 1'!L68="","NULL",CONCATENATE("'",'Sheet 1'!L68,"'")),",","NULL",",",IF('Sheet 1'!M68="","NULL",CONCATENATE("'",'Sheet 1'!M68,"'"))," FROM DUAL ")</f>
        <v xml:space="preserve">'PRI',1,NULL,13,17,1,15,'OSTALI',NULL,NULL,'E' FROM DUAL </v>
      </c>
      <c r="F68" t="s">
        <v>1061</v>
      </c>
      <c r="G68" t="s">
        <v>1062</v>
      </c>
      <c r="H68" t="str">
        <f>CONCATENATE(D68,E68,$F$2," '",'Sheet 1'!B68,"'"," ",$G$2," '",'Sheet 1'!C68,"');")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SELECT'A07EC02','001','MESALAZIN','OR',43,'SALOFALK','TAB','500 MG','100 TABLETA',2,1,39,52,NULL,NULL,1,'','','PRI',1,NULL,13,17,1,15,'OSTALI',NULL,NULL,'E' FROM DUAL WHERE NOT EXISTS (SELECT * FROM DEVELOPER.LIJEKOVI WHERE LIJ_ATCID LIKE 'A07EC02' AND LIJ_ID LIKE '001');</v>
      </c>
    </row>
    <row r="69" spans="2:8" x14ac:dyDescent="0.2">
      <c r="B69" t="str">
        <f>SUBSTITUTE('Sheet 1'!O69,",",".")</f>
        <v>19.5</v>
      </c>
      <c r="C69" t="str">
        <f>SUBSTITUTE('Sheet 1'!N69,",",".")</f>
        <v>26</v>
      </c>
      <c r="D69" t="str">
        <f>CONCATENATE($A$2,"'",'Sheet 1'!B69,"','",'Sheet 1'!C69,"','",'Sheet 1'!D69,"','",'Sheet 1'!J69,"',",'Sheet 1'!F69,",'",'Sheet 1'!E69,"','",'Sheet 1'!G69,"','",'Sheet 1'!H69,"','",'Sheet 1'!I69,"',",'Sheet 1'!U69,",1,",'Sheet 2'!B69,",",'Sheet 2'!C69,",NULL,NULL,1,'",'Sheet 1'!Z69,"','",'Sheet 1'!AA69,"',")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SELECT'A07EC02','002','MESALAZIN','OR',36,'MESALAZIN','TAB','500 MG','50 TABLETA',4,1,19.5,26,NULL,NULL,1,'','',</v>
      </c>
      <c r="E69" t="str">
        <f>CONCATENATE("'PRI'",",1",",","NULL",",",'Sheet 1'!P69,",",'Sheet 1'!Q69,",1",",",'Sheet 1'!R69,",'",'Sheet 1'!S69,"',",IF('Sheet 1'!L69="","NULL",CONCATENATE("'",'Sheet 1'!L69,"'")),",","NULL",",",IF('Sheet 1'!M69="","NULL",CONCATENATE("'",'Sheet 1'!M69,"'"))," FROM DUAL ")</f>
        <v xml:space="preserve">'PRI',1,NULL,13,17,1,15,'OSTALI',NULL,NULL,'E' FROM DUAL </v>
      </c>
      <c r="F69" t="s">
        <v>1061</v>
      </c>
      <c r="G69" t="s">
        <v>1062</v>
      </c>
      <c r="H69" t="str">
        <f>CONCATENATE(D69,E69,$F$2," '",'Sheet 1'!B69,"'"," ",$G$2," '",'Sheet 1'!C69,"');")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SELECT'A07EC02','002','MESALAZIN','OR',36,'MESALAZIN','TAB','500 MG','50 TABLETA',4,1,19.5,26,NULL,NULL,1,'','','PRI',1,NULL,13,17,1,15,'OSTALI',NULL,NULL,'E' FROM DUAL WHERE NOT EXISTS (SELECT * FROM DEVELOPER.LIJEKOVI WHERE LIJ_ATCID LIKE 'A07EC02' AND LIJ_ID LIKE '002');</v>
      </c>
    </row>
    <row r="70" spans="2:8" x14ac:dyDescent="0.2">
      <c r="B70" t="str">
        <f>SUBSTITUTE('Sheet 1'!O70,",",".")</f>
        <v>63.35</v>
      </c>
      <c r="C70" t="str">
        <f>SUBSTITUTE('Sheet 1'!N70,",",".")</f>
        <v>63.35</v>
      </c>
      <c r="D70" t="str">
        <f>CONCATENATE($A$2,"'",'Sheet 1'!B70,"','",'Sheet 1'!C70,"','",'Sheet 1'!D70,"','",'Sheet 1'!J70,"',",'Sheet 1'!F70,",'",'Sheet 1'!E70,"','",'Sheet 1'!G70,"','",'Sheet 1'!H70,"','",'Sheet 1'!I70,"',",'Sheet 1'!U70,",1,",'Sheet 2'!B70,",",'Sheet 2'!C70,",NULL,NULL,1,'",'Sheet 1'!Z70,"','",'Sheet 1'!AA70,"',")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SELECT'A07EC02','004','MESALAZIN','RK',43,'SALOFALK','KLI','4 G','7 KLIZMI',2,1,63.35,63.35,NULL,NULL,1,'','',</v>
      </c>
      <c r="E70" t="str">
        <f>CONCATENATE("'PRI'",",1",",","NULL",",",'Sheet 1'!P70,",",'Sheet 1'!Q70,",1",",",'Sheet 1'!R70,",'",'Sheet 1'!S70,"',",IF('Sheet 1'!L70="","NULL",CONCATENATE("'",'Sheet 1'!L70,"'")),",","NULL",",",IF('Sheet 1'!M70="","NULL",CONCATENATE("'",'Sheet 1'!M70,"'"))," FROM DUAL ")</f>
        <v xml:space="preserve">'PRI',1,NULL,13,17,1,15,'OSTALI',NULL,NULL,'E' FROM DUAL </v>
      </c>
      <c r="F70" t="s">
        <v>1061</v>
      </c>
      <c r="G70" t="s">
        <v>1062</v>
      </c>
      <c r="H70" t="str">
        <f>CONCATENATE(D70,E70,$F$2," '",'Sheet 1'!B70,"'"," ",$G$2," '",'Sheet 1'!C70,"');")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SELECT'A07EC02','004','MESALAZIN','RK',43,'SALOFALK','KLI','4 G','7 KLIZMI',2,1,63.35,63.35,NULL,NULL,1,'','','PRI',1,NULL,13,17,1,15,'OSTALI',NULL,NULL,'E' FROM DUAL WHERE NOT EXISTS (SELECT * FROM DEVELOPER.LIJEKOVI WHERE LIJ_ATCID LIKE 'A07EC02' AND LIJ_ID LIKE '004');</v>
      </c>
    </row>
    <row r="71" spans="2:8" x14ac:dyDescent="0.2">
      <c r="B71" t="str">
        <f>SUBSTITUTE('Sheet 1'!O71,",",".")</f>
        <v>19.5</v>
      </c>
      <c r="C71" t="str">
        <f>SUBSTITUTE('Sheet 1'!N71,",",".")</f>
        <v>26</v>
      </c>
      <c r="D71" t="str">
        <f>CONCATENATE($A$2,"'",'Sheet 1'!B71,"','",'Sheet 1'!C71,"','",'Sheet 1'!D71,"','",'Sheet 1'!J71,"',",'Sheet 1'!F71,",'",'Sheet 1'!E71,"','",'Sheet 1'!G71,"','",'Sheet 1'!H71,"','",'Sheet 1'!I71,"',",'Sheet 1'!U71,",1,",'Sheet 2'!B71,",",'Sheet 2'!C71,",NULL,NULL,1,'",'Sheet 1'!Z71,"','",'Sheet 1'!AA71,"',")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SELECT'A07EC02','005','MESALAZIN','OR',43,'SALOFALK','TAB','500 MG','50 TABLETA',4,1,19.5,26,NULL,NULL,1,'','',</v>
      </c>
      <c r="E71" t="str">
        <f>CONCATENATE("'PRI'",",1",",","NULL",",",'Sheet 1'!P71,",",'Sheet 1'!Q71,",1",",",'Sheet 1'!R71,",'",'Sheet 1'!S71,"',",IF('Sheet 1'!L71="","NULL",CONCATENATE("'",'Sheet 1'!L71,"'")),",","NULL",",",IF('Sheet 1'!M71="","NULL",CONCATENATE("'",'Sheet 1'!M71,"'"))," FROM DUAL ")</f>
        <v xml:space="preserve">'PRI',1,NULL,13,17,1,15,'OSTALI',NULL,NULL,'E' FROM DUAL </v>
      </c>
      <c r="F71" t="s">
        <v>1061</v>
      </c>
      <c r="G71" t="s">
        <v>1062</v>
      </c>
      <c r="H71" t="str">
        <f>CONCATENATE(D71,E71,$F$2," '",'Sheet 1'!B71,"'"," ",$G$2," '",'Sheet 1'!C71,"');")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SELECT'A07EC02','005','MESALAZIN','OR',43,'SALOFALK','TAB','500 MG','50 TABLETA',4,1,19.5,26,NULL,NULL,1,'','','PRI',1,NULL,13,17,1,15,'OSTALI',NULL,NULL,'E' FROM DUAL WHERE NOT EXISTS (SELECT * FROM DEVELOPER.LIJEKOVI WHERE LIJ_ATCID LIKE 'A07EC02' AND LIJ_ID LIKE '005');</v>
      </c>
    </row>
    <row r="72" spans="2:8" x14ac:dyDescent="0.2">
      <c r="B72" t="str">
        <f>SUBSTITUTE('Sheet 1'!O72,",",".")</f>
        <v>12.7</v>
      </c>
      <c r="C72" t="str">
        <f>SUBSTITUTE('Sheet 1'!N72,",",".")</f>
        <v>12.7</v>
      </c>
      <c r="D72" t="str">
        <f>CONCATENATE($A$2,"'",'Sheet 1'!B72,"','",'Sheet 1'!C72,"','",'Sheet 1'!D72,"','",'Sheet 1'!J72,"',",'Sheet 1'!F72,",'",'Sheet 1'!E72,"','",'Sheet 1'!G72,"','",'Sheet 1'!H72,"','",'Sheet 1'!I72,"',",'Sheet 1'!U72,",1,",'Sheet 2'!B72,",",'Sheet 2'!C72,",NULL,NULL,1,'",'Sheet 1'!Z72,"','",'Sheet 1'!AA72,"',")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SELECT'A07EC02','006','MESALAZIN','RK',43,'SALOFALK','SUP','500 MG','10 SUPP',2,1,12.7,12.7,NULL,NULL,1,'','',</v>
      </c>
      <c r="E72" t="str">
        <f>CONCATENATE("'PRI'",",1",",","NULL",",",'Sheet 1'!P72,",",'Sheet 1'!Q72,",1",",",'Sheet 1'!R72,",'",'Sheet 1'!S72,"',",IF('Sheet 1'!L72="","NULL",CONCATENATE("'",'Sheet 1'!L72,"'")),",","NULL",",",IF('Sheet 1'!M72="","NULL",CONCATENATE("'",'Sheet 1'!M72,"'"))," FROM DUAL ")</f>
        <v xml:space="preserve">'PRI',1,NULL,13,17,1,15,'OSTALI',NULL,NULL,'E' FROM DUAL </v>
      </c>
      <c r="F72" t="s">
        <v>1061</v>
      </c>
      <c r="G72" t="s">
        <v>1062</v>
      </c>
      <c r="H72" t="str">
        <f>CONCATENATE(D72,E72,$F$2," '",'Sheet 1'!B72,"'"," ",$G$2," '",'Sheet 1'!C72,"');")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SELECT'A07EC02','006','MESALAZIN','RK',43,'SALOFALK','SUP','500 MG','10 SUPP',2,1,12.7,12.7,NULL,NULL,1,'','','PRI',1,NULL,13,17,1,15,'OSTALI',NULL,NULL,'E' FROM DUAL WHERE NOT EXISTS (SELECT * FROM DEVELOPER.LIJEKOVI WHERE LIJ_ATCID LIKE 'A07EC02' AND LIJ_ID LIKE '006');</v>
      </c>
    </row>
    <row r="73" spans="2:8" x14ac:dyDescent="0.2">
      <c r="B73" t="str">
        <f>SUBSTITUTE('Sheet 1'!O73,",",".")</f>
        <v>38.1</v>
      </c>
      <c r="C73" t="str">
        <f>SUBSTITUTE('Sheet 1'!N73,",",".")</f>
        <v>38.1</v>
      </c>
      <c r="D73" t="str">
        <f>CONCATENATE($A$2,"'",'Sheet 1'!B73,"','",'Sheet 1'!C73,"','",'Sheet 1'!D73,"','",'Sheet 1'!J73,"',",'Sheet 1'!F73,",'",'Sheet 1'!E73,"','",'Sheet 1'!G73,"','",'Sheet 1'!H73,"','",'Sheet 1'!I73,"',",'Sheet 1'!U73,",1,",'Sheet 2'!B73,",",'Sheet 2'!C73,",NULL,NULL,1,'",'Sheet 1'!Z73,"','",'Sheet 1'!AA73,"',")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SELECT'A07EC02','007','MESALAZIN','RK',43,'SALOFALK','SUP','500 MG','30 SUPP',2,1,38.1,38.1,NULL,NULL,1,'','',</v>
      </c>
      <c r="E73" t="str">
        <f>CONCATENATE("'PRI'",",1",",","NULL",",",'Sheet 1'!P73,",",'Sheet 1'!Q73,",1",",",'Sheet 1'!R73,",'",'Sheet 1'!S73,"',",IF('Sheet 1'!L73="","NULL",CONCATENATE("'",'Sheet 1'!L73,"'")),",","NULL",",",IF('Sheet 1'!M73="","NULL",CONCATENATE("'",'Sheet 1'!M73,"'"))," FROM DUAL ")</f>
        <v xml:space="preserve">'PRI',1,NULL,13,17,1,15,'OSTALI',NULL,NULL,'E' FROM DUAL </v>
      </c>
      <c r="F73" t="s">
        <v>1061</v>
      </c>
      <c r="G73" t="s">
        <v>1062</v>
      </c>
      <c r="H73" t="str">
        <f>CONCATENATE(D73,E73,$F$2," '",'Sheet 1'!B73,"'"," ",$G$2," '",'Sheet 1'!C73,"');")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SELECT'A07EC02','007','MESALAZIN','RK',43,'SALOFALK','SUP','500 MG','30 SUPP',2,1,38.1,38.1,NULL,NULL,1,'','','PRI',1,NULL,13,17,1,15,'OSTALI',NULL,NULL,'E' FROM DUAL WHERE NOT EXISTS (SELECT * FROM DEVELOPER.LIJEKOVI WHERE LIJ_ATCID LIKE 'A07EC02' AND LIJ_ID LIKE '007');</v>
      </c>
    </row>
    <row r="74" spans="2:8" x14ac:dyDescent="0.2">
      <c r="B74" t="str">
        <f>SUBSTITUTE('Sheet 1'!O74,",",".")</f>
        <v>39</v>
      </c>
      <c r="C74" t="str">
        <f>SUBSTITUTE('Sheet 1'!N74,",",".")</f>
        <v>52</v>
      </c>
      <c r="D74" t="str">
        <f>CONCATENATE($A$2,"'",'Sheet 1'!B74,"','",'Sheet 1'!C74,"','",'Sheet 1'!D74,"','",'Sheet 1'!J74,"',",'Sheet 1'!F74,",'",'Sheet 1'!E74,"','",'Sheet 1'!G74,"','",'Sheet 1'!H74,"','",'Sheet 1'!I74,"',",'Sheet 1'!U74,",1,",'Sheet 2'!B74,",",'Sheet 2'!C74,",NULL,NULL,1,'",'Sheet 1'!Z74,"','",'Sheet 1'!AA74,"',")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SELECT'A07EC02','008','MESALAZIN','OR',87,'PENTASA','TAB','500 MG','100 TABLETA',2,1,39,52,NULL,NULL,1,'','',</v>
      </c>
      <c r="E74" t="str">
        <f>CONCATENATE("'PRI'",",1",",","NULL",",",'Sheet 1'!P74,",",'Sheet 1'!Q74,",1",",",'Sheet 1'!R74,",'",'Sheet 1'!S74,"',",IF('Sheet 1'!L74="","NULL",CONCATENATE("'",'Sheet 1'!L74,"'")),",","NULL",",",IF('Sheet 1'!M74="","NULL",CONCATENATE("'",'Sheet 1'!M74,"'"))," FROM DUAL ")</f>
        <v xml:space="preserve">'PRI',1,NULL,13,17,1,15,'OSTALI',NULL,NULL,'E' FROM DUAL </v>
      </c>
      <c r="F74" t="s">
        <v>1061</v>
      </c>
      <c r="G74" t="s">
        <v>1062</v>
      </c>
      <c r="H74" t="str">
        <f>CONCATENATE(D74,E74,$F$2," '",'Sheet 1'!B74,"'"," ",$G$2," '",'Sheet 1'!C74,"');")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SELECT'A07EC02','008','MESALAZIN','OR',87,'PENTASA','TAB','500 MG','100 TABLETA',2,1,39,52,NULL,NULL,1,'','','PRI',1,NULL,13,17,1,15,'OSTALI',NULL,NULL,'E' FROM DUAL WHERE NOT EXISTS (SELECT * FROM DEVELOPER.LIJEKOVI WHERE LIJ_ATCID LIKE 'A07EC02' AND LIJ_ID LIKE '008');</v>
      </c>
    </row>
    <row r="75" spans="2:8" x14ac:dyDescent="0.2">
      <c r="B75" t="str">
        <f>SUBSTITUTE('Sheet 1'!O75,",",".")</f>
        <v>57.04</v>
      </c>
      <c r="C75" t="str">
        <f>SUBSTITUTE('Sheet 1'!N75,",",".")</f>
        <v>57.04</v>
      </c>
      <c r="D75" t="str">
        <f>CONCATENATE($A$2,"'",'Sheet 1'!B75,"','",'Sheet 1'!C75,"','",'Sheet 1'!D75,"','",'Sheet 1'!J75,"',",'Sheet 1'!F75,",'",'Sheet 1'!E75,"','",'Sheet 1'!G75,"','",'Sheet 1'!H75,"','",'Sheet 1'!I75,"',",'Sheet 1'!U75,",1,",'Sheet 2'!B75,",",'Sheet 2'!C75,",NULL,NULL,1,'",'Sheet 1'!Z75,"','",'Sheet 1'!AA75,"',")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SELECT'A07EC02','009','MESALAZIN','RK',87,'PENTASA','SUP','1 G','28 SUPP',2,1,57.04,57.04,NULL,NULL,1,'','',</v>
      </c>
      <c r="E75" t="str">
        <f>CONCATENATE("'PRI'",",1",",","NULL",",",'Sheet 1'!P75,",",'Sheet 1'!Q75,",1",",",'Sheet 1'!R75,",'",'Sheet 1'!S75,"',",IF('Sheet 1'!L75="","NULL",CONCATENATE("'",'Sheet 1'!L75,"'")),",","NULL",",",IF('Sheet 1'!M75="","NULL",CONCATENATE("'",'Sheet 1'!M75,"'"))," FROM DUAL ")</f>
        <v xml:space="preserve">'PRI',1,NULL,13,17,1,15,'OSTALI',NULL,NULL,'E' FROM DUAL </v>
      </c>
      <c r="F75" t="s">
        <v>1061</v>
      </c>
      <c r="G75" t="s">
        <v>1062</v>
      </c>
      <c r="H75" t="str">
        <f>CONCATENATE(D75,E75,$F$2," '",'Sheet 1'!B75,"'"," ",$G$2," '",'Sheet 1'!C75,"');")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SELECT'A07EC02','009','MESALAZIN','RK',87,'PENTASA','SUP','1 G','28 SUPP',2,1,57.04,57.04,NULL,NULL,1,'','','PRI',1,NULL,13,17,1,15,'OSTALI',NULL,NULL,'E' FROM DUAL WHERE NOT EXISTS (SELECT * FROM DEVELOPER.LIJEKOVI WHERE LIJ_ATCID LIKE 'A07EC02' AND LIJ_ID LIKE '009');</v>
      </c>
    </row>
    <row r="76" spans="2:8" x14ac:dyDescent="0.2">
      <c r="B76" t="str">
        <f>SUBSTITUTE('Sheet 1'!O76,",",".")</f>
        <v>12.73</v>
      </c>
      <c r="C76" t="str">
        <f>SUBSTITUTE('Sheet 1'!N76,",",".")</f>
        <v>25.46</v>
      </c>
      <c r="D76" t="str">
        <f>CONCATENATE($A$2,"'",'Sheet 1'!B76,"','",'Sheet 1'!C76,"','",'Sheet 1'!D76,"','",'Sheet 1'!J76,"',",'Sheet 1'!F76,",'",'Sheet 1'!E76,"','",'Sheet 1'!G76,"','",'Sheet 1'!H76,"','",'Sheet 1'!I76,"',",'Sheet 1'!U76,",1,",'Sheet 2'!B76,",",'Sheet 2'!C76,",NULL,NULL,1,'",'Sheet 1'!Z76,"','",'Sheet 1'!AA76,"',")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SELECT'A09AA02','001','PANKREATIN','OR',7,'KREON 25000','KSL','300 MG','50 KAPSULA',1,1,12.73,25.46,NULL,NULL,1,'','',</v>
      </c>
      <c r="E76" t="str">
        <f>CONCATENATE("'PRI'",",1",",","NULL",",",'Sheet 1'!P76,",",'Sheet 1'!Q76,",1",",",'Sheet 1'!R76,",'",'Sheet 1'!S76,"',",IF('Sheet 1'!L76="","NULL",CONCATENATE("'",'Sheet 1'!L76,"'")),",","NULL",",",IF('Sheet 1'!M76="","NULL",CONCATENATE("'",'Sheet 1'!M76,"'"))," FROM DUAL ")</f>
        <v xml:space="preserve">'PRI',1,NULL,13,17,1,15,'OSTALI',NULL,NULL,'E' FROM DUAL </v>
      </c>
      <c r="F76" t="s">
        <v>1061</v>
      </c>
      <c r="G76" t="s">
        <v>1062</v>
      </c>
      <c r="H76" t="str">
        <f>CONCATENATE(D76,E76,$F$2," '",'Sheet 1'!B76,"'"," ",$G$2," '",'Sheet 1'!C76,"');")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SELECT'A09AA02','001','PANKREATIN','OR',7,'KREON 25000','KSL','300 MG','50 KAPSULA',1,1,12.73,25.46,NULL,NULL,1,'','','PRI',1,NULL,13,17,1,15,'OSTALI',NULL,NULL,'E' FROM DUAL WHERE NOT EXISTS (SELECT * FROM DEVELOPER.LIJEKOVI WHERE LIJ_ATCID LIKE 'A09AA02' AND LIJ_ID LIKE '001');</v>
      </c>
    </row>
    <row r="77" spans="2:8" x14ac:dyDescent="0.2">
      <c r="B77" t="str">
        <f>SUBSTITUTE('Sheet 1'!O77,",",".")</f>
        <v>43.26</v>
      </c>
      <c r="C77" t="str">
        <f>SUBSTITUTE('Sheet 1'!N77,",",".")</f>
        <v>43.26</v>
      </c>
      <c r="D77" t="str">
        <f>CONCATENATE($A$2,"'",'Sheet 1'!B77,"','",'Sheet 1'!C77,"','",'Sheet 1'!D77,"','",'Sheet 1'!J77,"',",'Sheet 1'!F77,",'",'Sheet 1'!E77,"','",'Sheet 1'!G77,"','",'Sheet 1'!H77,"','",'Sheet 1'!I77,"',",'Sheet 1'!U77,",1,",'Sheet 2'!B77,",",'Sheet 2'!C77,",NULL,NULL,1,'",'Sheet 1'!Z77,"','",'Sheet 1'!AA77,"',")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SELECT'A10AB01','013','HUMANI INZULIN','PR',11,'HUMULIN R','INJ','100 I.J./ML','5 ULOŽAKA PO 3 ML',3,1,43.26,43.26,NULL,NULL,1,'','',</v>
      </c>
      <c r="E77" t="str">
        <f>CONCATENATE("'PRI'",",1",",","NULL",",",'Sheet 1'!P77,",",'Sheet 1'!Q77,",1",",",'Sheet 1'!R77,",'",'Sheet 1'!S77,"',",IF('Sheet 1'!L77="","NULL",CONCATENATE("'",'Sheet 1'!L77,"'")),",","NULL",",",IF('Sheet 1'!M77="","NULL",CONCATENATE("'",'Sheet 1'!M77,"'"))," FROM DUAL ")</f>
        <v xml:space="preserve">'PRI',1,NULL,13,17,1,15,'OSTALI',NULL,NULL,'E' FROM DUAL </v>
      </c>
      <c r="F77" t="s">
        <v>1061</v>
      </c>
      <c r="G77" t="s">
        <v>1062</v>
      </c>
      <c r="H77" t="str">
        <f>CONCATENATE(D77,E77,$F$2," '",'Sheet 1'!B77,"'"," ",$G$2," '",'Sheet 1'!C77,"');")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SELECT'A10AB01','013','HUMANI INZULIN','PR',11,'HUMULIN R','INJ','100 I.J./ML','5 ULOŽAKA PO 3 ML',3,1,43.26,43.26,NULL,NULL,1,'','','PRI',1,NULL,13,17,1,15,'OSTALI',NULL,NULL,'E' FROM DUAL WHERE NOT EXISTS (SELECT * FROM DEVELOPER.LIJEKOVI WHERE LIJ_ATCID LIKE 'A10AB01' AND LIJ_ID LIKE '013');</v>
      </c>
    </row>
    <row r="78" spans="2:8" x14ac:dyDescent="0.2">
      <c r="B78" t="str">
        <f>SUBSTITUTE('Sheet 1'!O78,",",".")</f>
        <v>38.45</v>
      </c>
      <c r="C78" t="str">
        <f>SUBSTITUTE('Sheet 1'!N78,",",".")</f>
        <v>38.45</v>
      </c>
      <c r="D78" t="str">
        <f>CONCATENATE($A$2,"'",'Sheet 1'!B78,"','",'Sheet 1'!C78,"','",'Sheet 1'!D78,"','",'Sheet 1'!J78,"',",'Sheet 1'!F78,",'",'Sheet 1'!E78,"','",'Sheet 1'!G78,"','",'Sheet 1'!H78,"','",'Sheet 1'!I78,"',",'Sheet 1'!U78,",1,",'Sheet 2'!B78,",",'Sheet 2'!C78,",NULL,NULL,1,'",'Sheet 1'!Z78,"','",'Sheet 1'!AA78,"',")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SELECT'A10AB01','020','HUMANI INZULIN','PR',6,'INSUMAN RAPID SOLOSTAR','INJ','100 I.J./ML','5 ULOŽAKA PO 3 ML',3,1,38.45,38.45,NULL,NULL,1,'','',</v>
      </c>
      <c r="E78" t="str">
        <f>CONCATENATE("'PRI'",",1",",","NULL",",",'Sheet 1'!P78,",",'Sheet 1'!Q78,",1",",",'Sheet 1'!R78,",'",'Sheet 1'!S78,"',",IF('Sheet 1'!L78="","NULL",CONCATENATE("'",'Sheet 1'!L78,"'")),",","NULL",",",IF('Sheet 1'!M78="","NULL",CONCATENATE("'",'Sheet 1'!M78,"'"))," FROM DUAL ")</f>
        <v xml:space="preserve">'PRI',1,NULL,13,17,1,15,'OSTALI',NULL,NULL,'E' FROM DUAL </v>
      </c>
      <c r="F78" t="s">
        <v>1061</v>
      </c>
      <c r="G78" t="s">
        <v>1062</v>
      </c>
      <c r="H78" t="str">
        <f>CONCATENATE(D78,E78,$F$2," '",'Sheet 1'!B78,"'"," ",$G$2," '",'Sheet 1'!C78,"');")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SELECT'A10AB01','020','HUMANI INZULIN','PR',6,'INSUMAN RAPID SOLOSTAR','INJ','100 I.J./ML','5 ULOŽAKA PO 3 ML',3,1,38.45,38.45,NULL,NULL,1,'','','PRI',1,NULL,13,17,1,15,'OSTALI',NULL,NULL,'E' FROM DUAL WHERE NOT EXISTS (SELECT * FROM DEVELOPER.LIJEKOVI WHERE LIJ_ATCID LIKE 'A10AB01' AND LIJ_ID LIKE '020');</v>
      </c>
    </row>
    <row r="79" spans="2:8" x14ac:dyDescent="0.2">
      <c r="B79" t="str">
        <f>SUBSTITUTE('Sheet 1'!O79,",",".")</f>
        <v>43.26</v>
      </c>
      <c r="C79" t="str">
        <f>SUBSTITUTE('Sheet 1'!N79,",",".")</f>
        <v>43.26</v>
      </c>
      <c r="D79" t="str">
        <f>CONCATENATE($A$2,"'",'Sheet 1'!B79,"','",'Sheet 1'!C79,"','",'Sheet 1'!D79,"','",'Sheet 1'!J79,"',",'Sheet 1'!F79,",'",'Sheet 1'!E79,"','",'Sheet 1'!G79,"','",'Sheet 1'!H79,"','",'Sheet 1'!I79,"',",'Sheet 1'!U79,",1,",'Sheet 2'!B79,",",'Sheet 2'!C79,",NULL,NULL,1,'",'Sheet 1'!Z79,"','",'Sheet 1'!AA79,"',")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SELECT'A10AB01','021','HUMANI INZULIN','PR',80,'GENSULIN R','INJ','100 I.J./ML','5 ULOŽAKA PO 3 ML',3,1,43.26,43.26,NULL,NULL,1,'','',</v>
      </c>
      <c r="E79" t="str">
        <f>CONCATENATE("'PRI'",",1",",","NULL",",",'Sheet 1'!P79,",",'Sheet 1'!Q79,",1",",",'Sheet 1'!R79,",'",'Sheet 1'!S79,"',",IF('Sheet 1'!L79="","NULL",CONCATENATE("'",'Sheet 1'!L79,"'")),",","NULL",",",IF('Sheet 1'!M79="","NULL",CONCATENATE("'",'Sheet 1'!M79,"'"))," FROM DUAL ")</f>
        <v xml:space="preserve">'PRI',1,NULL,13,17,1,15,'OSTALI',NULL,NULL,'E' FROM DUAL </v>
      </c>
      <c r="F79" t="s">
        <v>1061</v>
      </c>
      <c r="G79" t="s">
        <v>1062</v>
      </c>
      <c r="H79" t="str">
        <f>CONCATENATE(D79,E79,$F$2," '",'Sheet 1'!B79,"'"," ",$G$2," '",'Sheet 1'!C79,"');")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SELECT'A10AB01','021','HUMANI INZULIN','PR',80,'GENSULIN R','INJ','100 I.J./ML','5 ULOŽAKA PO 3 ML',3,1,43.26,43.26,NULL,NULL,1,'','','PRI',1,NULL,13,17,1,15,'OSTALI',NULL,NULL,'E' FROM DUAL WHERE NOT EXISTS (SELECT * FROM DEVELOPER.LIJEKOVI WHERE LIJ_ATCID LIKE 'A10AB01' AND LIJ_ID LIKE '021');</v>
      </c>
    </row>
    <row r="80" spans="2:8" x14ac:dyDescent="0.2">
      <c r="B80" t="str">
        <f>SUBSTITUTE('Sheet 1'!O80,",",".")</f>
        <v>60.15</v>
      </c>
      <c r="C80" t="str">
        <f>SUBSTITUTE('Sheet 1'!N80,",",".")</f>
        <v>60.15</v>
      </c>
      <c r="D80" t="str">
        <f>CONCATENATE($A$2,"'",'Sheet 1'!B80,"','",'Sheet 1'!C80,"','",'Sheet 1'!D80,"','",'Sheet 1'!J80,"',",'Sheet 1'!F80,",'",'Sheet 1'!E80,"','",'Sheet 1'!G80,"','",'Sheet 1'!H80,"','",'Sheet 1'!I80,"',",'Sheet 1'!U80,",1,",'Sheet 2'!B80,",",'Sheet 2'!C80,",NULL,NULL,1,'",'Sheet 1'!Z80,"','",'Sheet 1'!AA80,"',")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SELECT'A10AB04','001','INZULIN-LISPRO','PR',11,'HUMALOG','INJ','100 I.J./ML','5 X 3 ML',3,1,60.15,60.15,NULL,NULL,1,'','',</v>
      </c>
      <c r="E80" t="str">
        <f>CONCATENATE("'PRI'",",1",",","NULL",",",'Sheet 1'!P80,",",'Sheet 1'!Q80,",1",",",'Sheet 1'!R80,",'",'Sheet 1'!S80,"',",IF('Sheet 1'!L80="","NULL",CONCATENATE("'",'Sheet 1'!L80,"'")),",","NULL",",",IF('Sheet 1'!M80="","NULL",CONCATENATE("'",'Sheet 1'!M80,"'"))," FROM DUAL ")</f>
        <v xml:space="preserve">'PRI',1,NULL,13,17,1,15,'OSTALI',NULL,NULL,'E' FROM DUAL </v>
      </c>
      <c r="F80" t="s">
        <v>1061</v>
      </c>
      <c r="G80" t="s">
        <v>1062</v>
      </c>
      <c r="H80" t="str">
        <f>CONCATENATE(D80,E80,$F$2," '",'Sheet 1'!B80,"'"," ",$G$2," '",'Sheet 1'!C80,"');")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SELECT'A10AB04','001','INZULIN-LISPRO','PR',11,'HUMALOG','INJ','100 I.J./ML','5 X 3 ML',3,1,60.15,60.15,NULL,NULL,1,'','','PRI',1,NULL,13,17,1,15,'OSTALI',NULL,NULL,'E' FROM DUAL WHERE NOT EXISTS (SELECT * FROM DEVELOPER.LIJEKOVI WHERE LIJ_ATCID LIKE 'A10AB04' AND LIJ_ID LIKE '001');</v>
      </c>
    </row>
    <row r="81" spans="2:8" x14ac:dyDescent="0.2">
      <c r="B81" t="str">
        <f>SUBSTITUTE('Sheet 1'!O81,",",".")</f>
        <v>60.15</v>
      </c>
      <c r="C81" t="str">
        <f>SUBSTITUTE('Sheet 1'!N81,",",".")</f>
        <v>60.15</v>
      </c>
      <c r="D81" t="str">
        <f>CONCATENATE($A$2,"'",'Sheet 1'!B81,"','",'Sheet 1'!C81,"','",'Sheet 1'!D81,"','",'Sheet 1'!J81,"',",'Sheet 1'!F81,",'",'Sheet 1'!E81,"','",'Sheet 1'!G81,"','",'Sheet 1'!H81,"','",'Sheet 1'!I81,"',",'Sheet 1'!U81,",1,",'Sheet 2'!B81,",",'Sheet 2'!C81,",NULL,NULL,1,'",'Sheet 1'!Z81,"','",'Sheet 1'!AA81,"',")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SELECT'A10AB04','002','INZULIN-LISPRO','PR',11,'HUMALOG KWIKPEN','INJ','100 I.J./ML','5 X 3 ML',3,1,60.15,60.15,NULL,NULL,1,'','',</v>
      </c>
      <c r="E81" t="str">
        <f>CONCATENATE("'PRI'",",1",",","NULL",",",'Sheet 1'!P81,",",'Sheet 1'!Q81,",1",",",'Sheet 1'!R81,",'",'Sheet 1'!S81,"',",IF('Sheet 1'!L81="","NULL",CONCATENATE("'",'Sheet 1'!L81,"'")),",","NULL",",",IF('Sheet 1'!M81="","NULL",CONCATENATE("'",'Sheet 1'!M81,"'"))," FROM DUAL ")</f>
        <v xml:space="preserve">'PRI',1,NULL,13,17,1,15,'OSTALI',NULL,NULL,'E' FROM DUAL </v>
      </c>
      <c r="F81" t="s">
        <v>1061</v>
      </c>
      <c r="G81" t="s">
        <v>1062</v>
      </c>
      <c r="H81" t="str">
        <f>CONCATENATE(D81,E81,$F$2," '",'Sheet 1'!B81,"'"," ",$G$2," '",'Sheet 1'!C81,"');")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SELECT'A10AB04','002','INZULIN-LISPRO','PR',11,'HUMALOG KWIKPEN','INJ','100 I.J./ML','5 X 3 ML',3,1,60.15,60.15,NULL,NULL,1,'','','PRI',1,NULL,13,17,1,15,'OSTALI',NULL,NULL,'E' FROM DUAL WHERE NOT EXISTS (SELECT * FROM DEVELOPER.LIJEKOVI WHERE LIJ_ATCID LIKE 'A10AB04' AND LIJ_ID LIKE '002');</v>
      </c>
    </row>
    <row r="82" spans="2:8" x14ac:dyDescent="0.2">
      <c r="B82" t="str">
        <f>SUBSTITUTE('Sheet 1'!O82,",",".")</f>
        <v>61.62</v>
      </c>
      <c r="C82" t="str">
        <f>SUBSTITUTE('Sheet 1'!N82,",",".")</f>
        <v>61.62</v>
      </c>
      <c r="D82" t="str">
        <f>CONCATENATE($A$2,"'",'Sheet 1'!B82,"','",'Sheet 1'!C82,"','",'Sheet 1'!D82,"','",'Sheet 1'!J82,"',",'Sheet 1'!F82,",'",'Sheet 1'!E82,"','",'Sheet 1'!G82,"','",'Sheet 1'!H82,"','",'Sheet 1'!I82,"',",'Sheet 1'!U82,",1,",'Sheet 2'!B82,",",'Sheet 2'!C82,",NULL,NULL,1,'",'Sheet 1'!Z82,"','",'Sheet 1'!AA82,"',")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SELECT'A10AB05','001','INSULIN ASPART','PR',24,'NOVORAPID FLEXPEN','INJ','100 I.J./ML','5 ULOŽAKA PO 3 ML',3,1,61.62,61.62,NULL,NULL,1,'','',</v>
      </c>
      <c r="E82" t="str">
        <f>CONCATENATE("'PRI'",",1",",","NULL",",",'Sheet 1'!P82,",",'Sheet 1'!Q82,",1",",",'Sheet 1'!R82,",'",'Sheet 1'!S82,"',",IF('Sheet 1'!L82="","NULL",CONCATENATE("'",'Sheet 1'!L82,"'")),",","NULL",",",IF('Sheet 1'!M82="","NULL",CONCATENATE("'",'Sheet 1'!M82,"'"))," FROM DUAL ")</f>
        <v xml:space="preserve">'PRI',1,NULL,13,17,1,15,'OSTALI',NULL,NULL,'E' FROM DUAL </v>
      </c>
      <c r="F82" t="s">
        <v>1061</v>
      </c>
      <c r="G82" t="s">
        <v>1062</v>
      </c>
      <c r="H82" t="str">
        <f>CONCATENATE(D82,E82,$F$2," '",'Sheet 1'!B82,"'"," ",$G$2," '",'Sheet 1'!C82,"');")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SELECT'A10AB05','001','INSULIN ASPART','PR',24,'NOVORAPID FLEXPEN','INJ','100 I.J./ML','5 ULOŽAKA PO 3 ML',3,1,61.62,61.62,NULL,NULL,1,'','','PRI',1,NULL,13,17,1,15,'OSTALI',NULL,NULL,'E' FROM DUAL WHERE NOT EXISTS (SELECT * FROM DEVELOPER.LIJEKOVI WHERE LIJ_ATCID LIKE 'A10AB05' AND LIJ_ID LIKE '001');</v>
      </c>
    </row>
    <row r="83" spans="2:8" x14ac:dyDescent="0.2">
      <c r="B83" t="str">
        <f>SUBSTITUTE('Sheet 1'!O83,",",".")</f>
        <v>59.9</v>
      </c>
      <c r="C83" t="str">
        <f>SUBSTITUTE('Sheet 1'!N83,",",".")</f>
        <v>59.9</v>
      </c>
      <c r="D83" t="str">
        <f>CONCATENATE($A$2,"'",'Sheet 1'!B83,"','",'Sheet 1'!C83,"','",'Sheet 1'!D83,"','",'Sheet 1'!J83,"',",'Sheet 1'!F83,",'",'Sheet 1'!E83,"','",'Sheet 1'!G83,"','",'Sheet 1'!H83,"','",'Sheet 1'!I83,"',",'Sheet 1'!U83,",1,",'Sheet 2'!B83,",",'Sheet 2'!C83,",NULL,NULL,1,'",'Sheet 1'!Z83,"','",'Sheet 1'!AA83,"',")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SELECT'A10AB05','002','INSULIN ASPART BRZI','PR',24,'FIASP','INJ','100 I.J./ML','5 ULOŽAKA PO 3 ML',1,1,59.9,59.9,NULL,NULL,1,'','',</v>
      </c>
      <c r="E83" t="str">
        <f>CONCATENATE("'PRI'",",1",",","NULL",",",'Sheet 1'!P83,",",'Sheet 1'!Q83,",1",",",'Sheet 1'!R83,",'",'Sheet 1'!S83,"',",IF('Sheet 1'!L83="","NULL",CONCATENATE("'",'Sheet 1'!L83,"'")),",","NULL",",",IF('Sheet 1'!M83="","NULL",CONCATENATE("'",'Sheet 1'!M83,"'"))," FROM DUAL ")</f>
        <v xml:space="preserve">'PRI',1,NULL,13,17,1,15,'OSTALI',NULL,NULL,'E' FROM DUAL </v>
      </c>
      <c r="F83" t="s">
        <v>1061</v>
      </c>
      <c r="G83" t="s">
        <v>1062</v>
      </c>
      <c r="H83" t="str">
        <f>CONCATENATE(D83,E83,$F$2," '",'Sheet 1'!B83,"'"," ",$G$2," '",'Sheet 1'!C83,"');")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SELECT'A10AB05','002','INSULIN ASPART BRZI','PR',24,'FIASP','INJ','100 I.J./ML','5 ULOŽAKA PO 3 ML',1,1,59.9,59.9,NULL,NULL,1,'','','PRI',1,NULL,13,17,1,15,'OSTALI',NULL,NULL,'E' FROM DUAL WHERE NOT EXISTS (SELECT * FROM DEVELOPER.LIJEKOVI WHERE LIJ_ATCID LIKE 'A10AB05' AND LIJ_ID LIKE '002');</v>
      </c>
    </row>
    <row r="84" spans="2:8" x14ac:dyDescent="0.2">
      <c r="B84" t="str">
        <f>SUBSTITUTE('Sheet 1'!O84,",",".")</f>
        <v>57.8</v>
      </c>
      <c r="C84" t="str">
        <f>SUBSTITUTE('Sheet 1'!N84,",",".")</f>
        <v>58.8</v>
      </c>
      <c r="D84" t="str">
        <f>CONCATENATE($A$2,"'",'Sheet 1'!B84,"','",'Sheet 1'!C84,"','",'Sheet 1'!D84,"','",'Sheet 1'!J84,"',",'Sheet 1'!F84,",'",'Sheet 1'!E84,"','",'Sheet 1'!G84,"','",'Sheet 1'!H84,"','",'Sheet 1'!I84,"',",'Sheet 1'!U84,",1,",'Sheet 2'!B84,",",'Sheet 2'!C84,",NULL,NULL,1,'",'Sheet 1'!Z84,"','",'Sheet 1'!AA84,"',")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SELECT'A10AB06','001','INZULIN GLULISIN','PR',6,'APIDRA SOLOSTAR','INJ','100 I.J./ML','3 ML',3,1,57.8,58.8,NULL,NULL,1,'','',</v>
      </c>
      <c r="E84" t="str">
        <f>CONCATENATE("'PRI'",",1",",","NULL",",",'Sheet 1'!P84,",",'Sheet 1'!Q84,",1",",",'Sheet 1'!R84,",'",'Sheet 1'!S84,"',",IF('Sheet 1'!L84="","NULL",CONCATENATE("'",'Sheet 1'!L84,"'")),",","NULL",",",IF('Sheet 1'!M84="","NULL",CONCATENATE("'",'Sheet 1'!M84,"'"))," FROM DUAL ")</f>
        <v xml:space="preserve">'PRI',1,NULL,13,17,1,15,'OSTALI',NULL,NULL,'E' FROM DUAL </v>
      </c>
      <c r="F84" t="s">
        <v>1061</v>
      </c>
      <c r="G84" t="s">
        <v>1062</v>
      </c>
      <c r="H84" t="str">
        <f>CONCATENATE(D84,E84,$F$2," '",'Sheet 1'!B84,"'"," ",$G$2," '",'Sheet 1'!C84,"');")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SELECT'A10AB06','001','INZULIN GLULISIN','PR',6,'APIDRA SOLOSTAR','INJ','100 I.J./ML','3 ML',3,1,57.8,58.8,NULL,NULL,1,'','','PRI',1,NULL,13,17,1,15,'OSTALI',NULL,NULL,'E' FROM DUAL WHERE NOT EXISTS (SELECT * FROM DEVELOPER.LIJEKOVI WHERE LIJ_ATCID LIKE 'A10AB06' AND LIJ_ID LIKE '001');</v>
      </c>
    </row>
    <row r="85" spans="2:8" x14ac:dyDescent="0.2">
      <c r="B85" t="str">
        <f>SUBSTITUTE('Sheet 1'!O85,",",".")</f>
        <v>43</v>
      </c>
      <c r="C85" t="str">
        <f>SUBSTITUTE('Sheet 1'!N85,",",".")</f>
        <v>43</v>
      </c>
      <c r="D85" t="str">
        <f>CONCATENATE($A$2,"'",'Sheet 1'!B85,"','",'Sheet 1'!C85,"','",'Sheet 1'!D85,"','",'Sheet 1'!J85,"',",'Sheet 1'!F85,",'",'Sheet 1'!E85,"','",'Sheet 1'!G85,"','",'Sheet 1'!H85,"','",'Sheet 1'!I85,"',",'Sheet 1'!U85,",1,",'Sheet 2'!B85,",",'Sheet 2'!C85,",NULL,NULL,1,'",'Sheet 1'!Z85,"','",'Sheet 1'!AA85,"',")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SELECT'A10AC01','001','INZULIN HUMANI','PR',11,'HUMULIN N','INT','100 I.J./ML','5 INTA 3 ML',3,1,43,43,NULL,NULL,1,'','',</v>
      </c>
      <c r="E85" t="str">
        <f>CONCATENATE("'PRI'",",1",",","NULL",",",'Sheet 1'!P85,",",'Sheet 1'!Q85,",1",",",'Sheet 1'!R85,",'",'Sheet 1'!S85,"',",IF('Sheet 1'!L85="","NULL",CONCATENATE("'",'Sheet 1'!L85,"'")),",","NULL",",",IF('Sheet 1'!M85="","NULL",CONCATENATE("'",'Sheet 1'!M85,"'"))," FROM DUAL ")</f>
        <v xml:space="preserve">'PRI',1,NULL,13,17,1,15,'OSTALI',NULL,NULL,'E' FROM DUAL </v>
      </c>
      <c r="F85" t="s">
        <v>1061</v>
      </c>
      <c r="G85" t="s">
        <v>1062</v>
      </c>
      <c r="H85" t="str">
        <f>CONCATENATE(D85,E85,$F$2," '",'Sheet 1'!B85,"'"," ",$G$2," '",'Sheet 1'!C85,"');")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SELECT'A10AC01','001','INZULIN HUMANI','PR',11,'HUMULIN N','INT','100 I.J./ML','5 INTA 3 ML',3,1,43,43,NULL,NULL,1,'','','PRI',1,NULL,13,17,1,15,'OSTALI',NULL,NULL,'E' FROM DUAL WHERE NOT EXISTS (SELECT * FROM DEVELOPER.LIJEKOVI WHERE LIJ_ATCID LIKE 'A10AC01' AND LIJ_ID LIKE '001');</v>
      </c>
    </row>
    <row r="86" spans="2:8" x14ac:dyDescent="0.2">
      <c r="B86" t="str">
        <f>SUBSTITUTE('Sheet 1'!O86,",",".")</f>
        <v>43</v>
      </c>
      <c r="C86" t="str">
        <f>SUBSTITUTE('Sheet 1'!N86,",",".")</f>
        <v>43</v>
      </c>
      <c r="D86" t="str">
        <f>CONCATENATE($A$2,"'",'Sheet 1'!B86,"','",'Sheet 1'!C86,"','",'Sheet 1'!D86,"','",'Sheet 1'!J86,"',",'Sheet 1'!F86,",'",'Sheet 1'!E86,"','",'Sheet 1'!G86,"','",'Sheet 1'!H86,"','",'Sheet 1'!I86,"',",'Sheet 1'!U86,",1,",'Sheet 2'!B86,",",'Sheet 2'!C86,",NULL,NULL,1,'",'Sheet 1'!Z86,"','",'Sheet 1'!AA86,"',")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SELECT'A10AC01','007','INZULIN HUMANI','PR',6,'INSUMAN BASAL SOLOSTAR','INT','100 I.J./ML','5 INTA 3 ML',3,1,43,43,NULL,NULL,1,'','',</v>
      </c>
      <c r="E86" t="str">
        <f>CONCATENATE("'PRI'",",1",",","NULL",",",'Sheet 1'!P86,",",'Sheet 1'!Q86,",1",",",'Sheet 1'!R86,",'",'Sheet 1'!S86,"',",IF('Sheet 1'!L86="","NULL",CONCATENATE("'",'Sheet 1'!L86,"'")),",","NULL",",",IF('Sheet 1'!M86="","NULL",CONCATENATE("'",'Sheet 1'!M86,"'"))," FROM DUAL ")</f>
        <v xml:space="preserve">'PRI',1,NULL,13,17,1,15,'OSTALI',NULL,NULL,'E' FROM DUAL </v>
      </c>
      <c r="F86" t="s">
        <v>1061</v>
      </c>
      <c r="G86" t="s">
        <v>1062</v>
      </c>
      <c r="H86" t="str">
        <f>CONCATENATE(D86,E86,$F$2," '",'Sheet 1'!B86,"'"," ",$G$2," '",'Sheet 1'!C86,"');")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SELECT'A10AC01','007','INZULIN HUMANI','PR',6,'INSUMAN BASAL SOLOSTAR','INT','100 I.J./ML','5 INTA 3 ML',3,1,43,43,NULL,NULL,1,'','','PRI',1,NULL,13,17,1,15,'OSTALI',NULL,NULL,'E' FROM DUAL WHERE NOT EXISTS (SELECT * FROM DEVELOPER.LIJEKOVI WHERE LIJ_ATCID LIKE 'A10AC01' AND LIJ_ID LIKE '007');</v>
      </c>
    </row>
    <row r="87" spans="2:8" x14ac:dyDescent="0.2">
      <c r="B87" t="str">
        <f>SUBSTITUTE('Sheet 1'!O87,",",".")</f>
        <v>43</v>
      </c>
      <c r="C87" t="str">
        <f>SUBSTITUTE('Sheet 1'!N87,",",".")</f>
        <v>43</v>
      </c>
      <c r="D87" t="str">
        <f>CONCATENATE($A$2,"'",'Sheet 1'!B87,"','",'Sheet 1'!C87,"','",'Sheet 1'!D87,"','",'Sheet 1'!J87,"',",'Sheet 1'!F87,",'",'Sheet 1'!E87,"','",'Sheet 1'!G87,"','",'Sheet 1'!H87,"','",'Sheet 1'!I87,"',",'Sheet 1'!U87,",1,",'Sheet 2'!B87,",",'Sheet 2'!C87,",NULL,NULL,1,'",'Sheet 1'!Z87,"','",'Sheet 1'!AA87,"',")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SELECT'A10AC01','008','INZULIN HUMANI','PR',80,'GENSULIN N','INT','100 I.J./ML','5 INTA 3 ML',3,1,43,43,NULL,NULL,1,'','',</v>
      </c>
      <c r="E87" t="str">
        <f>CONCATENATE("'PRI'",",1",",","NULL",",",'Sheet 1'!P87,",",'Sheet 1'!Q87,",1",",",'Sheet 1'!R87,",'",'Sheet 1'!S87,"',",IF('Sheet 1'!L87="","NULL",CONCATENATE("'",'Sheet 1'!L87,"'")),",","NULL",",",IF('Sheet 1'!M87="","NULL",CONCATENATE("'",'Sheet 1'!M87,"'"))," FROM DUAL ")</f>
        <v xml:space="preserve">'PRI',1,NULL,13,17,1,15,'OSTALI',NULL,NULL,'E' FROM DUAL </v>
      </c>
      <c r="F87" t="s">
        <v>1061</v>
      </c>
      <c r="G87" t="s">
        <v>1062</v>
      </c>
      <c r="H87" t="str">
        <f>CONCATENATE(D87,E87,$F$2," '",'Sheet 1'!B87,"'"," ",$G$2," '",'Sheet 1'!C87,"');")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SELECT'A10AC01','008','INZULIN HUMANI','PR',80,'GENSULIN N','INT','100 I.J./ML','5 INTA 3 ML',3,1,43,43,NULL,NULL,1,'','','PRI',1,NULL,13,17,1,15,'OSTALI',NULL,NULL,'E' FROM DUAL WHERE NOT EXISTS (SELECT * FROM DEVELOPER.LIJEKOVI WHERE LIJ_ATCID LIKE 'A10AC01' AND LIJ_ID LIKE '008');</v>
      </c>
    </row>
    <row r="88" spans="2:8" x14ac:dyDescent="0.2">
      <c r="B88" t="str">
        <f>SUBSTITUTE('Sheet 1'!O88,",",".")</f>
        <v>43.26</v>
      </c>
      <c r="C88" t="str">
        <f>SUBSTITUTE('Sheet 1'!N88,",",".")</f>
        <v>43.26</v>
      </c>
      <c r="D88" t="str">
        <f>CONCATENATE($A$2,"'",'Sheet 1'!B88,"','",'Sheet 1'!C88,"','",'Sheet 1'!D88,"','",'Sheet 1'!J88,"',",'Sheet 1'!F88,",'",'Sheet 1'!E88,"','",'Sheet 1'!G88,"','",'Sheet 1'!H88,"','",'Sheet 1'!I88,"',",'Sheet 1'!U88,",1,",'Sheet 2'!B88,",",'Sheet 2'!C88,",NULL,NULL,1,'",'Sheet 1'!Z88,"','",'Sheet 1'!AA88,"',")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SELECT'A10AD01','002','HUMANI INZULIN','PR',11,'HUMULIN M3','INT','100 I.J./ML','5 INTA 3 ML',3,1,43.26,43.26,NULL,NULL,1,'','',</v>
      </c>
      <c r="E88" t="str">
        <f>CONCATENATE("'PRI'",",1",",","NULL",",",'Sheet 1'!P88,",",'Sheet 1'!Q88,",1",",",'Sheet 1'!R88,",'",'Sheet 1'!S88,"',",IF('Sheet 1'!L88="","NULL",CONCATENATE("'",'Sheet 1'!L88,"'")),",","NULL",",",IF('Sheet 1'!M88="","NULL",CONCATENATE("'",'Sheet 1'!M88,"'"))," FROM DUAL ")</f>
        <v xml:space="preserve">'PRI',1,NULL,13,17,1,15,'OSTALI',NULL,NULL,'E' FROM DUAL </v>
      </c>
      <c r="F88" t="s">
        <v>1061</v>
      </c>
      <c r="G88" t="s">
        <v>1062</v>
      </c>
      <c r="H88" t="str">
        <f>CONCATENATE(D88,E88,$F$2," '",'Sheet 1'!B88,"'"," ",$G$2," '",'Sheet 1'!C88,"');")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SELECT'A10AD01','002','HUMANI INZULIN','PR',11,'HUMULIN M3','INT','100 I.J./ML','5 INTA 3 ML',3,1,43.26,43.26,NULL,NULL,1,'','','PRI',1,NULL,13,17,1,15,'OSTALI',NULL,NULL,'E' FROM DUAL WHERE NOT EXISTS (SELECT * FROM DEVELOPER.LIJEKOVI WHERE LIJ_ATCID LIKE 'A10AD01' AND LIJ_ID LIKE '002');</v>
      </c>
    </row>
    <row r="89" spans="2:8" x14ac:dyDescent="0.2">
      <c r="B89" t="str">
        <f>SUBSTITUTE('Sheet 1'!O89,",",".")</f>
        <v>38.1</v>
      </c>
      <c r="C89" t="str">
        <f>SUBSTITUTE('Sheet 1'!N89,",",".")</f>
        <v>38.1</v>
      </c>
      <c r="D89" t="str">
        <f>CONCATENATE($A$2,"'",'Sheet 1'!B89,"','",'Sheet 1'!C89,"','",'Sheet 1'!D89,"','",'Sheet 1'!J89,"',",'Sheet 1'!F89,",'",'Sheet 1'!E89,"','",'Sheet 1'!G89,"','",'Sheet 1'!H89,"','",'Sheet 1'!I89,"',",'Sheet 1'!U89,",1,",'Sheet 2'!B89,",",'Sheet 2'!C89,",NULL,NULL,1,'",'Sheet 1'!Z89,"','",'Sheet 1'!AA89,"',")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SELECT'A10AD01','003','HUMANI INZULIN','PR',6,'INSUMAN COMB 25','INT','100 I.J./ML','5 INTA 3 ML',3,1,38.1,38.1,NULL,NULL,1,'','',</v>
      </c>
      <c r="E89" t="str">
        <f>CONCATENATE("'PRI'",",1",",","NULL",",",'Sheet 1'!P89,",",'Sheet 1'!Q89,",1",",",'Sheet 1'!R89,",'",'Sheet 1'!S89,"',",IF('Sheet 1'!L89="","NULL",CONCATENATE("'",'Sheet 1'!L89,"'")),",","NULL",",",IF('Sheet 1'!M89="","NULL",CONCATENATE("'",'Sheet 1'!M89,"'"))," FROM DUAL ")</f>
        <v xml:space="preserve">'PRI',1,NULL,13,17,1,15,'OSTALI',NULL,NULL,'E' FROM DUAL </v>
      </c>
      <c r="F89" t="s">
        <v>1061</v>
      </c>
      <c r="G89" t="s">
        <v>1062</v>
      </c>
      <c r="H89" t="str">
        <f>CONCATENATE(D89,E89,$F$2," '",'Sheet 1'!B89,"'"," ",$G$2," '",'Sheet 1'!C89,"');")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SELECT'A10AD01','003','HUMANI INZULIN','PR',6,'INSUMAN COMB 25','INT','100 I.J./ML','5 INTA 3 ML',3,1,38.1,38.1,NULL,NULL,1,'','','PRI',1,NULL,13,17,1,15,'OSTALI',NULL,NULL,'E' FROM DUAL WHERE NOT EXISTS (SELECT * FROM DEVELOPER.LIJEKOVI WHERE LIJ_ATCID LIKE 'A10AD01' AND LIJ_ID LIKE '003');</v>
      </c>
    </row>
    <row r="90" spans="2:8" x14ac:dyDescent="0.2">
      <c r="B90" t="str">
        <f>SUBSTITUTE('Sheet 1'!O90,",",".")</f>
        <v>43.26</v>
      </c>
      <c r="C90" t="str">
        <f>SUBSTITUTE('Sheet 1'!N90,",",".")</f>
        <v>43.26</v>
      </c>
      <c r="D90" t="str">
        <f>CONCATENATE($A$2,"'",'Sheet 1'!B90,"','",'Sheet 1'!C90,"','",'Sheet 1'!D90,"','",'Sheet 1'!J90,"',",'Sheet 1'!F90,",'",'Sheet 1'!E90,"','",'Sheet 1'!G90,"','",'Sheet 1'!H90,"','",'Sheet 1'!I90,"',",'Sheet 1'!U90,",1,",'Sheet 2'!B90,",",'Sheet 2'!C90,",NULL,NULL,1,'",'Sheet 1'!Z90,"','",'Sheet 1'!AA90,"',")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SELECT'A10AD01','013','HUMANI INZULIN','PR',80,'GENSULIN M30','INT','100 I.J./ML','5 INTA 3 ML',3,1,43.26,43.26,NULL,NULL,1,'','',</v>
      </c>
      <c r="E90" t="str">
        <f>CONCATENATE("'PRI'",",1",",","NULL",",",'Sheet 1'!P90,",",'Sheet 1'!Q90,",1",",",'Sheet 1'!R90,",'",'Sheet 1'!S90,"',",IF('Sheet 1'!L90="","NULL",CONCATENATE("'",'Sheet 1'!L90,"'")),",","NULL",",",IF('Sheet 1'!M90="","NULL",CONCATENATE("'",'Sheet 1'!M90,"'"))," FROM DUAL ")</f>
        <v xml:space="preserve">'PRI',1,NULL,13,17,1,15,'OSTALI',NULL,NULL,'E' FROM DUAL </v>
      </c>
      <c r="F90" t="s">
        <v>1061</v>
      </c>
      <c r="G90" t="s">
        <v>1062</v>
      </c>
      <c r="H90" t="str">
        <f>CONCATENATE(D90,E90,$F$2," '",'Sheet 1'!B90,"'"," ",$G$2," '",'Sheet 1'!C90,"');")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SELECT'A10AD01','013','HUMANI INZULIN','PR',80,'GENSULIN M30','INT','100 I.J./ML','5 INTA 3 ML',3,1,43.26,43.26,NULL,NULL,1,'','','PRI',1,NULL,13,17,1,15,'OSTALI',NULL,NULL,'E' FROM DUAL WHERE NOT EXISTS (SELECT * FROM DEVELOPER.LIJEKOVI WHERE LIJ_ATCID LIKE 'A10AD01' AND LIJ_ID LIKE '013');</v>
      </c>
    </row>
    <row r="91" spans="2:8" x14ac:dyDescent="0.2">
      <c r="B91" t="str">
        <f>SUBSTITUTE('Sheet 1'!O91,",",".")</f>
        <v>62.9</v>
      </c>
      <c r="C91" t="str">
        <f>SUBSTITUTE('Sheet 1'!N91,",",".")</f>
        <v>62.9</v>
      </c>
      <c r="D91" t="str">
        <f>CONCATENATE($A$2,"'",'Sheet 1'!B91,"','",'Sheet 1'!C91,"','",'Sheet 1'!D91,"','",'Sheet 1'!J91,"',",'Sheet 1'!F91,",'",'Sheet 1'!E91,"','",'Sheet 1'!G91,"','",'Sheet 1'!H91,"','",'Sheet 1'!I91,"',",'Sheet 1'!U91,",1,",'Sheet 2'!B91,",",'Sheet 2'!C91,",NULL,NULL,1,'",'Sheet 1'!Z91,"','",'Sheet 1'!AA91,"',")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SELECT'A10AD04','003','INZULIN LISPRO','PR',11,'HUMALOG MIX 25 KWIKPEN','INJ','100 I.J./ML','5 INTA 3 ML',3,1,62.9,62.9,NULL,NULL,1,'','',</v>
      </c>
      <c r="E91" t="str">
        <f>CONCATENATE("'PRI'",",1",",","NULL",",",'Sheet 1'!P91,",",'Sheet 1'!Q91,",1",",",'Sheet 1'!R91,",'",'Sheet 1'!S91,"',",IF('Sheet 1'!L91="","NULL",CONCATENATE("'",'Sheet 1'!L91,"'")),",","NULL",",",IF('Sheet 1'!M91="","NULL",CONCATENATE("'",'Sheet 1'!M91,"'"))," FROM DUAL ")</f>
        <v xml:space="preserve">'PRI',1,NULL,13,17,1,15,'OSTALI',NULL,NULL,'E' FROM DUAL </v>
      </c>
      <c r="F91" t="s">
        <v>1061</v>
      </c>
      <c r="G91" t="s">
        <v>1062</v>
      </c>
      <c r="H91" t="str">
        <f>CONCATENATE(D91,E91,$F$2," '",'Sheet 1'!B91,"'"," ",$G$2," '",'Sheet 1'!C91,"');")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SELECT'A10AD04','003','INZULIN LISPRO','PR',11,'HUMALOG MIX 25 KWIKPEN','INJ','100 I.J./ML','5 INTA 3 ML',3,1,62.9,62.9,NULL,NULL,1,'','','PRI',1,NULL,13,17,1,15,'OSTALI',NULL,NULL,'E' FROM DUAL WHERE NOT EXISTS (SELECT * FROM DEVELOPER.LIJEKOVI WHERE LIJ_ATCID LIKE 'A10AD04' AND LIJ_ID LIKE '003');</v>
      </c>
    </row>
    <row r="92" spans="2:8" x14ac:dyDescent="0.2">
      <c r="B92" t="str">
        <f>SUBSTITUTE('Sheet 1'!O92,",",".")</f>
        <v>62.9</v>
      </c>
      <c r="C92" t="str">
        <f>SUBSTITUTE('Sheet 1'!N92,",",".")</f>
        <v>62.9</v>
      </c>
      <c r="D92" t="str">
        <f>CONCATENATE($A$2,"'",'Sheet 1'!B92,"','",'Sheet 1'!C92,"','",'Sheet 1'!D92,"','",'Sheet 1'!J92,"',",'Sheet 1'!F92,",'",'Sheet 1'!E92,"','",'Sheet 1'!G92,"','",'Sheet 1'!H92,"','",'Sheet 1'!I92,"',",'Sheet 1'!U92,",1,",'Sheet 2'!B92,",",'Sheet 2'!C92,",NULL,NULL,1,'",'Sheet 1'!Z92,"','",'Sheet 1'!AA92,"',")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SELECT'A10AD04','004','INZULIN LISPRO','PR',11,'HUMALOG MIX 50 KWIKPEN','INJ','100 I.J./ML','5 INTA 3 ML',3,1,62.9,62.9,NULL,NULL,1,'','',</v>
      </c>
      <c r="E92" t="str">
        <f>CONCATENATE("'PRI'",",1",",","NULL",",",'Sheet 1'!P92,",",'Sheet 1'!Q92,",1",",",'Sheet 1'!R92,",'",'Sheet 1'!S92,"',",IF('Sheet 1'!L92="","NULL",CONCATENATE("'",'Sheet 1'!L92,"'")),",","NULL",",",IF('Sheet 1'!M92="","NULL",CONCATENATE("'",'Sheet 1'!M92,"'"))," FROM DUAL ")</f>
        <v xml:space="preserve">'PRI',1,NULL,13,17,1,15,'OSTALI',NULL,NULL,'E' FROM DUAL </v>
      </c>
      <c r="F92" t="s">
        <v>1061</v>
      </c>
      <c r="G92" t="s">
        <v>1062</v>
      </c>
      <c r="H92" t="str">
        <f>CONCATENATE(D92,E92,$F$2," '",'Sheet 1'!B92,"'"," ",$G$2," '",'Sheet 1'!C92,"');")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SELECT'A10AD04','004','INZULIN LISPRO','PR',11,'HUMALOG MIX 50 KWIKPEN','INJ','100 I.J./ML','5 INTA 3 ML',3,1,62.9,62.9,NULL,NULL,1,'','','PRI',1,NULL,13,17,1,15,'OSTALI',NULL,NULL,'E' FROM DUAL WHERE NOT EXISTS (SELECT * FROM DEVELOPER.LIJEKOVI WHERE LIJ_ATCID LIKE 'A10AD04' AND LIJ_ID LIKE '004');</v>
      </c>
    </row>
    <row r="93" spans="2:8" x14ac:dyDescent="0.2">
      <c r="B93" t="str">
        <f>SUBSTITUTE('Sheet 1'!O93,",",".")</f>
        <v>59.95</v>
      </c>
      <c r="C93" t="str">
        <f>SUBSTITUTE('Sheet 1'!N93,",",".")</f>
        <v>59.95</v>
      </c>
      <c r="D93" t="str">
        <f>CONCATENATE($A$2,"'",'Sheet 1'!B93,"','",'Sheet 1'!C93,"','",'Sheet 1'!D93,"','",'Sheet 1'!J93,"',",'Sheet 1'!F93,",'",'Sheet 1'!E93,"','",'Sheet 1'!G93,"','",'Sheet 1'!H93,"','",'Sheet 1'!I93,"',",'Sheet 1'!U93,",1,",'Sheet 2'!B93,",",'Sheet 2'!C93,",NULL,NULL,1,'",'Sheet 1'!Z93,"','",'Sheet 1'!AA93,"',")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SELECT'A10AD05','001','INZULIN ASPART','PR',24,'NOVOMIX 30 FLEXPEN','INJ','100 I.J./ML','5 ULOŽAKA PO 3 ML',3,1,59.95,59.95,NULL,NULL,1,'','',</v>
      </c>
      <c r="E93" t="str">
        <f>CONCATENATE("'PRI'",",1",",","NULL",",",'Sheet 1'!P93,",",'Sheet 1'!Q93,",1",",",'Sheet 1'!R93,",'",'Sheet 1'!S93,"',",IF('Sheet 1'!L93="","NULL",CONCATENATE("'",'Sheet 1'!L93,"'")),",","NULL",",",IF('Sheet 1'!M93="","NULL",CONCATENATE("'",'Sheet 1'!M93,"'"))," FROM DUAL ")</f>
        <v xml:space="preserve">'PRI',1,NULL,13,17,1,15,'OSTALI',NULL,NULL,'E' FROM DUAL </v>
      </c>
      <c r="F93" t="s">
        <v>1061</v>
      </c>
      <c r="G93" t="s">
        <v>1062</v>
      </c>
      <c r="H93" t="str">
        <f>CONCATENATE(D93,E93,$F$2," '",'Sheet 1'!B93,"'"," ",$G$2," '",'Sheet 1'!C93,"');")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SELECT'A10AD05','001','INZULIN ASPART','PR',24,'NOVOMIX 30 FLEXPEN','INJ','100 I.J./ML','5 ULOŽAKA PO 3 ML',3,1,59.95,59.95,NULL,NULL,1,'','','PRI',1,NULL,13,17,1,15,'OSTALI',NULL,NULL,'E' FROM DUAL WHERE NOT EXISTS (SELECT * FROM DEVELOPER.LIJEKOVI WHERE LIJ_ATCID LIKE 'A10AD05' AND LIJ_ID LIKE '001');</v>
      </c>
    </row>
    <row r="94" spans="2:8" x14ac:dyDescent="0.2">
      <c r="B94" t="str">
        <f>SUBSTITUTE('Sheet 1'!O94,",",".")</f>
        <v>98</v>
      </c>
      <c r="C94" t="str">
        <f>SUBSTITUTE('Sheet 1'!N94,",",".")</f>
        <v>98</v>
      </c>
      <c r="D94" t="str">
        <f>CONCATENATE($A$2,"'",'Sheet 1'!B94,"','",'Sheet 1'!C94,"','",'Sheet 1'!D94,"','",'Sheet 1'!J94,"',",'Sheet 1'!F94,",'",'Sheet 1'!E94,"','",'Sheet 1'!G94,"','",'Sheet 1'!H94,"','",'Sheet 1'!I94,"',",'Sheet 1'!U94,",1,",'Sheet 2'!B94,",",'Sheet 2'!C94,",NULL,NULL,1,'",'Sheet 1'!Z94,"','",'Sheet 1'!AA94,"',")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SELECT'A10AD06','001','INZULIN ASPART+DEGLUDEK','PR',24,'RYZODEG','INJ','100 I.J./ML','5 ULOŽAKA PO 3 ML',3,1,98,98,NULL,NULL,1,'','',</v>
      </c>
      <c r="E94" t="str">
        <f>CONCATENATE("'PRI'",",1",",","NULL",",",'Sheet 1'!P94,",",'Sheet 1'!Q94,",1",",",'Sheet 1'!R94,",'",'Sheet 1'!S94,"',",IF('Sheet 1'!L94="","NULL",CONCATENATE("'",'Sheet 1'!L94,"'")),",","NULL",",",IF('Sheet 1'!M94="","NULL",CONCATENATE("'",'Sheet 1'!M94,"'"))," FROM DUAL ")</f>
        <v xml:space="preserve">'PRI',1,NULL,13,17,1,15,'OSTALI',NULL,NULL,'E' FROM DUAL </v>
      </c>
      <c r="F94" t="s">
        <v>1061</v>
      </c>
      <c r="G94" t="s">
        <v>1062</v>
      </c>
      <c r="H94" t="str">
        <f>CONCATENATE(D94,E94,$F$2," '",'Sheet 1'!B94,"'"," ",$G$2," '",'Sheet 1'!C94,"');")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SELECT'A10AD06','001','INZULIN ASPART+DEGLUDEK','PR',24,'RYZODEG','INJ','100 I.J./ML','5 ULOŽAKA PO 3 ML',3,1,98,98,NULL,NULL,1,'','','PRI',1,NULL,13,17,1,15,'OSTALI',NULL,NULL,'E' FROM DUAL WHERE NOT EXISTS (SELECT * FROM DEVELOPER.LIJEKOVI WHERE LIJ_ATCID LIKE 'A10AD06' AND LIJ_ID LIKE '001');</v>
      </c>
    </row>
    <row r="95" spans="2:8" x14ac:dyDescent="0.2">
      <c r="B95" t="str">
        <f>SUBSTITUTE('Sheet 1'!O95,",",".")</f>
        <v>83.65</v>
      </c>
      <c r="C95" t="str">
        <f>SUBSTITUTE('Sheet 1'!N95,",",".")</f>
        <v>83.65</v>
      </c>
      <c r="D95" t="str">
        <f>CONCATENATE($A$2,"'",'Sheet 1'!B95,"','",'Sheet 1'!C95,"','",'Sheet 1'!D95,"','",'Sheet 1'!J95,"',",'Sheet 1'!F95,",'",'Sheet 1'!E95,"','",'Sheet 1'!G95,"','",'Sheet 1'!H95,"','",'Sheet 1'!I95,"',",'Sheet 1'!U95,",1,",'Sheet 2'!B95,",",'Sheet 2'!C95,",NULL,NULL,1,'",'Sheet 1'!Z95,"','",'Sheet 1'!AA95,"',")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SELECT'A10AE04','001','HUMANI INZULIN GLARGIN','PR',6,'LANTUS','INJ','100 I.J./ML','5 ULOŽAKA PO 3 ML',3,1,83.65,83.65,NULL,NULL,1,'','',</v>
      </c>
      <c r="E95" t="str">
        <f>CONCATENATE("'PRI'",",1",",","NULL",",",'Sheet 1'!P95,",",'Sheet 1'!Q95,",1",",",'Sheet 1'!R95,",'",'Sheet 1'!S95,"',",IF('Sheet 1'!L95="","NULL",CONCATENATE("'",'Sheet 1'!L95,"'")),",","NULL",",",IF('Sheet 1'!M95="","NULL",CONCATENATE("'",'Sheet 1'!M95,"'"))," FROM DUAL ")</f>
        <v xml:space="preserve">'PRI',1,NULL,13,17,1,15,'OSTALI','A1',NULL,'E' FROM DUAL </v>
      </c>
      <c r="F95" t="s">
        <v>1061</v>
      </c>
      <c r="G95" t="s">
        <v>1062</v>
      </c>
      <c r="H95" t="str">
        <f>CONCATENATE(D95,E95,$F$2," '",'Sheet 1'!B95,"'"," ",$G$2," '",'Sheet 1'!C95,"');")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SELECT'A10AE04','001','HUMANI INZULIN GLARGIN','PR',6,'LANTUS','INJ','100 I.J./ML','5 ULOŽAKA PO 3 ML',3,1,83.65,83.65,NULL,NULL,1,'','','PRI',1,NULL,13,17,1,15,'OSTALI','A1',NULL,'E' FROM DUAL WHERE NOT EXISTS (SELECT * FROM DEVELOPER.LIJEKOVI WHERE LIJ_ATCID LIKE 'A10AE04' AND LIJ_ID LIKE '001');</v>
      </c>
    </row>
    <row r="96" spans="2:8" x14ac:dyDescent="0.2">
      <c r="B96" t="str">
        <f>SUBSTITUTE('Sheet 1'!O96,",",".")</f>
        <v>68.73</v>
      </c>
      <c r="C96" t="str">
        <f>SUBSTITUTE('Sheet 1'!N96,",",".")</f>
        <v>68.73</v>
      </c>
      <c r="D96" t="str">
        <f>CONCATENATE($A$2,"'",'Sheet 1'!B96,"','",'Sheet 1'!C96,"','",'Sheet 1'!D96,"','",'Sheet 1'!J96,"',",'Sheet 1'!F96,",'",'Sheet 1'!E96,"','",'Sheet 1'!G96,"','",'Sheet 1'!H96,"','",'Sheet 1'!I96,"',",'Sheet 1'!U96,",1,",'Sheet 2'!B96,",",'Sheet 2'!C96,",NULL,NULL,1,'",'Sheet 1'!Z96,"','",'Sheet 1'!AA96,"',")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SELECT'A10AE04','003','HUMANI INZULIN GLARGIN','PR',11,'ABASAGLAR','INJ','100 I.J./ML','5 ULOŽAKA PO 3 ML',3,1,68.73,68.73,NULL,NULL,1,'','',</v>
      </c>
      <c r="E96" t="str">
        <f>CONCATENATE("'PRI'",",1",",","NULL",",",'Sheet 1'!P96,",",'Sheet 1'!Q96,",1",",",'Sheet 1'!R96,",'",'Sheet 1'!S96,"',",IF('Sheet 1'!L96="","NULL",CONCATENATE("'",'Sheet 1'!L96,"'")),",","NULL",",",IF('Sheet 1'!M96="","NULL",CONCATENATE("'",'Sheet 1'!M96,"'"))," FROM DUAL ")</f>
        <v xml:space="preserve">'PRI',1,NULL,13,17,1,15,'OSTALI','A1',NULL,'E' FROM DUAL </v>
      </c>
      <c r="F96" t="s">
        <v>1061</v>
      </c>
      <c r="G96" t="s">
        <v>1062</v>
      </c>
      <c r="H96" t="str">
        <f>CONCATENATE(D96,E96,$F$2," '",'Sheet 1'!B96,"'"," ",$G$2," '",'Sheet 1'!C96,"');")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SELECT'A10AE04','003','HUMANI INZULIN GLARGIN','PR',11,'ABASAGLAR','INJ','100 I.J./ML','5 ULOŽAKA PO 3 ML',3,1,68.73,68.73,NULL,NULL,1,'','','PRI',1,NULL,13,17,1,15,'OSTALI','A1',NULL,'E' FROM DUAL WHERE NOT EXISTS (SELECT * FROM DEVELOPER.LIJEKOVI WHERE LIJ_ATCID LIKE 'A10AE04' AND LIJ_ID LIKE '003');</v>
      </c>
    </row>
    <row r="97" spans="2:8" x14ac:dyDescent="0.2">
      <c r="B97" t="str">
        <f>SUBSTITUTE('Sheet 1'!O97,",",".")</f>
        <v>68.73</v>
      </c>
      <c r="C97" t="str">
        <f>SUBSTITUTE('Sheet 1'!N97,",",".")</f>
        <v>68.73</v>
      </c>
      <c r="D97" t="str">
        <f>CONCATENATE($A$2,"'",'Sheet 1'!B97,"','",'Sheet 1'!C97,"','",'Sheet 1'!D97,"','",'Sheet 1'!J97,"',",'Sheet 1'!F97,",'",'Sheet 1'!E97,"','",'Sheet 1'!G97,"','",'Sheet 1'!H97,"','",'Sheet 1'!I97,"',",'Sheet 1'!U97,",1,",'Sheet 2'!B97,",",'Sheet 2'!C97,",NULL,NULL,1,'",'Sheet 1'!Z97,"','",'Sheet 1'!AA97,"',")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SELECT'A10AE04','004','HUMANI INZULIN GLARGIN','PR',88,'SEMGLEE','INJ','100 I.J./ML','5 ULOŽAKA PO 3 ML',3,1,68.73,68.73,NULL,NULL,1,'','',</v>
      </c>
      <c r="E97" t="str">
        <f>CONCATENATE("'PRI'",",1",",","NULL",",",'Sheet 1'!P97,",",'Sheet 1'!Q97,",1",",",'Sheet 1'!R97,",'",'Sheet 1'!S97,"',",IF('Sheet 1'!L97="","NULL",CONCATENATE("'",'Sheet 1'!L97,"'")),",","NULL",",",IF('Sheet 1'!M97="","NULL",CONCATENATE("'",'Sheet 1'!M97,"'"))," FROM DUAL ")</f>
        <v xml:space="preserve">'PRI',1,NULL,13,17,1,15,'OSTALI','A1',NULL,'E' FROM DUAL </v>
      </c>
      <c r="F97" t="s">
        <v>1061</v>
      </c>
      <c r="G97" t="s">
        <v>1062</v>
      </c>
      <c r="H97" t="str">
        <f>CONCATENATE(D97,E97,$F$2," '",'Sheet 1'!B97,"'"," ",$G$2," '",'Sheet 1'!C97,"');")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SELECT'A10AE04','004','HUMANI INZULIN GLARGIN','PR',88,'SEMGLEE','INJ','100 I.J./ML','5 ULOŽAKA PO 3 ML',3,1,68.73,68.73,NULL,NULL,1,'','','PRI',1,NULL,13,17,1,15,'OSTALI','A1',NULL,'E' FROM DUAL WHERE NOT EXISTS (SELECT * FROM DEVELOPER.LIJEKOVI WHERE LIJ_ATCID LIKE 'A10AE04' AND LIJ_ID LIKE '004');</v>
      </c>
    </row>
    <row r="98" spans="2:8" x14ac:dyDescent="0.2">
      <c r="B98" t="str">
        <f>SUBSTITUTE('Sheet 1'!O98,",",".")</f>
        <v>68.7</v>
      </c>
      <c r="C98" t="str">
        <f>SUBSTITUTE('Sheet 1'!N98,",",".")</f>
        <v>68.7</v>
      </c>
      <c r="D98" t="str">
        <f>CONCATENATE($A$2,"'",'Sheet 1'!B98,"','",'Sheet 1'!C98,"','",'Sheet 1'!D98,"','",'Sheet 1'!J98,"',",'Sheet 1'!F98,",'",'Sheet 1'!E98,"','",'Sheet 1'!G98,"','",'Sheet 1'!H98,"','",'Sheet 1'!I98,"',",'Sheet 1'!U98,",1,",'Sheet 2'!B98,",",'Sheet 2'!C98,",NULL,NULL,1,'",'Sheet 1'!Z98,"','",'Sheet 1'!AA98,"',")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SELECT'A10AE04','002','HUMANI INZULIN GLARGIN','PR',6,'TOUJEO','INJ','300 I.J./ML','3 ULOŠKA PO 1,5 ML',3,1,68.7,68.7,NULL,NULL,1,'','',</v>
      </c>
      <c r="E98" t="str">
        <f>CONCATENATE("'PRI'",",1",",","NULL",",",'Sheet 1'!P98,",",'Sheet 1'!Q98,",1",",",'Sheet 1'!R98,",'",'Sheet 1'!S98,"',",IF('Sheet 1'!L98="","NULL",CONCATENATE("'",'Sheet 1'!L98,"'")),",","NULL",",",IF('Sheet 1'!M98="","NULL",CONCATENATE("'",'Sheet 1'!M98,"'"))," FROM DUAL ")</f>
        <v xml:space="preserve">'PRI',1,NULL,13,17,1,15,'OSTALI','A1',NULL,'E' FROM DUAL </v>
      </c>
      <c r="F98" t="s">
        <v>1061</v>
      </c>
      <c r="G98" t="s">
        <v>1062</v>
      </c>
      <c r="H98" t="str">
        <f>CONCATENATE(D98,E98,$F$2," '",'Sheet 1'!B98,"'"," ",$G$2," '",'Sheet 1'!C98,"');")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SELECT'A10AE04','002','HUMANI INZULIN GLARGIN','PR',6,'TOUJEO','INJ','300 I.J./ML','3 ULOŠKA PO 1,5 ML',3,1,68.7,68.7,NULL,NULL,1,'','','PRI',1,NULL,13,17,1,15,'OSTALI','A1',NULL,'E' FROM DUAL WHERE NOT EXISTS (SELECT * FROM DEVELOPER.LIJEKOVI WHERE LIJ_ATCID LIKE 'A10AE04' AND LIJ_ID LIKE '002');</v>
      </c>
    </row>
    <row r="99" spans="2:8" x14ac:dyDescent="0.2">
      <c r="B99" t="str">
        <f>SUBSTITUTE('Sheet 1'!O99,",",".")</f>
        <v>93.45</v>
      </c>
      <c r="C99" t="str">
        <f>SUBSTITUTE('Sheet 1'!N99,",",".")</f>
        <v>93.45</v>
      </c>
      <c r="D99" t="str">
        <f>CONCATENATE($A$2,"'",'Sheet 1'!B99,"','",'Sheet 1'!C99,"','",'Sheet 1'!D99,"','",'Sheet 1'!J99,"',",'Sheet 1'!F99,",'",'Sheet 1'!E99,"','",'Sheet 1'!G99,"','",'Sheet 1'!H99,"','",'Sheet 1'!I99,"',",'Sheet 1'!U99,",1,",'Sheet 2'!B99,",",'Sheet 2'!C99,",NULL,NULL,1,'",'Sheet 1'!Z99,"','",'Sheet 1'!AA99,"',")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SELECT'A10AE05','001','INZULIN DETEMIR','PR',24,'LEVEMIR FLEXPEN','INJ','100 I.J./ML','5 ULOŽAKA',3,1,93.45,93.45,NULL,NULL,1,'','',</v>
      </c>
      <c r="E99" t="str">
        <f>CONCATENATE("'PRI'",",1",",","NULL",",",'Sheet 1'!P99,",",'Sheet 1'!Q99,",1",",",'Sheet 1'!R99,",'",'Sheet 1'!S99,"',",IF('Sheet 1'!L99="","NULL",CONCATENATE("'",'Sheet 1'!L99,"'")),",","NULL",",",IF('Sheet 1'!M99="","NULL",CONCATENATE("'",'Sheet 1'!M99,"'"))," FROM DUAL ")</f>
        <v xml:space="preserve">'PRI',1,NULL,13,17,1,15,'OSTALI','A1',NULL,'E' FROM DUAL </v>
      </c>
      <c r="F99" t="s">
        <v>1061</v>
      </c>
      <c r="G99" t="s">
        <v>1062</v>
      </c>
      <c r="H99" t="str">
        <f>CONCATENATE(D99,E99,$F$2," '",'Sheet 1'!B99,"'"," ",$G$2," '",'Sheet 1'!C99,"');")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SELECT'A10AE05','001','INZULIN DETEMIR','PR',24,'LEVEMIR FLEXPEN','INJ','100 I.J./ML','5 ULOŽAKA',3,1,93.45,93.45,NULL,NULL,1,'','','PRI',1,NULL,13,17,1,15,'OSTALI','A1',NULL,'E' FROM DUAL WHERE NOT EXISTS (SELECT * FROM DEVELOPER.LIJEKOVI WHERE LIJ_ATCID LIKE 'A10AE05' AND LIJ_ID LIKE '001');</v>
      </c>
    </row>
    <row r="100" spans="2:8" x14ac:dyDescent="0.2">
      <c r="B100" t="str">
        <f>SUBSTITUTE('Sheet 1'!O100,",",".")</f>
        <v>98</v>
      </c>
      <c r="C100" t="str">
        <f>SUBSTITUTE('Sheet 1'!N100,",",".")</f>
        <v>98</v>
      </c>
      <c r="D100" t="str">
        <f>CONCATENATE($A$2,"'",'Sheet 1'!B100,"','",'Sheet 1'!C100,"','",'Sheet 1'!D100,"','",'Sheet 1'!J100,"',",'Sheet 1'!F100,",'",'Sheet 1'!E100,"','",'Sheet 1'!G100,"','",'Sheet 1'!H100,"','",'Sheet 1'!I100,"',",'Sheet 1'!U100,",1,",'Sheet 2'!B100,",",'Sheet 2'!C100,",NULL,NULL,1,'",'Sheet 1'!Z100,"','",'Sheet 1'!AA100,"',")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SELECT'A10AE06','001','INZULIN DEGLUDEK','PR',24,'TRESIBA','INJ','100 I.J./ML','5 PENOVA 3 ML',3,1,98,98,NULL,NULL,1,'','',</v>
      </c>
      <c r="E100" t="str">
        <f>CONCATENATE("'PRI'",",1",",","NULL",",",'Sheet 1'!P100,",",'Sheet 1'!Q100,",1",",",'Sheet 1'!R100,",'",'Sheet 1'!S100,"',",IF('Sheet 1'!L100="","NULL",CONCATENATE("'",'Sheet 1'!L100,"'")),",","NULL",",",IF('Sheet 1'!M100="","NULL",CONCATENATE("'",'Sheet 1'!M100,"'"))," FROM DUAL ")</f>
        <v xml:space="preserve">'PRI',1,NULL,13,17,1,15,'OSTALI',NULL,NULL,'E' FROM DUAL </v>
      </c>
      <c r="F100" t="s">
        <v>1061</v>
      </c>
      <c r="G100" t="s">
        <v>1062</v>
      </c>
      <c r="H100" t="str">
        <f>CONCATENATE(D100,E100,$F$2," '",'Sheet 1'!B100,"'"," ",$G$2," '",'Sheet 1'!C100,"');")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SELECT'A10AE06','001','INZULIN DEGLUDEK','PR',24,'TRESIBA','INJ','100 I.J./ML','5 PENOVA 3 ML',3,1,98,98,NULL,NULL,1,'','','PRI',1,NULL,13,17,1,15,'OSTALI',NULL,NULL,'E' FROM DUAL WHERE NOT EXISTS (SELECT * FROM DEVELOPER.LIJEKOVI WHERE LIJ_ATCID LIKE 'A10AE06' AND LIJ_ID LIKE '001');</v>
      </c>
    </row>
    <row r="101" spans="2:8" x14ac:dyDescent="0.2">
      <c r="B101" t="str">
        <f>SUBSTITUTE('Sheet 1'!O101,",",".")</f>
        <v>150.99</v>
      </c>
      <c r="C101" t="str">
        <f>SUBSTITUTE('Sheet 1'!N101,",",".")</f>
        <v>150.99</v>
      </c>
      <c r="D101" t="str">
        <f>CONCATENATE($A$2,"'",'Sheet 1'!B101,"','",'Sheet 1'!C101,"','",'Sheet 1'!D101,"','",'Sheet 1'!J101,"',",'Sheet 1'!F101,",'",'Sheet 1'!E101,"','",'Sheet 1'!G101,"','",'Sheet 1'!H101,"','",'Sheet 1'!I101,"',",'Sheet 1'!U101,",1,",'Sheet 2'!B101,",",'Sheet 2'!C101,",NULL,NULL,1,'",'Sheet 1'!Z101,"','",'Sheet 1'!AA101,"',")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SELECT'A10AE54','001','INZULIN GLARGIN + LIKSISENATID','PR',92,'SULIQUA','INJ','100 I.J./ML + 33 MCG/ML','3 ULOŽAKA PO 3 ML',1,1,150.99,150.99,NULL,NULL,1,'','',</v>
      </c>
      <c r="E101" t="str">
        <f>CONCATENATE("'PRI'",",1",",","NULL",",",'Sheet 1'!P101,",",'Sheet 1'!Q101,",1",",",'Sheet 1'!R101,",'",'Sheet 1'!S101,"',",IF('Sheet 1'!L101="","NULL",CONCATENATE("'",'Sheet 1'!L101,"'")),",","NULL",",",IF('Sheet 1'!M101="","NULL",CONCATENATE("'",'Sheet 1'!M101,"'"))," FROM DUAL ")</f>
        <v xml:space="preserve">'PRI',1,NULL,13,17,1,15,'OSTALI',NULL,NULL,'E' FROM DUAL </v>
      </c>
      <c r="F101" t="s">
        <v>1061</v>
      </c>
      <c r="G101" t="s">
        <v>1062</v>
      </c>
      <c r="H101" t="str">
        <f>CONCATENATE(D101,E101,$F$2," '",'Sheet 1'!B101,"'"," ",$G$2," '",'Sheet 1'!C101,"');")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SELECT'A10AE54','001','INZULIN GLARGIN + LIKSISENATID','PR',92,'SULIQUA','INJ','100 I.J./ML + 33 MCG/ML','3 ULOŽAKA PO 3 ML',1,1,150.99,150.99,NULL,NULL,1,'','','PRI',1,NULL,13,17,1,15,'OSTALI',NULL,NULL,'E' FROM DUAL WHERE NOT EXISTS (SELECT * FROM DEVELOPER.LIJEKOVI WHERE LIJ_ATCID LIKE 'A10AE54' AND LIJ_ID LIKE '001');</v>
      </c>
    </row>
    <row r="102" spans="2:8" x14ac:dyDescent="0.2">
      <c r="B102" t="str">
        <f>SUBSTITUTE('Sheet 1'!O102,",",".")</f>
        <v>166.89</v>
      </c>
      <c r="C102" t="str">
        <f>SUBSTITUTE('Sheet 1'!N102,",",".")</f>
        <v>166.89</v>
      </c>
      <c r="D102" t="str">
        <f>CONCATENATE($A$2,"'",'Sheet 1'!B102,"','",'Sheet 1'!C102,"','",'Sheet 1'!D102,"','",'Sheet 1'!J102,"',",'Sheet 1'!F102,",'",'Sheet 1'!E102,"','",'Sheet 1'!G102,"','",'Sheet 1'!H102,"','",'Sheet 1'!I102,"',",'Sheet 1'!U102,",1,",'Sheet 2'!B102,",",'Sheet 2'!C102,",NULL,NULL,1,'",'Sheet 1'!Z102,"','",'Sheet 1'!AA102,"',")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SELECT'A10AE54','002','INZULIN GLARGIN + LIKSISENATID','PR',92,'SULIQUA','INJ','100 I.J./ML + 50 MCG/ML','3 ULOŽAKA PO 3 ML',1,1,166.89,166.89,NULL,NULL,1,'','',</v>
      </c>
      <c r="E102" t="str">
        <f>CONCATENATE("'PRI'",",1",",","NULL",",",'Sheet 1'!P102,",",'Sheet 1'!Q102,",1",",",'Sheet 1'!R102,",'",'Sheet 1'!S102,"',",IF('Sheet 1'!L102="","NULL",CONCATENATE("'",'Sheet 1'!L102,"'")),",","NULL",",",IF('Sheet 1'!M102="","NULL",CONCATENATE("'",'Sheet 1'!M102,"'"))," FROM DUAL ")</f>
        <v xml:space="preserve">'PRI',1,NULL,13,17,1,15,'OSTALI',NULL,NULL,'E' FROM DUAL </v>
      </c>
      <c r="F102" t="s">
        <v>1061</v>
      </c>
      <c r="G102" t="s">
        <v>1062</v>
      </c>
      <c r="H102" t="str">
        <f>CONCATENATE(D102,E102,$F$2," '",'Sheet 1'!B102,"'"," ",$G$2," '",'Sheet 1'!C102,"');")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SELECT'A10AE54','002','INZULIN GLARGIN + LIKSISENATID','PR',92,'SULIQUA','INJ','100 I.J./ML + 50 MCG/ML','3 ULOŽAKA PO 3 ML',1,1,166.89,166.89,NULL,NULL,1,'','','PRI',1,NULL,13,17,1,15,'OSTALI',NULL,NULL,'E' FROM DUAL WHERE NOT EXISTS (SELECT * FROM DEVELOPER.LIJEKOVI WHERE LIJ_ATCID LIKE 'A10AE54' AND LIJ_ID LIKE '002');</v>
      </c>
    </row>
    <row r="103" spans="2:8" x14ac:dyDescent="0.2">
      <c r="B103" t="str">
        <f>SUBSTITUTE('Sheet 1'!O103,",",".")</f>
        <v>166.89</v>
      </c>
      <c r="C103" t="str">
        <f>SUBSTITUTE('Sheet 1'!N103,",",".")</f>
        <v>166.89</v>
      </c>
      <c r="D103" t="str">
        <f>CONCATENATE($A$2,"'",'Sheet 1'!B103,"','",'Sheet 1'!C103,"','",'Sheet 1'!D103,"','",'Sheet 1'!J103,"',",'Sheet 1'!F103,",'",'Sheet 1'!E103,"','",'Sheet 1'!G103,"','",'Sheet 1'!H103,"','",'Sheet 1'!I103,"',",'Sheet 1'!U103,",1,",'Sheet 2'!B103,",",'Sheet 2'!C103,",NULL,NULL,1,'",'Sheet 1'!Z103,"','",'Sheet 1'!AA103,"',")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SELECT'A10AE56','001','INZULIN DEGLUDEK+LIRAGLUTID','PR',24,'XULTOPHY','INJ','100 I.J./ML','3 BRIZGALICE 3 ML',1,1,166.89,166.89,NULL,NULL,1,'','',</v>
      </c>
      <c r="E103" t="str">
        <f>CONCATENATE("'PRI'",",1",",","NULL",",",'Sheet 1'!P103,",",'Sheet 1'!Q103,",1",",",'Sheet 1'!R103,",'",'Sheet 1'!S103,"',",IF('Sheet 1'!L103="","NULL",CONCATENATE("'",'Sheet 1'!L103,"'")),",","NULL",",",IF('Sheet 1'!M103="","NULL",CONCATENATE("'",'Sheet 1'!M103,"'"))," FROM DUAL ")</f>
        <v xml:space="preserve">'PRI',1,NULL,13,17,1,15,'OSTALI',NULL,NULL,'E' FROM DUAL </v>
      </c>
      <c r="F103" t="s">
        <v>1061</v>
      </c>
      <c r="G103" t="s">
        <v>1062</v>
      </c>
      <c r="H103" t="str">
        <f>CONCATENATE(D103,E103,$F$2," '",'Sheet 1'!B103,"'"," ",$G$2," '",'Sheet 1'!C103,"');")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SELECT'A10AE56','001','INZULIN DEGLUDEK+LIRAGLUTID','PR',24,'XULTOPHY','INJ','100 I.J./ML','3 BRIZGALICE 3 ML',1,1,166.89,166.89,NULL,NULL,1,'','','PRI',1,NULL,13,17,1,15,'OSTALI',NULL,NULL,'E' FROM DUAL WHERE NOT EXISTS (SELECT * FROM DEVELOPER.LIJEKOVI WHERE LIJ_ATCID LIKE 'A10AE56' AND LIJ_ID LIKE '001');</v>
      </c>
    </row>
    <row r="104" spans="2:8" x14ac:dyDescent="0.2">
      <c r="B104" t="str">
        <f>SUBSTITUTE('Sheet 1'!O104,",",".")</f>
        <v>2.7</v>
      </c>
      <c r="C104" t="str">
        <f>SUBSTITUTE('Sheet 1'!N104,",",".")</f>
        <v>2.7</v>
      </c>
      <c r="D104" t="str">
        <f>CONCATENATE($A$2,"'",'Sheet 1'!B104,"','",'Sheet 1'!C104,"','",'Sheet 1'!D104,"','",'Sheet 1'!J104,"',",'Sheet 1'!F104,",'",'Sheet 1'!E104,"','",'Sheet 1'!G104,"','",'Sheet 1'!H104,"','",'Sheet 1'!I104,"',",'Sheet 1'!U104,",1,",'Sheet 2'!B104,",",'Sheet 2'!C104,",NULL,NULL,1,'",'Sheet 1'!Z104,"','",'Sheet 1'!AA104,"',")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SELECT'A10BA02','017','METFORMIN','OR',35,'AGLIKEM','TAB','1000 MG','30 TABLETA',3,1,2.7,2.7,NULL,NULL,1,'','',</v>
      </c>
      <c r="E104" t="str">
        <f>CONCATENATE("'PRI'",",1",",","NULL",",",'Sheet 1'!P104,",",'Sheet 1'!Q104,",1",",",'Sheet 1'!R104,",'",'Sheet 1'!S104,"',",IF('Sheet 1'!L104="","NULL",CONCATENATE("'",'Sheet 1'!L104,"'")),",","NULL",",",IF('Sheet 1'!M104="","NULL",CONCATENATE("'",'Sheet 1'!M104,"'"))," FROM DUAL ")</f>
        <v xml:space="preserve">'PRI',1,NULL,13,17,1,15,'OSTALI',NULL,NULL,'E' FROM DUAL </v>
      </c>
      <c r="F104" t="s">
        <v>1061</v>
      </c>
      <c r="G104" t="s">
        <v>1062</v>
      </c>
      <c r="H104" t="str">
        <f>CONCATENATE(D104,E104,$F$2," '",'Sheet 1'!B104,"'"," ",$G$2," '",'Sheet 1'!C104,"');")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SELECT'A10BA02','017','METFORMIN','OR',35,'AGLIKEM','TAB','1000 MG','30 TABLETA',3,1,2.7,2.7,NULL,NULL,1,'','','PRI',1,NULL,13,17,1,15,'OSTALI',NULL,NULL,'E' FROM DUAL WHERE NOT EXISTS (SELECT * FROM DEVELOPER.LIJEKOVI WHERE LIJ_ATCID LIKE 'A10BA02' AND LIJ_ID LIKE '017');</v>
      </c>
    </row>
    <row r="105" spans="2:8" x14ac:dyDescent="0.2">
      <c r="B105" t="str">
        <f>SUBSTITUTE('Sheet 1'!O105,",",".")</f>
        <v>2.7</v>
      </c>
      <c r="C105" t="str">
        <f>SUBSTITUTE('Sheet 1'!N105,",",".")</f>
        <v>2.7</v>
      </c>
      <c r="D105" t="str">
        <f>CONCATENATE($A$2,"'",'Sheet 1'!B105,"','",'Sheet 1'!C105,"','",'Sheet 1'!D105,"','",'Sheet 1'!J105,"',",'Sheet 1'!F105,",'",'Sheet 1'!E105,"','",'Sheet 1'!G105,"','",'Sheet 1'!H105,"','",'Sheet 1'!I105,"',",'Sheet 1'!U105,",1,",'Sheet 2'!B105,",",'Sheet 2'!C105,",NULL,NULL,1,'",'Sheet 1'!Z105,"','",'Sheet 1'!AA105,"',")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SELECT'A10BA02','021','METFORMIN','OR',2,'GLUFORMIN','TAB','1000 MG','30 TABLETA',3,1,2.7,2.7,NULL,NULL,1,'','',</v>
      </c>
      <c r="E105" t="str">
        <f>CONCATENATE("'PRI'",",1",",","NULL",",",'Sheet 1'!P105,",",'Sheet 1'!Q105,",1",",",'Sheet 1'!R105,",'",'Sheet 1'!S105,"',",IF('Sheet 1'!L105="","NULL",CONCATENATE("'",'Sheet 1'!L105,"'")),",","NULL",",",IF('Sheet 1'!M105="","NULL",CONCATENATE("'",'Sheet 1'!M105,"'"))," FROM DUAL ")</f>
        <v xml:space="preserve">'PRI',1,NULL,13,17,1,15,'OSTALI',NULL,NULL,'E' FROM DUAL </v>
      </c>
      <c r="F105" t="s">
        <v>1061</v>
      </c>
      <c r="G105" t="s">
        <v>1062</v>
      </c>
      <c r="H105" t="str">
        <f>CONCATENATE(D105,E105,$F$2," '",'Sheet 1'!B105,"'"," ",$G$2," '",'Sheet 1'!C105,"');")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SELECT'A10BA02','021','METFORMIN','OR',2,'GLUFORMIN','TAB','1000 MG','30 TABLETA',3,1,2.7,2.7,NULL,NULL,1,'','','PRI',1,NULL,13,17,1,15,'OSTALI',NULL,NULL,'E' FROM DUAL WHERE NOT EXISTS (SELECT * FROM DEVELOPER.LIJEKOVI WHERE LIJ_ATCID LIKE 'A10BA02' AND LIJ_ID LIKE '021');</v>
      </c>
    </row>
    <row r="106" spans="2:8" x14ac:dyDescent="0.2">
      <c r="B106" t="str">
        <f>SUBSTITUTE('Sheet 1'!O106,",",".")</f>
        <v>5.4</v>
      </c>
      <c r="C106" t="str">
        <f>SUBSTITUTE('Sheet 1'!N106,",",".")</f>
        <v>5.4</v>
      </c>
      <c r="D106" t="str">
        <f>CONCATENATE($A$2,"'",'Sheet 1'!B106,"','",'Sheet 1'!C106,"','",'Sheet 1'!D106,"','",'Sheet 1'!J106,"',",'Sheet 1'!F106,",'",'Sheet 1'!E106,"','",'Sheet 1'!G106,"','",'Sheet 1'!H106,"','",'Sheet 1'!I106,"',",'Sheet 1'!U106,",1,",'Sheet 2'!B106,",",'Sheet 2'!C106,",NULL,NULL,1,'",'Sheet 1'!Z106,"','",'Sheet 1'!AA106,"',")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SELECT'A10BA02','023','METFORMIN','OR',89,'GLUCOPHAGE','TAB','1000 MG','60 TABLETA',3,1,5.4,5.4,NULL,NULL,1,'','',</v>
      </c>
      <c r="E106" t="str">
        <f>CONCATENATE("'PRI'",",1",",","NULL",",",'Sheet 1'!P106,",",'Sheet 1'!Q106,",1",",",'Sheet 1'!R106,",'",'Sheet 1'!S106,"',",IF('Sheet 1'!L106="","NULL",CONCATENATE("'",'Sheet 1'!L106,"'")),",","NULL",",",IF('Sheet 1'!M106="","NULL",CONCATENATE("'",'Sheet 1'!M106,"'"))," FROM DUAL ")</f>
        <v xml:space="preserve">'PRI',1,NULL,13,17,1,15,'OSTALI',NULL,NULL,'E' FROM DUAL </v>
      </c>
      <c r="F106" t="s">
        <v>1061</v>
      </c>
      <c r="G106" t="s">
        <v>1062</v>
      </c>
      <c r="H106" t="str">
        <f>CONCATENATE(D106,E106,$F$2," '",'Sheet 1'!B106,"'"," ",$G$2," '",'Sheet 1'!C106,"');")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SELECT'A10BA02','023','METFORMIN','OR',89,'GLUCOPHAGE','TAB','1000 MG','60 TABLETA',3,1,5.4,5.4,NULL,NULL,1,'','','PRI',1,NULL,13,17,1,15,'OSTALI',NULL,NULL,'E' FROM DUAL WHERE NOT EXISTS (SELECT * FROM DEVELOPER.LIJEKOVI WHERE LIJ_ATCID LIKE 'A10BA02' AND LIJ_ID LIKE '023');</v>
      </c>
    </row>
    <row r="107" spans="2:8" x14ac:dyDescent="0.2">
      <c r="B107" t="str">
        <f>SUBSTITUTE('Sheet 1'!O107,",",".")</f>
        <v>5.4</v>
      </c>
      <c r="C107" t="str">
        <f>SUBSTITUTE('Sheet 1'!N107,",",".")</f>
        <v>5.4</v>
      </c>
      <c r="D107" t="str">
        <f>CONCATENATE($A$2,"'",'Sheet 1'!B107,"','",'Sheet 1'!C107,"','",'Sheet 1'!D107,"','",'Sheet 1'!J107,"',",'Sheet 1'!F107,",'",'Sheet 1'!E107,"','",'Sheet 1'!G107,"','",'Sheet 1'!H107,"','",'Sheet 1'!I107,"',",'Sheet 1'!U107,",1,",'Sheet 2'!B107,",",'Sheet 2'!C107,",NULL,NULL,1,'",'Sheet 1'!Z107,"','",'Sheet 1'!AA107,"',")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SELECT'A10BA02','022','METFORMIN','OR',26,'SIOFOR','TAB','1000 MG','60 TABLETA',3,1,5.4,5.4,NULL,NULL,1,'','',</v>
      </c>
      <c r="E107" t="str">
        <f>CONCATENATE("'PRI'",",1",",","NULL",",",'Sheet 1'!P107,",",'Sheet 1'!Q107,",1",",",'Sheet 1'!R107,",'",'Sheet 1'!S107,"',",IF('Sheet 1'!L107="","NULL",CONCATENATE("'",'Sheet 1'!L107,"'")),",","NULL",",",IF('Sheet 1'!M107="","NULL",CONCATENATE("'",'Sheet 1'!M107,"'"))," FROM DUAL ")</f>
        <v xml:space="preserve">'PRI',1,NULL,13,17,1,15,'OSTALI',NULL,NULL,'E' FROM DUAL </v>
      </c>
      <c r="F107" t="s">
        <v>1061</v>
      </c>
      <c r="G107" t="s">
        <v>1062</v>
      </c>
      <c r="H107" t="str">
        <f>CONCATENATE(D107,E107,$F$2," '",'Sheet 1'!B107,"'"," ",$G$2," '",'Sheet 1'!C107,"');")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SELECT'A10BA02','022','METFORMIN','OR',26,'SIOFOR','TAB','1000 MG','60 TABLETA',3,1,5.4,5.4,NULL,NULL,1,'','','PRI',1,NULL,13,17,1,15,'OSTALI',NULL,NULL,'E' FROM DUAL WHERE NOT EXISTS (SELECT * FROM DEVELOPER.LIJEKOVI WHERE LIJ_ATCID LIKE 'A10BA02' AND LIJ_ID LIKE '022');</v>
      </c>
    </row>
    <row r="108" spans="2:8" x14ac:dyDescent="0.2">
      <c r="B108" t="str">
        <f>SUBSTITUTE('Sheet 1'!O108,",",".")</f>
        <v>5.4</v>
      </c>
      <c r="C108" t="str">
        <f>SUBSTITUTE('Sheet 1'!N108,",",".")</f>
        <v>5.4</v>
      </c>
      <c r="D108" t="str">
        <f>CONCATENATE($A$2,"'",'Sheet 1'!B108,"','",'Sheet 1'!C108,"','",'Sheet 1'!D108,"','",'Sheet 1'!J108,"',",'Sheet 1'!F108,",'",'Sheet 1'!E108,"','",'Sheet 1'!G108,"','",'Sheet 1'!H108,"','",'Sheet 1'!I108,"',",'Sheet 1'!U108,",1,",'Sheet 2'!B108,",",'Sheet 2'!C108,",NULL,NULL,1,'",'Sheet 1'!Z108,"','",'Sheet 1'!AA108,"',")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SELECT'A10BA02','024','METFORMIN','OR',1,'FORDEX','TAB','1000 MG','60 TABLETA',3,1,5.4,5.4,NULL,NULL,1,'','',</v>
      </c>
      <c r="E108" t="str">
        <f>CONCATENATE("'PRI'",",1",",","NULL",",",'Sheet 1'!P108,",",'Sheet 1'!Q108,",1",",",'Sheet 1'!R108,",'",'Sheet 1'!S108,"',",IF('Sheet 1'!L108="","NULL",CONCATENATE("'",'Sheet 1'!L108,"'")),",","NULL",",",IF('Sheet 1'!M108="","NULL",CONCATENATE("'",'Sheet 1'!M108,"'"))," FROM DUAL ")</f>
        <v xml:space="preserve">'PRI',1,NULL,13,17,1,15,'OSTALI',NULL,NULL,'E' FROM DUAL </v>
      </c>
      <c r="F108" t="s">
        <v>1061</v>
      </c>
      <c r="G108" t="s">
        <v>1062</v>
      </c>
      <c r="H108" t="str">
        <f>CONCATENATE(D108,E108,$F$2," '",'Sheet 1'!B108,"'"," ",$G$2," '",'Sheet 1'!C108,"');")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SELECT'A10BA02','024','METFORMIN','OR',1,'FORDEX','TAB','1000 MG','60 TABLETA',3,1,5.4,5.4,NULL,NULL,1,'','','PRI',1,NULL,13,17,1,15,'OSTALI',NULL,NULL,'E' FROM DUAL WHERE NOT EXISTS (SELECT * FROM DEVELOPER.LIJEKOVI WHERE LIJ_ATCID LIKE 'A10BA02' AND LIJ_ID LIKE '024');</v>
      </c>
    </row>
    <row r="109" spans="2:8" x14ac:dyDescent="0.2">
      <c r="B109" t="str">
        <f>SUBSTITUTE('Sheet 1'!O109,",",".")</f>
        <v>4.8</v>
      </c>
      <c r="C109" t="str">
        <f>SUBSTITUTE('Sheet 1'!N109,",",".")</f>
        <v>4.8</v>
      </c>
      <c r="D109" t="str">
        <f>CONCATENATE($A$2,"'",'Sheet 1'!B109,"','",'Sheet 1'!C109,"','",'Sheet 1'!D109,"','",'Sheet 1'!J109,"',",'Sheet 1'!F109,",'",'Sheet 1'!E109,"','",'Sheet 1'!G109,"','",'Sheet 1'!H109,"','",'Sheet 1'!I109,"',",'Sheet 1'!U109,",1,",'Sheet 2'!B109,",",'Sheet 2'!C109,",NULL,NULL,1,'",'Sheet 1'!Z109,"','",'Sheet 1'!AA109,"',")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SELECT'A10BA02','019','METFORMIN','OR',1,'FORDEX','TAB','850 MG','60 TABLETA',2,1,4.8,4.8,NULL,NULL,1,'','',</v>
      </c>
      <c r="E109" t="str">
        <f>CONCATENATE("'PRI'",",1",",","NULL",",",'Sheet 1'!P109,",",'Sheet 1'!Q109,",1",",",'Sheet 1'!R109,",'",'Sheet 1'!S109,"',",IF('Sheet 1'!L109="","NULL",CONCATENATE("'",'Sheet 1'!L109,"'")),",","NULL",",",IF('Sheet 1'!M109="","NULL",CONCATENATE("'",'Sheet 1'!M109,"'"))," FROM DUAL ")</f>
        <v xml:space="preserve">'PRI',1,NULL,13,17,1,15,'OSTALI',NULL,NULL,'E' FROM DUAL </v>
      </c>
      <c r="F109" t="s">
        <v>1061</v>
      </c>
      <c r="G109" t="s">
        <v>1062</v>
      </c>
      <c r="H109" t="str">
        <f>CONCATENATE(D109,E109,$F$2," '",'Sheet 1'!B109,"'"," ",$G$2," '",'Sheet 1'!C109,"');")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SELECT'A10BA02','019','METFORMIN','OR',1,'FORDEX','TAB','850 MG','60 TABLETA',2,1,4.8,4.8,NULL,NULL,1,'','','PRI',1,NULL,13,17,1,15,'OSTALI',NULL,NULL,'E' FROM DUAL WHERE NOT EXISTS (SELECT * FROM DEVELOPER.LIJEKOVI WHERE LIJ_ATCID LIKE 'A10BA02' AND LIJ_ID LIKE '019');</v>
      </c>
    </row>
    <row r="110" spans="2:8" x14ac:dyDescent="0.2">
      <c r="B110" t="str">
        <f>SUBSTITUTE('Sheet 1'!O110,",",".")</f>
        <v>4.8</v>
      </c>
      <c r="C110" t="str">
        <f>SUBSTITUTE('Sheet 1'!N110,",",".")</f>
        <v>4.8</v>
      </c>
      <c r="D110" t="str">
        <f>CONCATENATE($A$2,"'",'Sheet 1'!B110,"','",'Sheet 1'!C110,"','",'Sheet 1'!D110,"','",'Sheet 1'!J110,"',",'Sheet 1'!F110,",'",'Sheet 1'!E110,"','",'Sheet 1'!G110,"','",'Sheet 1'!H110,"','",'Sheet 1'!I110,"',",'Sheet 1'!U110,",1,",'Sheet 2'!B110,",",'Sheet 2'!C110,",NULL,NULL,1,'",'Sheet 1'!Z110,"','",'Sheet 1'!AA110,"',")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SELECT'A10BA02','025','METFORMIN','OR',89,'GLUCOPHAGE','TAB','850 MG','60 TABLETA',2,1,4.8,4.8,NULL,NULL,1,'','',</v>
      </c>
      <c r="E110" t="str">
        <f>CONCATENATE("'PRI'",",1",",","NULL",",",'Sheet 1'!P110,",",'Sheet 1'!Q110,",1",",",'Sheet 1'!R110,",'",'Sheet 1'!S110,"',",IF('Sheet 1'!L110="","NULL",CONCATENATE("'",'Sheet 1'!L110,"'")),",","NULL",",",IF('Sheet 1'!M110="","NULL",CONCATENATE("'",'Sheet 1'!M110,"'"))," FROM DUAL ")</f>
        <v xml:space="preserve">'PRI',1,NULL,13,17,1,15,'OSTALI',NULL,NULL,'E' FROM DUAL </v>
      </c>
      <c r="F110" t="s">
        <v>1061</v>
      </c>
      <c r="G110" t="s">
        <v>1062</v>
      </c>
      <c r="H110" t="str">
        <f>CONCATENATE(D110,E110,$F$2," '",'Sheet 1'!B110,"'"," ",$G$2," '",'Sheet 1'!C110,"');")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SELECT'A10BA02','025','METFORMIN','OR',89,'GLUCOPHAGE','TAB','850 MG','60 TABLETA',2,1,4.8,4.8,NULL,NULL,1,'','','PRI',1,NULL,13,17,1,15,'OSTALI',NULL,NULL,'E' FROM DUAL WHERE NOT EXISTS (SELECT * FROM DEVELOPER.LIJEKOVI WHERE LIJ_ATCID LIKE 'A10BA02' AND LIJ_ID LIKE '025');</v>
      </c>
    </row>
    <row r="111" spans="2:8" x14ac:dyDescent="0.2">
      <c r="B111" t="str">
        <f>SUBSTITUTE('Sheet 1'!O111,",",".")</f>
        <v>3.37</v>
      </c>
      <c r="C111" t="str">
        <f>SUBSTITUTE('Sheet 1'!N111,",",".")</f>
        <v>3.37</v>
      </c>
      <c r="D111" t="str">
        <f>CONCATENATE($A$2,"'",'Sheet 1'!B111,"','",'Sheet 1'!C111,"','",'Sheet 1'!D111,"','",'Sheet 1'!J111,"',",'Sheet 1'!F111,",'",'Sheet 1'!E111,"','",'Sheet 1'!G111,"','",'Sheet 1'!H111,"','",'Sheet 1'!I111,"',",'Sheet 1'!U111,",1,",'Sheet 2'!B111,",",'Sheet 2'!C111,",NULL,NULL,1,'",'Sheet 1'!Z111,"','",'Sheet 1'!AA111,"',")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SELECT'A10BA02','010','METFORMIN','OR',1,'FORDEX','TAB','500 MG','60 TABLETA',2,1,3.37,3.37,NULL,NULL,1,'','',</v>
      </c>
      <c r="E111" t="str">
        <f>CONCATENATE("'PRI'",",1",",","NULL",",",'Sheet 1'!P111,",",'Sheet 1'!Q111,",1",",",'Sheet 1'!R111,",'",'Sheet 1'!S111,"',",IF('Sheet 1'!L111="","NULL",CONCATENATE("'",'Sheet 1'!L111,"'")),",","NULL",",",IF('Sheet 1'!M111="","NULL",CONCATENATE("'",'Sheet 1'!M111,"'"))," FROM DUAL ")</f>
        <v xml:space="preserve">'PRI',1,NULL,13,17,1,15,'OSTALI',NULL,NULL,'E' FROM DUAL </v>
      </c>
      <c r="F111" t="s">
        <v>1061</v>
      </c>
      <c r="G111" t="s">
        <v>1062</v>
      </c>
      <c r="H111" t="str">
        <f>CONCATENATE(D111,E111,$F$2," '",'Sheet 1'!B111,"'"," ",$G$2," '",'Sheet 1'!C111,"');")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SELECT'A10BA02','010','METFORMIN','OR',1,'FORDEX','TAB','500 MG','60 TABLETA',2,1,3.37,3.37,NULL,NULL,1,'','','PRI',1,NULL,13,17,1,15,'OSTALI',NULL,NULL,'E' FROM DUAL WHERE NOT EXISTS (SELECT * FROM DEVELOPER.LIJEKOVI WHERE LIJ_ATCID LIKE 'A10BA02' AND LIJ_ID LIKE '010');</v>
      </c>
    </row>
    <row r="112" spans="2:8" x14ac:dyDescent="0.2">
      <c r="B112" t="str">
        <f>SUBSTITUTE('Sheet 1'!O112,",",".")</f>
        <v>1.69</v>
      </c>
      <c r="C112" t="str">
        <f>SUBSTITUTE('Sheet 1'!N112,",",".")</f>
        <v>1.69</v>
      </c>
      <c r="D112" t="str">
        <f>CONCATENATE($A$2,"'",'Sheet 1'!B112,"','",'Sheet 1'!C112,"','",'Sheet 1'!D112,"','",'Sheet 1'!J112,"',",'Sheet 1'!F112,",'",'Sheet 1'!E112,"','",'Sheet 1'!G112,"','",'Sheet 1'!H112,"','",'Sheet 1'!I112,"',",'Sheet 1'!U112,",1,",'Sheet 2'!B112,",",'Sheet 2'!C112,",NULL,NULL,1,'",'Sheet 1'!Z112,"','",'Sheet 1'!AA112,"',")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SELECT'A10BA02','011','METFORMIN','OR',35,'AGLIKEM','TAB','500 MG','30 TABLETA',3,1,1.69,1.69,NULL,NULL,1,'','',</v>
      </c>
      <c r="E112" t="str">
        <f>CONCATENATE("'PRI'",",1",",","NULL",",",'Sheet 1'!P112,",",'Sheet 1'!Q112,",1",",",'Sheet 1'!R112,",'",'Sheet 1'!S112,"',",IF('Sheet 1'!L112="","NULL",CONCATENATE("'",'Sheet 1'!L112,"'")),",","NULL",",",IF('Sheet 1'!M112="","NULL",CONCATENATE("'",'Sheet 1'!M112,"'"))," FROM DUAL ")</f>
        <v xml:space="preserve">'PRI',1,NULL,13,17,1,15,'OSTALI',NULL,NULL,'E' FROM DUAL </v>
      </c>
      <c r="F112" t="s">
        <v>1061</v>
      </c>
      <c r="G112" t="s">
        <v>1062</v>
      </c>
      <c r="H112" t="str">
        <f>CONCATENATE(D112,E112,$F$2," '",'Sheet 1'!B112,"'"," ",$G$2," '",'Sheet 1'!C112,"');")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SELECT'A10BA02','011','METFORMIN','OR',35,'AGLIKEM','TAB','500 MG','30 TABLETA',3,1,1.69,1.69,NULL,NULL,1,'','','PRI',1,NULL,13,17,1,15,'OSTALI',NULL,NULL,'E' FROM DUAL WHERE NOT EXISTS (SELECT * FROM DEVELOPER.LIJEKOVI WHERE LIJ_ATCID LIKE 'A10BA02' AND LIJ_ID LIKE '011');</v>
      </c>
    </row>
    <row r="113" spans="2:8" x14ac:dyDescent="0.2">
      <c r="B113" t="str">
        <f>SUBSTITUTE('Sheet 1'!O113,",",".")</f>
        <v>3.37</v>
      </c>
      <c r="C113" t="str">
        <f>SUBSTITUTE('Sheet 1'!N113,",",".")</f>
        <v>3.37</v>
      </c>
      <c r="D113" t="str">
        <f>CONCATENATE($A$2,"'",'Sheet 1'!B113,"','",'Sheet 1'!C113,"','",'Sheet 1'!D113,"','",'Sheet 1'!J113,"',",'Sheet 1'!F113,",'",'Sheet 1'!E113,"','",'Sheet 1'!G113,"','",'Sheet 1'!H113,"','",'Sheet 1'!I113,"',",'Sheet 1'!U113,",1,",'Sheet 2'!B113,",",'Sheet 2'!C113,",NULL,NULL,1,'",'Sheet 1'!Z113,"','",'Sheet 1'!AA113,"',")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SELECT'A10BA02','020','METFORMIN','OR',35,'AGLIKEM','TAB','500 MG','60 TABLETA',2,1,3.37,3.37,NULL,NULL,1,'','',</v>
      </c>
      <c r="E113" t="str">
        <f>CONCATENATE("'PRI'",",1",",","NULL",",",'Sheet 1'!P113,",",'Sheet 1'!Q113,",1",",",'Sheet 1'!R113,",'",'Sheet 1'!S113,"',",IF('Sheet 1'!L113="","NULL",CONCATENATE("'",'Sheet 1'!L113,"'")),",","NULL",",",IF('Sheet 1'!M113="","NULL",CONCATENATE("'",'Sheet 1'!M113,"'"))," FROM DUAL ")</f>
        <v xml:space="preserve">'PRI',1,NULL,13,17,1,15,'OSTALI',NULL,NULL,'E' FROM DUAL </v>
      </c>
      <c r="F113" t="s">
        <v>1061</v>
      </c>
      <c r="G113" t="s">
        <v>1062</v>
      </c>
      <c r="H113" t="str">
        <f>CONCATENATE(D113,E113,$F$2," '",'Sheet 1'!B113,"'"," ",$G$2," '",'Sheet 1'!C113,"');")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SELECT'A10BA02','020','METFORMIN','OR',35,'AGLIKEM','TAB','500 MG','60 TABLETA',2,1,3.37,3.37,NULL,NULL,1,'','','PRI',1,NULL,13,17,1,15,'OSTALI',NULL,NULL,'E' FROM DUAL WHERE NOT EXISTS (SELECT * FROM DEVELOPER.LIJEKOVI WHERE LIJ_ATCID LIKE 'A10BA02' AND LIJ_ID LIKE '020');</v>
      </c>
    </row>
    <row r="114" spans="2:8" x14ac:dyDescent="0.2">
      <c r="B114" t="str">
        <f>SUBSTITUTE('Sheet 1'!O114,",",".")</f>
        <v>2.15</v>
      </c>
      <c r="C114" t="str">
        <f>SUBSTITUTE('Sheet 1'!N114,",",".")</f>
        <v>2.4</v>
      </c>
      <c r="D114" t="str">
        <f>CONCATENATE($A$2,"'",'Sheet 1'!B114,"','",'Sheet 1'!C114,"','",'Sheet 1'!D114,"','",'Sheet 1'!J114,"',",'Sheet 1'!F114,",'",'Sheet 1'!E114,"','",'Sheet 1'!G114,"','",'Sheet 1'!H114,"','",'Sheet 1'!I114,"',",'Sheet 1'!U114,",1,",'Sheet 2'!B114,",",'Sheet 2'!C114,",NULL,NULL,1,'",'Sheet 1'!Z114,"','",'Sheet 1'!AA114,"',")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SELECT'A10BA02','013','METFORMIN','OR',72,'GLUCONORM','TAB','850 MG','30 TABLETA',3,1,2.15,2.4,NULL,NULL,1,'','',</v>
      </c>
      <c r="E114" t="str">
        <f>CONCATENATE("'PRI'",",1",",","NULL",",",'Sheet 1'!P114,",",'Sheet 1'!Q114,",1",",",'Sheet 1'!R114,",'",'Sheet 1'!S114,"',",IF('Sheet 1'!L114="","NULL",CONCATENATE("'",'Sheet 1'!L114,"'")),",","NULL",",",IF('Sheet 1'!M114="","NULL",CONCATENATE("'",'Sheet 1'!M114,"'"))," FROM DUAL ")</f>
        <v xml:space="preserve">'PRI',1,NULL,13,17,1,15,'OSTALI',NULL,NULL,'E' FROM DUAL </v>
      </c>
      <c r="F114" t="s">
        <v>1061</v>
      </c>
      <c r="G114" t="s">
        <v>1062</v>
      </c>
      <c r="H114" t="str">
        <f>CONCATENATE(D114,E114,$F$2," '",'Sheet 1'!B114,"'"," ",$G$2," '",'Sheet 1'!C114,"');")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SELECT'A10BA02','013','METFORMIN','OR',72,'GLUCONORM','TAB','850 MG','30 TABLETA',3,1,2.15,2.4,NULL,NULL,1,'','','PRI',1,NULL,13,17,1,15,'OSTALI',NULL,NULL,'E' FROM DUAL WHERE NOT EXISTS (SELECT * FROM DEVELOPER.LIJEKOVI WHERE LIJ_ATCID LIKE 'A10BA02' AND LIJ_ID LIKE '013');</v>
      </c>
    </row>
    <row r="115" spans="2:8" x14ac:dyDescent="0.2">
      <c r="B115" t="str">
        <f>SUBSTITUTE('Sheet 1'!O115,",",".")</f>
        <v>2.15</v>
      </c>
      <c r="C115" t="str">
        <f>SUBSTITUTE('Sheet 1'!N115,",",".")</f>
        <v>2.4</v>
      </c>
      <c r="D115" t="str">
        <f>CONCATENATE($A$2,"'",'Sheet 1'!B115,"','",'Sheet 1'!C115,"','",'Sheet 1'!D115,"','",'Sheet 1'!J115,"',",'Sheet 1'!F115,",'",'Sheet 1'!E115,"','",'Sheet 1'!G115,"','",'Sheet 1'!H115,"','",'Sheet 1'!I115,"',",'Sheet 1'!U115,",1,",'Sheet 2'!B115,",",'Sheet 2'!C115,",NULL,NULL,1,'",'Sheet 1'!Z115,"','",'Sheet 1'!AA115,"',")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SELECT'A10BA02','002','METFORMIN','OR',2,'GLUFORMIN','TAB','850 MG','30 TABLETA',3,1,2.15,2.4,NULL,NULL,1,'','',</v>
      </c>
      <c r="E115" t="str">
        <f>CONCATENATE("'PRI'",",1",",","NULL",",",'Sheet 1'!P115,",",'Sheet 1'!Q115,",1",",",'Sheet 1'!R115,",'",'Sheet 1'!S115,"',",IF('Sheet 1'!L115="","NULL",CONCATENATE("'",'Sheet 1'!L115,"'")),",","NULL",",",IF('Sheet 1'!M115="","NULL",CONCATENATE("'",'Sheet 1'!M115,"'"))," FROM DUAL ")</f>
        <v xml:space="preserve">'PRI',1,NULL,13,17,1,15,'OSTALI',NULL,NULL,'E' FROM DUAL </v>
      </c>
      <c r="F115" t="s">
        <v>1061</v>
      </c>
      <c r="G115" t="s">
        <v>1062</v>
      </c>
      <c r="H115" t="str">
        <f>CONCATENATE(D115,E115,$F$2," '",'Sheet 1'!B115,"'"," ",$G$2," '",'Sheet 1'!C115,"');")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SELECT'A10BA02','002','METFORMIN','OR',2,'GLUFORMIN','TAB','850 MG','30 TABLETA',3,1,2.15,2.4,NULL,NULL,1,'','','PRI',1,NULL,13,17,1,15,'OSTALI',NULL,NULL,'E' FROM DUAL WHERE NOT EXISTS (SELECT * FROM DEVELOPER.LIJEKOVI WHERE LIJ_ATCID LIKE 'A10BA02' AND LIJ_ID LIKE '002');</v>
      </c>
    </row>
    <row r="116" spans="2:8" x14ac:dyDescent="0.2">
      <c r="B116" t="str">
        <f>SUBSTITUTE('Sheet 1'!O116,",",".")</f>
        <v>4.8</v>
      </c>
      <c r="C116" t="str">
        <f>SUBSTITUTE('Sheet 1'!N116,",",".")</f>
        <v>4.8</v>
      </c>
      <c r="D116" t="str">
        <f>CONCATENATE($A$2,"'",'Sheet 1'!B116,"','",'Sheet 1'!C116,"','",'Sheet 1'!D116,"','",'Sheet 1'!J116,"',",'Sheet 1'!F116,",'",'Sheet 1'!E116,"','",'Sheet 1'!G116,"','",'Sheet 1'!H116,"','",'Sheet 1'!I116,"',",'Sheet 1'!U116,",1,",'Sheet 2'!B116,",",'Sheet 2'!C116,",NULL,NULL,1,'",'Sheet 1'!Z116,"','",'Sheet 1'!AA116,"',")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SELECT'A10BA02','014','METFORMIN','OR',72,'GLUCONORM','TAB','850 MG','60 TABLETA',2,1,4.8,4.8,NULL,NULL,1,'','',</v>
      </c>
      <c r="E116" t="str">
        <f>CONCATENATE("'PRI'",",1",",","NULL",",",'Sheet 1'!P116,",",'Sheet 1'!Q116,",1",",",'Sheet 1'!R116,",'",'Sheet 1'!S116,"',",IF('Sheet 1'!L116="","NULL",CONCATENATE("'",'Sheet 1'!L116,"'")),",","NULL",",",IF('Sheet 1'!M116="","NULL",CONCATENATE("'",'Sheet 1'!M116,"'"))," FROM DUAL ")</f>
        <v xml:space="preserve">'PRI',1,NULL,13,17,1,15,'OSTALI',NULL,NULL,'E' FROM DUAL </v>
      </c>
      <c r="F116" t="s">
        <v>1061</v>
      </c>
      <c r="G116" t="s">
        <v>1062</v>
      </c>
      <c r="H116" t="str">
        <f>CONCATENATE(D116,E116,$F$2," '",'Sheet 1'!B116,"'"," ",$G$2," '",'Sheet 1'!C116,"');")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SELECT'A10BA02','014','METFORMIN','OR',72,'GLUCONORM','TAB','850 MG','60 TABLETA',2,1,4.8,4.8,NULL,NULL,1,'','','PRI',1,NULL,13,17,1,15,'OSTALI',NULL,NULL,'E' FROM DUAL WHERE NOT EXISTS (SELECT * FROM DEVELOPER.LIJEKOVI WHERE LIJ_ATCID LIKE 'A10BA02' AND LIJ_ID LIKE '014');</v>
      </c>
    </row>
    <row r="117" spans="2:8" x14ac:dyDescent="0.2">
      <c r="B117" t="str">
        <f>SUBSTITUTE('Sheet 1'!O117,",",".")</f>
        <v>4.8</v>
      </c>
      <c r="C117" t="str">
        <f>SUBSTITUTE('Sheet 1'!N117,",",".")</f>
        <v>4.8</v>
      </c>
      <c r="D117" t="str">
        <f>CONCATENATE($A$2,"'",'Sheet 1'!B117,"','",'Sheet 1'!C117,"','",'Sheet 1'!D117,"','",'Sheet 1'!J117,"',",'Sheet 1'!F117,",'",'Sheet 1'!E117,"','",'Sheet 1'!G117,"','",'Sheet 1'!H117,"','",'Sheet 1'!I117,"',",'Sheet 1'!U117,",1,",'Sheet 2'!B117,",",'Sheet 2'!C117,",NULL,NULL,1,'",'Sheet 1'!Z117,"','",'Sheet 1'!AA117,"',")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SELECT'A10BA02','005','METFORMIN','OR',26,'SIOFOR','TAB','850 MG','60 TABLETA',2,1,4.8,4.8,NULL,NULL,1,'','',</v>
      </c>
      <c r="E117" t="str">
        <f>CONCATENATE("'PRI'",",1",",","NULL",",",'Sheet 1'!P117,",",'Sheet 1'!Q117,",1",",",'Sheet 1'!R117,",'",'Sheet 1'!S117,"',",IF('Sheet 1'!L117="","NULL",CONCATENATE("'",'Sheet 1'!L117,"'")),",","NULL",",",IF('Sheet 1'!M117="","NULL",CONCATENATE("'",'Sheet 1'!M117,"'"))," FROM DUAL ")</f>
        <v xml:space="preserve">'PRI',1,NULL,13,17,1,15,'OSTALI',NULL,NULL,'E' FROM DUAL </v>
      </c>
      <c r="F117" t="s">
        <v>1061</v>
      </c>
      <c r="G117" t="s">
        <v>1062</v>
      </c>
      <c r="H117" t="str">
        <f>CONCATENATE(D117,E117,$F$2," '",'Sheet 1'!B117,"'"," ",$G$2," '",'Sheet 1'!C117,"');")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SELECT'A10BA02','005','METFORMIN','OR',26,'SIOFOR','TAB','850 MG','60 TABLETA',2,1,4.8,4.8,NULL,NULL,1,'','','PRI',1,NULL,13,17,1,15,'OSTALI',NULL,NULL,'E' FROM DUAL WHERE NOT EXISTS (SELECT * FROM DEVELOPER.LIJEKOVI WHERE LIJ_ATCID LIKE 'A10BA02' AND LIJ_ID LIKE '005');</v>
      </c>
    </row>
    <row r="118" spans="2:8" x14ac:dyDescent="0.2">
      <c r="B118" t="str">
        <f>SUBSTITUTE('Sheet 1'!O118,",",".")</f>
        <v>4.8</v>
      </c>
      <c r="C118" t="str">
        <f>SUBSTITUTE('Sheet 1'!N118,",",".")</f>
        <v>4.8</v>
      </c>
      <c r="D118" t="str">
        <f>CONCATENATE($A$2,"'",'Sheet 1'!B118,"','",'Sheet 1'!C118,"','",'Sheet 1'!D118,"','",'Sheet 1'!J118,"',",'Sheet 1'!F118,",'",'Sheet 1'!E118,"','",'Sheet 1'!G118,"','",'Sheet 1'!H118,"','",'Sheet 1'!I118,"',",'Sheet 1'!U118,",1,",'Sheet 2'!B118,",",'Sheet 2'!C118,",NULL,NULL,1,'",'Sheet 1'!Z118,"','",'Sheet 1'!AA118,"',")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SELECT'A10BA02','009','METFORMIN','OR',2,'GLUFORMIN','TAB','850 MG','60 TABLETA',2,1,4.8,4.8,NULL,NULL,1,'','',</v>
      </c>
      <c r="E118" t="str">
        <f>CONCATENATE("'PRI'",",1",",","NULL",",",'Sheet 1'!P118,",",'Sheet 1'!Q118,",1",",",'Sheet 1'!R118,",'",'Sheet 1'!S118,"',",IF('Sheet 1'!L118="","NULL",CONCATENATE("'",'Sheet 1'!L118,"'")),",","NULL",",",IF('Sheet 1'!M118="","NULL",CONCATENATE("'",'Sheet 1'!M118,"'"))," FROM DUAL ")</f>
        <v xml:space="preserve">'PRI',1,NULL,13,17,1,15,'OSTALI',NULL,NULL,'E' FROM DUAL </v>
      </c>
      <c r="F118" t="s">
        <v>1061</v>
      </c>
      <c r="G118" t="s">
        <v>1062</v>
      </c>
      <c r="H118" t="str">
        <f>CONCATENATE(D118,E118,$F$2," '",'Sheet 1'!B118,"'"," ",$G$2," '",'Sheet 1'!C118,"');")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SELECT'A10BA02','009','METFORMIN','OR',2,'GLUFORMIN','TAB','850 MG','60 TABLETA',2,1,4.8,4.8,NULL,NULL,1,'','','PRI',1,NULL,13,17,1,15,'OSTALI',NULL,NULL,'E' FROM DUAL WHERE NOT EXISTS (SELECT * FROM DEVELOPER.LIJEKOVI WHERE LIJ_ATCID LIKE 'A10BA02' AND LIJ_ID LIKE '009');</v>
      </c>
    </row>
    <row r="119" spans="2:8" x14ac:dyDescent="0.2">
      <c r="B119" t="str">
        <f>SUBSTITUTE('Sheet 1'!O119,",",".")</f>
        <v>3.37</v>
      </c>
      <c r="C119" t="str">
        <f>SUBSTITUTE('Sheet 1'!N119,",",".")</f>
        <v>3.37</v>
      </c>
      <c r="D119" t="str">
        <f>CONCATENATE($A$2,"'",'Sheet 1'!B119,"','",'Sheet 1'!C119,"','",'Sheet 1'!D119,"','",'Sheet 1'!J119,"',",'Sheet 1'!F119,",'",'Sheet 1'!E119,"','",'Sheet 1'!G119,"','",'Sheet 1'!H119,"','",'Sheet 1'!I119,"',",'Sheet 1'!U119,",1,",'Sheet 2'!B119,",",'Sheet 2'!C119,",NULL,NULL,1,'",'Sheet 1'!Z119,"','",'Sheet 1'!AA119,"',")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SELECT'A10BA02','010','METFORMIN','OR',1,'FORDEX','TAB','500 MG','60 TABLETA',2,1,3.37,3.37,NULL,NULL,1,'','',</v>
      </c>
      <c r="E119" t="str">
        <f>CONCATENATE("'PRI'",",1",",","NULL",",",'Sheet 1'!P119,",",'Sheet 1'!Q119,",1",",",'Sheet 1'!R119,",'",'Sheet 1'!S119,"',",IF('Sheet 1'!L119="","NULL",CONCATENATE("'",'Sheet 1'!L119,"'")),",","NULL",",",IF('Sheet 1'!M119="","NULL",CONCATENATE("'",'Sheet 1'!M119,"'"))," FROM DUAL ")</f>
        <v xml:space="preserve">'PRI',1,NULL,13,17,1,15,'OSTALI',NULL,NULL,'E' FROM DUAL </v>
      </c>
      <c r="F119" t="s">
        <v>1061</v>
      </c>
      <c r="G119" t="s">
        <v>1062</v>
      </c>
      <c r="H119" t="str">
        <f>CONCATENATE(D119,E119,$F$2," '",'Sheet 1'!B119,"'"," ",$G$2," '",'Sheet 1'!C119,"');")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SELECT'A10BA02','010','METFORMIN','OR',1,'FORDEX','TAB','500 MG','60 TABLETA',2,1,3.37,3.37,NULL,NULL,1,'','','PRI',1,NULL,13,17,1,15,'OSTALI',NULL,NULL,'E' FROM DUAL WHERE NOT EXISTS (SELECT * FROM DEVELOPER.LIJEKOVI WHERE LIJ_ATCID LIKE 'A10BA02' AND LIJ_ID LIKE '010');</v>
      </c>
    </row>
    <row r="120" spans="2:8" x14ac:dyDescent="0.2">
      <c r="B120" t="str">
        <f>SUBSTITUTE('Sheet 1'!O120,",",".")</f>
        <v>1.69</v>
      </c>
      <c r="C120" t="str">
        <f>SUBSTITUTE('Sheet 1'!N120,",",".")</f>
        <v>1.69</v>
      </c>
      <c r="D120" t="str">
        <f>CONCATENATE($A$2,"'",'Sheet 1'!B120,"','",'Sheet 1'!C120,"','",'Sheet 1'!D120,"','",'Sheet 1'!J120,"',",'Sheet 1'!F120,",'",'Sheet 1'!E120,"','",'Sheet 1'!G120,"','",'Sheet 1'!H120,"','",'Sheet 1'!I120,"',",'Sheet 1'!U120,",1,",'Sheet 2'!B120,",",'Sheet 2'!C120,",NULL,NULL,1,'",'Sheet 1'!Z120,"','",'Sheet 1'!AA120,"',")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SELECT'A10BA02','011','METFORMIN','OR',35,'AGLIKEM','TAB','500 MG','30 TABLETA',3,1,1.69,1.69,NULL,NULL,1,'','',</v>
      </c>
      <c r="E120" t="str">
        <f>CONCATENATE("'PRI'",",1",",","NULL",",",'Sheet 1'!P120,",",'Sheet 1'!Q120,",1",",",'Sheet 1'!R120,",'",'Sheet 1'!S120,"',",IF('Sheet 1'!L120="","NULL",CONCATENATE("'",'Sheet 1'!L120,"'")),",","NULL",",",IF('Sheet 1'!M120="","NULL",CONCATENATE("'",'Sheet 1'!M120,"'"))," FROM DUAL ")</f>
        <v xml:space="preserve">'PRI',1,NULL,13,17,1,15,'OSTALI',NULL,NULL,'E' FROM DUAL </v>
      </c>
      <c r="F120" t="s">
        <v>1061</v>
      </c>
      <c r="G120" t="s">
        <v>1062</v>
      </c>
      <c r="H120" t="str">
        <f>CONCATENATE(D120,E120,$F$2," '",'Sheet 1'!B120,"'"," ",$G$2," '",'Sheet 1'!C120,"');")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SELECT'A10BA02','011','METFORMIN','OR',35,'AGLIKEM','TAB','500 MG','30 TABLETA',3,1,1.69,1.69,NULL,NULL,1,'','','PRI',1,NULL,13,17,1,15,'OSTALI',NULL,NULL,'E' FROM DUAL WHERE NOT EXISTS (SELECT * FROM DEVELOPER.LIJEKOVI WHERE LIJ_ATCID LIKE 'A10BA02' AND LIJ_ID LIKE '011');</v>
      </c>
    </row>
    <row r="121" spans="2:8" x14ac:dyDescent="0.2">
      <c r="B121" t="str">
        <f>SUBSTITUTE('Sheet 1'!O121,",",".")</f>
        <v>1.69</v>
      </c>
      <c r="C121" t="str">
        <f>SUBSTITUTE('Sheet 1'!N121,",",".")</f>
        <v>1.69</v>
      </c>
      <c r="D121" t="str">
        <f>CONCATENATE($A$2,"'",'Sheet 1'!B121,"','",'Sheet 1'!C121,"','",'Sheet 1'!D121,"','",'Sheet 1'!J121,"',",'Sheet 1'!F121,",'",'Sheet 1'!E121,"','",'Sheet 1'!G121,"','",'Sheet 1'!H121,"','",'Sheet 1'!I121,"',",'Sheet 1'!U121,",1,",'Sheet 2'!B121,",",'Sheet 2'!C121,",NULL,NULL,1,'",'Sheet 1'!Z121,"','",'Sheet 1'!AA121,"',")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SELECT'A10BA02','015','METFORMIN','OR',72,'GLUCONORM','TAB','500 MG','30 TABLETA',3,1,1.69,1.69,NULL,NULL,1,'','',</v>
      </c>
      <c r="E121" t="str">
        <f>CONCATENATE("'PRI'",",1",",","NULL",",",'Sheet 1'!P121,",",'Sheet 1'!Q121,",1",",",'Sheet 1'!R121,",'",'Sheet 1'!S121,"',",IF('Sheet 1'!L121="","NULL",CONCATENATE("'",'Sheet 1'!L121,"'")),",","NULL",",",IF('Sheet 1'!M121="","NULL",CONCATENATE("'",'Sheet 1'!M121,"'"))," FROM DUAL ")</f>
        <v xml:space="preserve">'PRI',1,NULL,13,17,1,15,'OSTALI',NULL,NULL,'E' FROM DUAL </v>
      </c>
      <c r="F121" t="s">
        <v>1061</v>
      </c>
      <c r="G121" t="s">
        <v>1062</v>
      </c>
      <c r="H121" t="str">
        <f>CONCATENATE(D121,E121,$F$2," '",'Sheet 1'!B121,"'"," ",$G$2," '",'Sheet 1'!C121,"');")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SELECT'A10BA02','015','METFORMIN','OR',72,'GLUCONORM','TAB','500 MG','30 TABLETA',3,1,1.69,1.69,NULL,NULL,1,'','','PRI',1,NULL,13,17,1,15,'OSTALI',NULL,NULL,'E' FROM DUAL WHERE NOT EXISTS (SELECT * FROM DEVELOPER.LIJEKOVI WHERE LIJ_ATCID LIKE 'A10BA02' AND LIJ_ID LIKE '015');</v>
      </c>
    </row>
    <row r="122" spans="2:8" x14ac:dyDescent="0.2">
      <c r="B122" t="str">
        <f>SUBSTITUTE('Sheet 1'!O122,",",".")</f>
        <v>3.37</v>
      </c>
      <c r="C122" t="str">
        <f>SUBSTITUTE('Sheet 1'!N122,",",".")</f>
        <v>3.37</v>
      </c>
      <c r="D122" t="str">
        <f>CONCATENATE($A$2,"'",'Sheet 1'!B122,"','",'Sheet 1'!C122,"','",'Sheet 1'!D122,"','",'Sheet 1'!J122,"',",'Sheet 1'!F122,",'",'Sheet 1'!E122,"','",'Sheet 1'!G122,"','",'Sheet 1'!H122,"','",'Sheet 1'!I122,"',",'Sheet 1'!U122,",1,",'Sheet 2'!B122,",",'Sheet 2'!C122,",NULL,NULL,1,'",'Sheet 1'!Z122,"','",'Sheet 1'!AA122,"',")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SELECT'A10BA02','016','METFORMIN','OR',72,'GLUCONORM','TAB','500 MG','60 TABLETA',2,1,3.37,3.37,NULL,NULL,1,'','',</v>
      </c>
      <c r="E122" t="str">
        <f>CONCATENATE("'PRI'",",1",",","NULL",",",'Sheet 1'!P122,",",'Sheet 1'!Q122,",1",",",'Sheet 1'!R122,",'",'Sheet 1'!S122,"',",IF('Sheet 1'!L122="","NULL",CONCATENATE("'",'Sheet 1'!L122,"'")),",","NULL",",",IF('Sheet 1'!M122="","NULL",CONCATENATE("'",'Sheet 1'!M122,"'"))," FROM DUAL ")</f>
        <v xml:space="preserve">'PRI',1,NULL,13,17,1,15,'OSTALI',NULL,NULL,'E' FROM DUAL </v>
      </c>
      <c r="F122" t="s">
        <v>1061</v>
      </c>
      <c r="G122" t="s">
        <v>1062</v>
      </c>
      <c r="H122" t="str">
        <f>CONCATENATE(D122,E122,$F$2," '",'Sheet 1'!B122,"'"," ",$G$2," '",'Sheet 1'!C122,"');")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SELECT'A10BA02','016','METFORMIN','OR',72,'GLUCONORM','TAB','500 MG','60 TABLETA',2,1,3.37,3.37,NULL,NULL,1,'','','PRI',1,NULL,13,17,1,15,'OSTALI',NULL,NULL,'E' FROM DUAL WHERE NOT EXISTS (SELECT * FROM DEVELOPER.LIJEKOVI WHERE LIJ_ATCID LIKE 'A10BA02' AND LIJ_ID LIKE '016');</v>
      </c>
    </row>
    <row r="123" spans="2:8" x14ac:dyDescent="0.2">
      <c r="B123" t="str">
        <f>SUBSTITUTE('Sheet 1'!O123,",",".")</f>
        <v>3.37</v>
      </c>
      <c r="C123" t="str">
        <f>SUBSTITUTE('Sheet 1'!N123,",",".")</f>
        <v>3.37</v>
      </c>
      <c r="D123" t="str">
        <f>CONCATENATE($A$2,"'",'Sheet 1'!B123,"','",'Sheet 1'!C123,"','",'Sheet 1'!D123,"','",'Sheet 1'!J123,"',",'Sheet 1'!F123,",'",'Sheet 1'!E123,"','",'Sheet 1'!G123,"','",'Sheet 1'!H123,"','",'Sheet 1'!I123,"',",'Sheet 1'!U123,",1,",'Sheet 2'!B123,",",'Sheet 2'!C123,",NULL,NULL,1,'",'Sheet 1'!Z123,"','",'Sheet 1'!AA123,"',")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SELECT'A10BA02','012','METFORMIN','OR',26,'SIOFOR','TAB','500 MG','60 TABLETA',2,1,3.37,3.37,NULL,NULL,1,'','',</v>
      </c>
      <c r="E123" t="str">
        <f>CONCATENATE("'PRI'",",1",",","NULL",",",'Sheet 1'!P123,",",'Sheet 1'!Q123,",1",",",'Sheet 1'!R123,",'",'Sheet 1'!S123,"',",IF('Sheet 1'!L123="","NULL",CONCATENATE("'",'Sheet 1'!L123,"'")),",","NULL",",",IF('Sheet 1'!M123="","NULL",CONCATENATE("'",'Sheet 1'!M123,"'"))," FROM DUAL ")</f>
        <v xml:space="preserve">'PRI',1,NULL,13,17,1,15,'OSTALI',NULL,NULL,'E' FROM DUAL </v>
      </c>
      <c r="F123" t="s">
        <v>1061</v>
      </c>
      <c r="G123" t="s">
        <v>1062</v>
      </c>
      <c r="H123" t="str">
        <f>CONCATENATE(D123,E123,$F$2," '",'Sheet 1'!B123,"'"," ",$G$2," '",'Sheet 1'!C123,"');")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SELECT'A10BA02','012','METFORMIN','OR',26,'SIOFOR','TAB','500 MG','60 TABLETA',2,1,3.37,3.37,NULL,NULL,1,'','','PRI',1,NULL,13,17,1,15,'OSTALI',NULL,NULL,'E' FROM DUAL WHERE NOT EXISTS (SELECT * FROM DEVELOPER.LIJEKOVI WHERE LIJ_ATCID LIKE 'A10BA02' AND LIJ_ID LIKE '012');</v>
      </c>
    </row>
    <row r="124" spans="2:8" x14ac:dyDescent="0.2">
      <c r="B124" t="str">
        <f>SUBSTITUTE('Sheet 1'!O124,",",".")</f>
        <v>1.75</v>
      </c>
      <c r="C124" t="str">
        <f>SUBSTITUTE('Sheet 1'!N124,",",".")</f>
        <v>1.75</v>
      </c>
      <c r="D124" t="str">
        <f>CONCATENATE($A$2,"'",'Sheet 1'!B124,"','",'Sheet 1'!C124,"','",'Sheet 1'!D124,"','",'Sheet 1'!J124,"',",'Sheet 1'!F124,",'",'Sheet 1'!E124,"','",'Sheet 1'!G124,"','",'Sheet 1'!H124,"','",'Sheet 1'!I124,"',",'Sheet 1'!U124,",1,",'Sheet 2'!B124,",",'Sheet 2'!C124,",NULL,NULL,1,'",'Sheet 1'!Z124,"','",'Sheet 1'!AA124,"',")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SELECT'A10BB01','002','GLIBENKLAMID','OR',1,'DIABOS','TAB','5 MG','30 TABLETA',3,1,1.75,1.75,NULL,NULL,1,'','',</v>
      </c>
      <c r="E124" t="str">
        <f>CONCATENATE("'PRI'",",1",",","NULL",",",'Sheet 1'!P124,",",'Sheet 1'!Q124,",1",",",'Sheet 1'!R124,",'",'Sheet 1'!S124,"',",IF('Sheet 1'!L124="","NULL",CONCATENATE("'",'Sheet 1'!L124,"'")),",","NULL",",",IF('Sheet 1'!M124="","NULL",CONCATENATE("'",'Sheet 1'!M124,"'"))," FROM DUAL ")</f>
        <v xml:space="preserve">'PRI',1,NULL,13,17,1,15,'OSTALI',NULL,NULL,'E' FROM DUAL </v>
      </c>
      <c r="F124" t="s">
        <v>1061</v>
      </c>
      <c r="G124" t="s">
        <v>1062</v>
      </c>
      <c r="H124" t="str">
        <f>CONCATENATE(D124,E124,$F$2," '",'Sheet 1'!B124,"'"," ",$G$2," '",'Sheet 1'!C124,"');")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SELECT'A10BB01','002','GLIBENKLAMID','OR',1,'DIABOS','TAB','5 MG','30 TABLETA',3,1,1.75,1.75,NULL,NULL,1,'','','PRI',1,NULL,13,17,1,15,'OSTALI',NULL,NULL,'E' FROM DUAL WHERE NOT EXISTS (SELECT * FROM DEVELOPER.LIJEKOVI WHERE LIJ_ATCID LIKE 'A10BB01' AND LIJ_ID LIKE '002');</v>
      </c>
    </row>
    <row r="125" spans="2:8" x14ac:dyDescent="0.2">
      <c r="B125" t="str">
        <f>SUBSTITUTE('Sheet 1'!O125,",",".")</f>
        <v>1.75</v>
      </c>
      <c r="C125" t="str">
        <f>SUBSTITUTE('Sheet 1'!N125,",",".")</f>
        <v>1.75</v>
      </c>
      <c r="D125" t="str">
        <f>CONCATENATE($A$2,"'",'Sheet 1'!B125,"','",'Sheet 1'!C125,"','",'Sheet 1'!D125,"','",'Sheet 1'!J125,"',",'Sheet 1'!F125,",'",'Sheet 1'!E125,"','",'Sheet 1'!G125,"','",'Sheet 1'!H125,"','",'Sheet 1'!I125,"',",'Sheet 1'!U125,",1,",'Sheet 2'!B125,",",'Sheet 2'!C125,",NULL,NULL,1,'",'Sheet 1'!Z125,"','",'Sheet 1'!AA125,"',")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SELECT'A10BB01','003','GLIBENKLAMID','OR',3,'GLIBEDAL','TAB','5 MG','30 TABLETA',3,1,1.75,1.75,NULL,NULL,1,'','',</v>
      </c>
      <c r="E125" t="str">
        <f>CONCATENATE("'PRI'",",1",",","NULL",",",'Sheet 1'!P125,",",'Sheet 1'!Q125,",1",",",'Sheet 1'!R125,",'",'Sheet 1'!S125,"',",IF('Sheet 1'!L125="","NULL",CONCATENATE("'",'Sheet 1'!L125,"'")),",","NULL",",",IF('Sheet 1'!M125="","NULL",CONCATENATE("'",'Sheet 1'!M125,"'"))," FROM DUAL ")</f>
        <v xml:space="preserve">'PRI',1,NULL,13,17,1,15,'OSTALI',NULL,NULL,'E' FROM DUAL </v>
      </c>
      <c r="F125" t="s">
        <v>1061</v>
      </c>
      <c r="G125" t="s">
        <v>1062</v>
      </c>
      <c r="H125" t="str">
        <f>CONCATENATE(D125,E125,$F$2," '",'Sheet 1'!B125,"'"," ",$G$2," '",'Sheet 1'!C125,"');")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SELECT'A10BB01','003','GLIBENKLAMID','OR',3,'GLIBEDAL','TAB','5 MG','30 TABLETA',3,1,1.75,1.75,NULL,NULL,1,'','','PRI',1,NULL,13,17,1,15,'OSTALI',NULL,NULL,'E' FROM DUAL WHERE NOT EXISTS (SELECT * FROM DEVELOPER.LIJEKOVI WHERE LIJ_ATCID LIKE 'A10BB01' AND LIJ_ID LIKE '003');</v>
      </c>
    </row>
    <row r="126" spans="2:8" x14ac:dyDescent="0.2">
      <c r="B126" t="str">
        <f>SUBSTITUTE('Sheet 1'!O126,",",".")</f>
        <v>7</v>
      </c>
      <c r="C126" t="str">
        <f>SUBSTITUTE('Sheet 1'!N126,",",".")</f>
        <v>7</v>
      </c>
      <c r="D126" t="str">
        <f>CONCATENATE($A$2,"'",'Sheet 1'!B126,"','",'Sheet 1'!C126,"','",'Sheet 1'!D126,"','",'Sheet 1'!J126,"',",'Sheet 1'!F126,",'",'Sheet 1'!E126,"','",'Sheet 1'!G126,"','",'Sheet 1'!H126,"','",'Sheet 1'!I126,"',",'Sheet 1'!U126,",1,",'Sheet 2'!B126,",",'Sheet 2'!C126,",NULL,NULL,1,'",'Sheet 1'!Z126,"','",'Sheet 1'!AA126,"',")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SELECT'A10BB01','006','GLIBENKLAMID','OR',26,'MANINIL','TAB','5 MG','120 TABLETA',3,1,7,7,NULL,NULL,1,'','',</v>
      </c>
      <c r="E126" t="str">
        <f>CONCATENATE("'PRI'",",1",",","NULL",",",'Sheet 1'!P126,",",'Sheet 1'!Q126,",1",",",'Sheet 1'!R126,",'",'Sheet 1'!S126,"',",IF('Sheet 1'!L126="","NULL",CONCATENATE("'",'Sheet 1'!L126,"'")),",","NULL",",",IF('Sheet 1'!M126="","NULL",CONCATENATE("'",'Sheet 1'!M126,"'"))," FROM DUAL ")</f>
        <v xml:space="preserve">'PRI',1,NULL,13,17,1,15,'OSTALI',NULL,NULL,'E' FROM DUAL </v>
      </c>
      <c r="F126" t="s">
        <v>1061</v>
      </c>
      <c r="G126" t="s">
        <v>1062</v>
      </c>
      <c r="H126" t="str">
        <f>CONCATENATE(D126,E126,$F$2," '",'Sheet 1'!B126,"'"," ",$G$2," '",'Sheet 1'!C126,"');")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SELECT'A10BB01','006','GLIBENKLAMID','OR',26,'MANINIL','TAB','5 MG','120 TABLETA',3,1,7,7,NULL,NULL,1,'','','PRI',1,NULL,13,17,1,15,'OSTALI',NULL,NULL,'E' FROM DUAL WHERE NOT EXISTS (SELECT * FROM DEVELOPER.LIJEKOVI WHERE LIJ_ATCID LIKE 'A10BB01' AND LIJ_ID LIKE '006');</v>
      </c>
    </row>
    <row r="127" spans="2:8" x14ac:dyDescent="0.2">
      <c r="B127" t="e">
        <f>SUBSTITUTE('Sheet 1'!#REF!,",",".")</f>
        <v>#REF!</v>
      </c>
      <c r="C127" t="e">
        <f>SUBSTITUTE('Sheet 1'!#REF!,",",".")</f>
        <v>#REF!</v>
      </c>
      <c r="D127" t="e">
        <f>CONCATENATE($A$2,"'",'Sheet 1'!#REF!,"','",'Sheet 1'!#REF!,"','",'Sheet 1'!#REF!,"','",'Sheet 1'!#REF!,"',",'Sheet 1'!#REF!,",'",'Sheet 1'!#REF!,"','",'Sheet 1'!#REF!,"','",'Sheet 1'!#REF!,"','",'Sheet 1'!#REF!,"',",'Sheet 1'!#REF!,",1,",'Sheet 2'!B127,",",'Sheet 2'!C127,",NULL,NULL,1,'",'Sheet 1'!#REF!,"','",'Sheet 1'!#REF!,"',")</f>
        <v>#REF!</v>
      </c>
      <c r="E127" t="e">
        <f>CONCATENATE("'PRI'",",1",",","NULL",",",'Sheet 1'!#REF!,",",'Sheet 1'!#REF!,",1",",",'Sheet 1'!#REF!,",'",'Sheet 1'!#REF!,"',",IF('Sheet 1'!#REF!="","NULL",CONCATENATE("'",'Sheet 1'!#REF!,"'")),",","NULL",",",IF('Sheet 1'!#REF!="","NULL",CONCATENATE("'",'Sheet 1'!#REF!,"'"))," FROM DUAL ")</f>
        <v>#REF!</v>
      </c>
      <c r="F127" t="s">
        <v>1061</v>
      </c>
      <c r="G127" t="s">
        <v>1062</v>
      </c>
      <c r="H127" t="e">
        <f>CONCATENATE(D127,E127,$F$2," '",'Sheet 1'!#REF!,"'"," ",$G$2," '",'Sheet 1'!#REF!,"');")</f>
        <v>#REF!</v>
      </c>
    </row>
    <row r="128" spans="2:8" x14ac:dyDescent="0.2">
      <c r="B128" t="str">
        <f>SUBSTITUTE('Sheet 1'!O127,",",".")</f>
        <v>4.2</v>
      </c>
      <c r="C128" t="str">
        <f>SUBSTITUTE('Sheet 1'!N127,",",".")</f>
        <v>4.2</v>
      </c>
      <c r="D128" t="str">
        <f>CONCATENATE($A$2,"'",'Sheet 1'!B127,"','",'Sheet 1'!C127,"','",'Sheet 1'!D127,"','",'Sheet 1'!J127,"',",'Sheet 1'!F127,",'",'Sheet 1'!E127,"','",'Sheet 1'!G127,"','",'Sheet 1'!H127,"','",'Sheet 1'!I127,"',",'Sheet 1'!U127,",1,",'Sheet 2'!B128,",",'Sheet 2'!C128,",NULL,NULL,1,'",'Sheet 1'!Z127,"','",'Sheet 1'!AA127,"',")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SELECT'A10BB12','006','GLIMEPIRID','OR',6,'AMARYL','TAB','2 MG','30 TABLETA',3,1,4.2,4.2,NULL,NULL,1,'','',</v>
      </c>
      <c r="E128" t="str">
        <f>CONCATENATE("'PRI'",",1",",","NULL",",",'Sheet 1'!P127,",",'Sheet 1'!Q127,",1",",",'Sheet 1'!R127,",'",'Sheet 1'!S127,"',",IF('Sheet 1'!L127="","NULL",CONCATENATE("'",'Sheet 1'!L127,"'")),",","NULL",",",IF('Sheet 1'!M127="","NULL",CONCATENATE("'",'Sheet 1'!M127,"'"))," FROM DUAL ")</f>
        <v xml:space="preserve">'PRI',1,NULL,13,17,1,15,'OSTALI',NULL,NULL,'E' FROM DUAL </v>
      </c>
      <c r="F128" t="s">
        <v>1061</v>
      </c>
      <c r="G128" t="s">
        <v>1062</v>
      </c>
      <c r="H128" t="str">
        <f>CONCATENATE(D128,E128,$F$2," '",'Sheet 1'!B127,"'"," ",$G$2," '",'Sheet 1'!C127,"');")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SELECT'A10BB12','006','GLIMEPIRID','OR',6,'AMARYL','TAB','2 MG','30 TABLETA',3,1,4.2,4.2,NULL,NULL,1,'','','PRI',1,NULL,13,17,1,15,'OSTALI',NULL,NULL,'E' FROM DUAL WHERE NOT EXISTS (SELECT * FROM DEVELOPER.LIJEKOVI WHERE LIJ_ATCID LIKE 'A10BB12' AND LIJ_ID LIKE '006');</v>
      </c>
    </row>
    <row r="129" spans="2:8" x14ac:dyDescent="0.2">
      <c r="B129" t="str">
        <f>SUBSTITUTE('Sheet 1'!O128,",",".")</f>
        <v>5.2</v>
      </c>
      <c r="C129" t="str">
        <f>SUBSTITUTE('Sheet 1'!N128,",",".")</f>
        <v>5.2</v>
      </c>
      <c r="D129" t="str">
        <f>CONCATENATE($A$2,"'",'Sheet 1'!B128,"','",'Sheet 1'!C128,"','",'Sheet 1'!D128,"','",'Sheet 1'!J128,"',",'Sheet 1'!F128,",'",'Sheet 1'!E128,"','",'Sheet 1'!G128,"','",'Sheet 1'!H128,"','",'Sheet 1'!I128,"',",'Sheet 1'!U128,",1,",'Sheet 2'!B129,",",'Sheet 2'!C129,",NULL,NULL,1,'",'Sheet 1'!Z128,"','",'Sheet 1'!AA128,"',")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SELECT'A10BB12','010','GLIMEPIRID','OR',6,'AMARYL','TAB','3 MG','30 TABLETA',3,1,5.2,5.2,NULL,NULL,1,'','',</v>
      </c>
      <c r="E129" t="str">
        <f>CONCATENATE("'PRI'",",1",",","NULL",",",'Sheet 1'!P128,",",'Sheet 1'!Q128,",1",",",'Sheet 1'!R128,",'",'Sheet 1'!S128,"',",IF('Sheet 1'!L128="","NULL",CONCATENATE("'",'Sheet 1'!L128,"'")),",","NULL",",",IF('Sheet 1'!M128="","NULL",CONCATENATE("'",'Sheet 1'!M128,"'"))," FROM DUAL ")</f>
        <v xml:space="preserve">'PRI',1,NULL,13,17,1,15,'OSTALI',NULL,NULL,'E' FROM DUAL </v>
      </c>
      <c r="F129" t="s">
        <v>1061</v>
      </c>
      <c r="G129" t="s">
        <v>1062</v>
      </c>
      <c r="H129" t="str">
        <f>CONCATENATE(D129,E129,$F$2," '",'Sheet 1'!B128,"'"," ",$G$2," '",'Sheet 1'!C128,"');")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SELECT'A10BB12','010','GLIMEPIRID','OR',6,'AMARYL','TAB','3 MG','30 TABLETA',3,1,5.2,5.2,NULL,NULL,1,'','','PRI',1,NULL,13,17,1,15,'OSTALI',NULL,NULL,'E' FROM DUAL WHERE NOT EXISTS (SELECT * FROM DEVELOPER.LIJEKOVI WHERE LIJ_ATCID LIKE 'A10BB12' AND LIJ_ID LIKE '010');</v>
      </c>
    </row>
    <row r="130" spans="2:8" x14ac:dyDescent="0.2">
      <c r="B130" t="str">
        <f>SUBSTITUTE('Sheet 1'!O129,",",".")</f>
        <v>2.1</v>
      </c>
      <c r="C130" t="str">
        <f>SUBSTITUTE('Sheet 1'!N129,",",".")</f>
        <v>2.1</v>
      </c>
      <c r="D130" t="str">
        <f>CONCATENATE($A$2,"'",'Sheet 1'!B129,"','",'Sheet 1'!C129,"','",'Sheet 1'!D129,"','",'Sheet 1'!J129,"',",'Sheet 1'!F129,",'",'Sheet 1'!E129,"','",'Sheet 1'!G129,"','",'Sheet 1'!H129,"','",'Sheet 1'!I129,"',",'Sheet 1'!U129,",1,",'Sheet 2'!B130,",",'Sheet 2'!C130,",NULL,NULL,1,'",'Sheet 1'!Z129,"','",'Sheet 1'!AA129,"',")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SELECT'A10BB12','014','GLIMEPIRID','OR',1,'MELPAMID','TAB','1 MG','30 TABLETA',3,1,2.1,2.1,NULL,NULL,1,'','',</v>
      </c>
      <c r="E130" t="str">
        <f>CONCATENATE("'PRI'",",1",",","NULL",",",'Sheet 1'!P129,",",'Sheet 1'!Q129,",1",",",'Sheet 1'!R129,",'",'Sheet 1'!S129,"',",IF('Sheet 1'!L129="","NULL",CONCATENATE("'",'Sheet 1'!L129,"'")),",","NULL",",",IF('Sheet 1'!M129="","NULL",CONCATENATE("'",'Sheet 1'!M129,"'"))," FROM DUAL ")</f>
        <v xml:space="preserve">'PRI',1,NULL,13,17,1,15,'OSTALI',NULL,NULL,'E' FROM DUAL </v>
      </c>
      <c r="F130" t="s">
        <v>1061</v>
      </c>
      <c r="G130" t="s">
        <v>1062</v>
      </c>
      <c r="H130" t="str">
        <f>CONCATENATE(D130,E130,$F$2," '",'Sheet 1'!B129,"'"," ",$G$2," '",'Sheet 1'!C129,"');")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SELECT'A10BB12','014','GLIMEPIRID','OR',1,'MELPAMID','TAB','1 MG','30 TABLETA',3,1,2.1,2.1,NULL,NULL,1,'','','PRI',1,NULL,13,17,1,15,'OSTALI',NULL,NULL,'E' FROM DUAL WHERE NOT EXISTS (SELECT * FROM DEVELOPER.LIJEKOVI WHERE LIJ_ATCID LIKE 'A10BB12' AND LIJ_ID LIKE '014');</v>
      </c>
    </row>
    <row r="131" spans="2:8" x14ac:dyDescent="0.2">
      <c r="B131" t="str">
        <f>SUBSTITUTE('Sheet 1'!O130,",",".")</f>
        <v>2.1</v>
      </c>
      <c r="C131" t="str">
        <f>SUBSTITUTE('Sheet 1'!N130,",",".")</f>
        <v>2.1</v>
      </c>
      <c r="D131" t="str">
        <f>CONCATENATE($A$2,"'",'Sheet 1'!B130,"','",'Sheet 1'!C130,"','",'Sheet 1'!D130,"','",'Sheet 1'!J130,"',",'Sheet 1'!F130,",'",'Sheet 1'!E130,"','",'Sheet 1'!G130,"','",'Sheet 1'!H130,"','",'Sheet 1'!I130,"',",'Sheet 1'!U130,",1,",'Sheet 2'!B131,",",'Sheet 2'!C131,",NULL,NULL,1,'",'Sheet 1'!Z130,"','",'Sheet 1'!AA130,"',")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SELECT'A10BB12','016','GLIMEPIRID','OR',72,'DIAMELL','TAB','1 MG','30 TABLETA',3,1,2.1,2.1,NULL,NULL,1,'','',</v>
      </c>
      <c r="E131" t="str">
        <f>CONCATENATE("'PRI'",",1",",","NULL",",",'Sheet 1'!P130,",",'Sheet 1'!Q130,",1",",",'Sheet 1'!R130,",'",'Sheet 1'!S130,"',",IF('Sheet 1'!L130="","NULL",CONCATENATE("'",'Sheet 1'!L130,"'")),",","NULL",",",IF('Sheet 1'!M130="","NULL",CONCATENATE("'",'Sheet 1'!M130,"'"))," FROM DUAL ")</f>
        <v xml:space="preserve">'PRI',1,NULL,13,17,1,15,'OSTALI',NULL,NULL,'E' FROM DUAL </v>
      </c>
      <c r="F131" t="s">
        <v>1061</v>
      </c>
      <c r="G131" t="s">
        <v>1062</v>
      </c>
      <c r="H131" t="str">
        <f>CONCATENATE(D131,E131,$F$2," '",'Sheet 1'!B130,"'"," ",$G$2," '",'Sheet 1'!C130,"');")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SELECT'A10BB12','016','GLIMEPIRID','OR',72,'DIAMELL','TAB','1 MG','30 TABLETA',3,1,2.1,2.1,NULL,NULL,1,'','','PRI',1,NULL,13,17,1,15,'OSTALI',NULL,NULL,'E' FROM DUAL WHERE NOT EXISTS (SELECT * FROM DEVELOPER.LIJEKOVI WHERE LIJ_ATCID LIKE 'A10BB12' AND LIJ_ID LIKE '016');</v>
      </c>
    </row>
    <row r="132" spans="2:8" x14ac:dyDescent="0.2">
      <c r="B132" t="str">
        <f>SUBSTITUTE('Sheet 1'!O131,",",".")</f>
        <v>2.1</v>
      </c>
      <c r="C132" t="str">
        <f>SUBSTITUTE('Sheet 1'!N131,",",".")</f>
        <v>2.1</v>
      </c>
      <c r="D132" t="str">
        <f>CONCATENATE($A$2,"'",'Sheet 1'!B131,"','",'Sheet 1'!C131,"','",'Sheet 1'!D131,"','",'Sheet 1'!J131,"',",'Sheet 1'!F131,",'",'Sheet 1'!E131,"','",'Sheet 1'!G131,"','",'Sheet 1'!H131,"','",'Sheet 1'!I131,"',",'Sheet 1'!U131,",1,",'Sheet 2'!B132,",",'Sheet 2'!C132,",NULL,NULL,1,'",'Sheet 1'!Z131,"','",'Sheet 1'!AA131,"',")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SELECT'A10BB12','018','GLIMEPIRID','OR',26,'TRICAL','TAB','1 MG','30 TABLETA',3,1,2.1,2.1,NULL,NULL,1,'','',</v>
      </c>
      <c r="E132" t="str">
        <f>CONCATENATE("'PRI'",",1",",","NULL",",",'Sheet 1'!P131,",",'Sheet 1'!Q131,",1",",",'Sheet 1'!R131,",'",'Sheet 1'!S131,"',",IF('Sheet 1'!L131="","NULL",CONCATENATE("'",'Sheet 1'!L131,"'")),",","NULL",",",IF('Sheet 1'!M131="","NULL",CONCATENATE("'",'Sheet 1'!M131,"'"))," FROM DUAL ")</f>
        <v xml:space="preserve">'PRI',1,NULL,13,17,1,15,'OSTALI',NULL,NULL,'E' FROM DUAL </v>
      </c>
      <c r="F132" t="s">
        <v>1061</v>
      </c>
      <c r="G132" t="s">
        <v>1062</v>
      </c>
      <c r="H132" t="str">
        <f>CONCATENATE(D132,E132,$F$2," '",'Sheet 1'!B131,"'"," ",$G$2," '",'Sheet 1'!C131,"');")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SELECT'A10BB12','018','GLIMEPIRID','OR',26,'TRICAL','TAB','1 MG','30 TABLETA',3,1,2.1,2.1,NULL,NULL,1,'','','PRI',1,NULL,13,17,1,15,'OSTALI',NULL,NULL,'E' FROM DUAL WHERE NOT EXISTS (SELECT * FROM DEVELOPER.LIJEKOVI WHERE LIJ_ATCID LIKE 'A10BB12' AND LIJ_ID LIKE '018');</v>
      </c>
    </row>
    <row r="133" spans="2:8" x14ac:dyDescent="0.2">
      <c r="B133" t="str">
        <f>SUBSTITUTE('Sheet 1'!O132,",",".")</f>
        <v>2.1</v>
      </c>
      <c r="C133" t="str">
        <f>SUBSTITUTE('Sheet 1'!N132,",",".")</f>
        <v>2.1</v>
      </c>
      <c r="D133" t="str">
        <f>CONCATENATE($A$2,"'",'Sheet 1'!B132,"','",'Sheet 1'!C132,"','",'Sheet 1'!D132,"','",'Sheet 1'!J132,"',",'Sheet 1'!F132,",'",'Sheet 1'!E132,"','",'Sheet 1'!G132,"','",'Sheet 1'!H132,"','",'Sheet 1'!I132,"',",'Sheet 1'!U132,",1,",'Sheet 2'!B133,",",'Sheet 2'!C133,",NULL,NULL,1,'",'Sheet 1'!Z132,"','",'Sheet 1'!AA132,"',")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SELECT'A10BB12','017','GLIMEPIRID','OR',35,'GLIMEPIRID STADA','TAB','1 MG','30 TABLETA',3,1,2.1,2.1,NULL,NULL,1,'','',</v>
      </c>
      <c r="E133" t="str">
        <f>CONCATENATE("'PRI'",",1",",","NULL",",",'Sheet 1'!P132,",",'Sheet 1'!Q132,",1",",",'Sheet 1'!R132,",'",'Sheet 1'!S132,"',",IF('Sheet 1'!L132="","NULL",CONCATENATE("'",'Sheet 1'!L132,"'")),",","NULL",",",IF('Sheet 1'!M132="","NULL",CONCATENATE("'",'Sheet 1'!M132,"'"))," FROM DUAL ")</f>
        <v xml:space="preserve">'PRI',1,NULL,13,17,1,15,'OSTALI',NULL,NULL,'E' FROM DUAL </v>
      </c>
      <c r="F133" t="s">
        <v>1061</v>
      </c>
      <c r="G133" t="s">
        <v>1062</v>
      </c>
      <c r="H133" t="str">
        <f>CONCATENATE(D133,E133,$F$2," '",'Sheet 1'!B132,"'"," ",$G$2," '",'Sheet 1'!C132,"');")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SELECT'A10BB12','017','GLIMEPIRID','OR',35,'GLIMEPIRID STADA','TAB','1 MG','30 TABLETA',3,1,2.1,2.1,NULL,NULL,1,'','','PRI',1,NULL,13,17,1,15,'OSTALI',NULL,NULL,'E' FROM DUAL WHERE NOT EXISTS (SELECT * FROM DEVELOPER.LIJEKOVI WHERE LIJ_ATCID LIKE 'A10BB12' AND LIJ_ID LIKE '017');</v>
      </c>
    </row>
    <row r="134" spans="2:8" x14ac:dyDescent="0.2">
      <c r="B134" t="str">
        <f>SUBSTITUTE('Sheet 1'!O133,",",".")</f>
        <v>4.2</v>
      </c>
      <c r="C134" t="str">
        <f>SUBSTITUTE('Sheet 1'!N133,",",".")</f>
        <v>4.2</v>
      </c>
      <c r="D134" t="str">
        <f>CONCATENATE($A$2,"'",'Sheet 1'!B133,"','",'Sheet 1'!C133,"','",'Sheet 1'!D133,"','",'Sheet 1'!J133,"',",'Sheet 1'!F133,",'",'Sheet 1'!E133,"','",'Sheet 1'!G133,"','",'Sheet 1'!H133,"','",'Sheet 1'!I133,"',",'Sheet 1'!U133,",1,",'Sheet 2'!B134,",",'Sheet 2'!C134,",NULL,NULL,1,'",'Sheet 1'!Z133,"','",'Sheet 1'!AA133,"',")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SELECT'A10BB12','019','GLIMEPIRID','OR',1,'MELPAMID','TAB','2 MG','30 TABLETA',3,1,4.2,4.2,NULL,NULL,1,'','',</v>
      </c>
      <c r="E134" t="str">
        <f>CONCATENATE("'PRI'",",1",",","NULL",",",'Sheet 1'!P133,",",'Sheet 1'!Q133,",1",",",'Sheet 1'!R133,",'",'Sheet 1'!S133,"',",IF('Sheet 1'!L133="","NULL",CONCATENATE("'",'Sheet 1'!L133,"'")),",","NULL",",",IF('Sheet 1'!M133="","NULL",CONCATENATE("'",'Sheet 1'!M133,"'"))," FROM DUAL ")</f>
        <v xml:space="preserve">'PRI',1,NULL,13,17,1,15,'OSTALI',NULL,NULL,'E' FROM DUAL </v>
      </c>
      <c r="F134" t="s">
        <v>1061</v>
      </c>
      <c r="G134" t="s">
        <v>1062</v>
      </c>
      <c r="H134" t="str">
        <f>CONCATENATE(D134,E134,$F$2," '",'Sheet 1'!B133,"'"," ",$G$2," '",'Sheet 1'!C133,"');")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SELECT'A10BB12','019','GLIMEPIRID','OR',1,'MELPAMID','TAB','2 MG','30 TABLETA',3,1,4.2,4.2,NULL,NULL,1,'','','PRI',1,NULL,13,17,1,15,'OSTALI',NULL,NULL,'E' FROM DUAL WHERE NOT EXISTS (SELECT * FROM DEVELOPER.LIJEKOVI WHERE LIJ_ATCID LIKE 'A10BB12' AND LIJ_ID LIKE '019');</v>
      </c>
    </row>
    <row r="135" spans="2:8" x14ac:dyDescent="0.2">
      <c r="B135" t="str">
        <f>SUBSTITUTE('Sheet 1'!O134,",",".")</f>
        <v>4.2</v>
      </c>
      <c r="C135" t="str">
        <f>SUBSTITUTE('Sheet 1'!N134,",",".")</f>
        <v>4.2</v>
      </c>
      <c r="D135" t="str">
        <f>CONCATENATE($A$2,"'",'Sheet 1'!B134,"','",'Sheet 1'!C134,"','",'Sheet 1'!D134,"','",'Sheet 1'!J134,"',",'Sheet 1'!F134,",'",'Sheet 1'!E134,"','",'Sheet 1'!G134,"','",'Sheet 1'!H134,"','",'Sheet 1'!I134,"',",'Sheet 1'!U134,",1,",'Sheet 2'!B135,",",'Sheet 2'!C135,",NULL,NULL,1,'",'Sheet 1'!Z134,"','",'Sheet 1'!AA134,"',")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SELECT'A10BB12','021','GLIMEPIRID','OR',72,'DIAMELL','TAB','2 MG','30 TABLETA',3,1,4.2,4.2,NULL,NULL,1,'','',</v>
      </c>
      <c r="E135" t="str">
        <f>CONCATENATE("'PRI'",",1",",","NULL",",",'Sheet 1'!P134,",",'Sheet 1'!Q134,",1",",",'Sheet 1'!R134,",'",'Sheet 1'!S134,"',",IF('Sheet 1'!L134="","NULL",CONCATENATE("'",'Sheet 1'!L134,"'")),",","NULL",",",IF('Sheet 1'!M134="","NULL",CONCATENATE("'",'Sheet 1'!M134,"'"))," FROM DUAL ")</f>
        <v xml:space="preserve">'PRI',1,NULL,13,17,1,15,'OSTALI',NULL,NULL,'E' FROM DUAL </v>
      </c>
      <c r="F135" t="s">
        <v>1061</v>
      </c>
      <c r="G135" t="s">
        <v>1062</v>
      </c>
      <c r="H135" t="str">
        <f>CONCATENATE(D135,E135,$F$2," '",'Sheet 1'!B134,"'"," ",$G$2," '",'Sheet 1'!C134,"');")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SELECT'A10BB12','021','GLIMEPIRID','OR',72,'DIAMELL','TAB','2 MG','30 TABLETA',3,1,4.2,4.2,NULL,NULL,1,'','','PRI',1,NULL,13,17,1,15,'OSTALI',NULL,NULL,'E' FROM DUAL WHERE NOT EXISTS (SELECT * FROM DEVELOPER.LIJEKOVI WHERE LIJ_ATCID LIKE 'A10BB12' AND LIJ_ID LIKE '021');</v>
      </c>
    </row>
    <row r="136" spans="2:8" x14ac:dyDescent="0.2">
      <c r="B136" t="str">
        <f>SUBSTITUTE('Sheet 1'!O135,",",".")</f>
        <v>4.2</v>
      </c>
      <c r="C136" t="str">
        <f>SUBSTITUTE('Sheet 1'!N135,",",".")</f>
        <v>4.2</v>
      </c>
      <c r="D136" t="str">
        <f>CONCATENATE($A$2,"'",'Sheet 1'!B135,"','",'Sheet 1'!C135,"','",'Sheet 1'!D135,"','",'Sheet 1'!J135,"',",'Sheet 1'!F135,",'",'Sheet 1'!E135,"','",'Sheet 1'!G135,"','",'Sheet 1'!H135,"','",'Sheet 1'!I135,"',",'Sheet 1'!U135,",1,",'Sheet 2'!B136,",",'Sheet 2'!C136,",NULL,NULL,1,'",'Sheet 1'!Z135,"','",'Sheet 1'!AA135,"',")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SELECT'A10BB12','022','GLIMEPIRID','OR',35,'GLIMEPIRID STADA','TAB','2 MG','30 TABLETA',3,1,4.2,4.2,NULL,NULL,1,'','',</v>
      </c>
      <c r="E136" t="str">
        <f>CONCATENATE("'PRI'",",1",",","NULL",",",'Sheet 1'!P135,",",'Sheet 1'!Q135,",1",",",'Sheet 1'!R135,",'",'Sheet 1'!S135,"',",IF('Sheet 1'!L135="","NULL",CONCATENATE("'",'Sheet 1'!L135,"'")),",","NULL",",",IF('Sheet 1'!M135="","NULL",CONCATENATE("'",'Sheet 1'!M135,"'"))," FROM DUAL ")</f>
        <v xml:space="preserve">'PRI',1,NULL,13,17,1,15,'OSTALI',NULL,NULL,'E' FROM DUAL </v>
      </c>
      <c r="F136" t="s">
        <v>1061</v>
      </c>
      <c r="G136" t="s">
        <v>1062</v>
      </c>
      <c r="H136" t="str">
        <f>CONCATENATE(D136,E136,$F$2," '",'Sheet 1'!B135,"'"," ",$G$2," '",'Sheet 1'!C135,"');")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SELECT'A10BB12','022','GLIMEPIRID','OR',35,'GLIMEPIRID STADA','TAB','2 MG','30 TABLETA',3,1,4.2,4.2,NULL,NULL,1,'','','PRI',1,NULL,13,17,1,15,'OSTALI',NULL,NULL,'E' FROM DUAL WHERE NOT EXISTS (SELECT * FROM DEVELOPER.LIJEKOVI WHERE LIJ_ATCID LIKE 'A10BB12' AND LIJ_ID LIKE '022');</v>
      </c>
    </row>
    <row r="137" spans="2:8" x14ac:dyDescent="0.2">
      <c r="B137" t="str">
        <f>SUBSTITUTE('Sheet 1'!O136,",",".")</f>
        <v>4.2</v>
      </c>
      <c r="C137" t="str">
        <f>SUBSTITUTE('Sheet 1'!N136,",",".")</f>
        <v>4.2</v>
      </c>
      <c r="D137" t="str">
        <f>CONCATENATE($A$2,"'",'Sheet 1'!B136,"','",'Sheet 1'!C136,"','",'Sheet 1'!D136,"','",'Sheet 1'!J136,"',",'Sheet 1'!F136,",'",'Sheet 1'!E136,"','",'Sheet 1'!G136,"','",'Sheet 1'!H136,"','",'Sheet 1'!I136,"',",'Sheet 1'!U136,",1,",'Sheet 2'!B137,",",'Sheet 2'!C137,",NULL,NULL,1,'",'Sheet 1'!Z136,"','",'Sheet 1'!AA136,"',")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SELECT'A10BB12','023','GLIMEPIRID','OR',26,'TRICAL','TAB','2 MG','30 TABLETA',3,1,4.2,4.2,NULL,NULL,1,'','',</v>
      </c>
      <c r="E137" t="str">
        <f>CONCATENATE("'PRI'",",1",",","NULL",",",'Sheet 1'!P136,",",'Sheet 1'!Q136,",1",",",'Sheet 1'!R136,",'",'Sheet 1'!S136,"',",IF('Sheet 1'!L136="","NULL",CONCATENATE("'",'Sheet 1'!L136,"'")),",","NULL",",",IF('Sheet 1'!M136="","NULL",CONCATENATE("'",'Sheet 1'!M136,"'"))," FROM DUAL ")</f>
        <v xml:space="preserve">'PRI',1,NULL,13,17,1,15,'OSTALI',NULL,NULL,'E' FROM DUAL </v>
      </c>
      <c r="F137" t="s">
        <v>1061</v>
      </c>
      <c r="G137" t="s">
        <v>1062</v>
      </c>
      <c r="H137" t="str">
        <f>CONCATENATE(D137,E137,$F$2," '",'Sheet 1'!B136,"'"," ",$G$2," '",'Sheet 1'!C136,"');")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SELECT'A10BB12','023','GLIMEPIRID','OR',26,'TRICAL','TAB','2 MG','30 TABLETA',3,1,4.2,4.2,NULL,NULL,1,'','','PRI',1,NULL,13,17,1,15,'OSTALI',NULL,NULL,'E' FROM DUAL WHERE NOT EXISTS (SELECT * FROM DEVELOPER.LIJEKOVI WHERE LIJ_ATCID LIKE 'A10BB12' AND LIJ_ID LIKE '023');</v>
      </c>
    </row>
    <row r="138" spans="2:8" x14ac:dyDescent="0.2">
      <c r="B138" t="str">
        <f>SUBSTITUTE('Sheet 1'!O137,",",".")</f>
        <v>5.2</v>
      </c>
      <c r="C138" t="str">
        <f>SUBSTITUTE('Sheet 1'!N137,",",".")</f>
        <v>5.2</v>
      </c>
      <c r="D138" t="str">
        <f>CONCATENATE($A$2,"'",'Sheet 1'!B137,"','",'Sheet 1'!C137,"','",'Sheet 1'!D137,"','",'Sheet 1'!J137,"',",'Sheet 1'!F137,",'",'Sheet 1'!E137,"','",'Sheet 1'!G137,"','",'Sheet 1'!H137,"','",'Sheet 1'!I137,"',",'Sheet 1'!U137,",1,",'Sheet 2'!B138,",",'Sheet 2'!C138,",NULL,NULL,1,'",'Sheet 1'!Z137,"','",'Sheet 1'!AA137,"',")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SELECT'A10BB12','025','GLIMEPIRID','OR',1,'MELPAMID','TAB','3 MG','30 TABLETA',3,1,5.2,5.2,NULL,NULL,1,'','',</v>
      </c>
      <c r="E138" t="str">
        <f>CONCATENATE("'PRI'",",1",",","NULL",",",'Sheet 1'!P137,",",'Sheet 1'!Q137,",1",",",'Sheet 1'!R137,",'",'Sheet 1'!S137,"',",IF('Sheet 1'!L137="","NULL",CONCATENATE("'",'Sheet 1'!L137,"'")),",","NULL",",",IF('Sheet 1'!M137="","NULL",CONCATENATE("'",'Sheet 1'!M137,"'"))," FROM DUAL ")</f>
        <v xml:space="preserve">'PRI',1,NULL,13,17,1,15,'OSTALI',NULL,NULL,'E' FROM DUAL </v>
      </c>
      <c r="F138" t="s">
        <v>1061</v>
      </c>
      <c r="G138" t="s">
        <v>1062</v>
      </c>
      <c r="H138" t="str">
        <f>CONCATENATE(D138,E138,$F$2," '",'Sheet 1'!B137,"'"," ",$G$2," '",'Sheet 1'!C137,"');")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SELECT'A10BB12','025','GLIMEPIRID','OR',1,'MELPAMID','TAB','3 MG','30 TABLETA',3,1,5.2,5.2,NULL,NULL,1,'','','PRI',1,NULL,13,17,1,15,'OSTALI',NULL,NULL,'E' FROM DUAL WHERE NOT EXISTS (SELECT * FROM DEVELOPER.LIJEKOVI WHERE LIJ_ATCID LIKE 'A10BB12' AND LIJ_ID LIKE '025');</v>
      </c>
    </row>
    <row r="139" spans="2:8" x14ac:dyDescent="0.2">
      <c r="B139" t="str">
        <f>SUBSTITUTE('Sheet 1'!O138,",",".")</f>
        <v>5.2</v>
      </c>
      <c r="C139" t="str">
        <f>SUBSTITUTE('Sheet 1'!N138,",",".")</f>
        <v>5.2</v>
      </c>
      <c r="D139" t="str">
        <f>CONCATENATE($A$2,"'",'Sheet 1'!B138,"','",'Sheet 1'!C138,"','",'Sheet 1'!D138,"','",'Sheet 1'!J138,"',",'Sheet 1'!F138,",'",'Sheet 1'!E138,"','",'Sheet 1'!G138,"','",'Sheet 1'!H138,"','",'Sheet 1'!I138,"',",'Sheet 1'!U138,",1,",'Sheet 2'!B139,",",'Sheet 2'!C139,",NULL,NULL,1,'",'Sheet 1'!Z138,"','",'Sheet 1'!AA138,"',")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SELECT'A10BB12','027','GLIMEPIRID','OR',72,'DIAMELL','TAB','3 MG','30 TABLETA',3,1,5.2,5.2,NULL,NULL,1,'','',</v>
      </c>
      <c r="E139" t="str">
        <f>CONCATENATE("'PRI'",",1",",","NULL",",",'Sheet 1'!P138,",",'Sheet 1'!Q138,",1",",",'Sheet 1'!R138,",'",'Sheet 1'!S138,"',",IF('Sheet 1'!L138="","NULL",CONCATENATE("'",'Sheet 1'!L138,"'")),",","NULL",",",IF('Sheet 1'!M138="","NULL",CONCATENATE("'",'Sheet 1'!M138,"'"))," FROM DUAL ")</f>
        <v xml:space="preserve">'PRI',1,NULL,13,17,1,15,'OSTALI',NULL,NULL,'E' FROM DUAL </v>
      </c>
      <c r="F139" t="s">
        <v>1061</v>
      </c>
      <c r="G139" t="s">
        <v>1062</v>
      </c>
      <c r="H139" t="str">
        <f>CONCATENATE(D139,E139,$F$2," '",'Sheet 1'!B138,"'"," ",$G$2," '",'Sheet 1'!C138,"');")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SELECT'A10BB12','027','GLIMEPIRID','OR',72,'DIAMELL','TAB','3 MG','30 TABLETA',3,1,5.2,5.2,NULL,NULL,1,'','','PRI',1,NULL,13,17,1,15,'OSTALI',NULL,NULL,'E' FROM DUAL WHERE NOT EXISTS (SELECT * FROM DEVELOPER.LIJEKOVI WHERE LIJ_ATCID LIKE 'A10BB12' AND LIJ_ID LIKE '027');</v>
      </c>
    </row>
    <row r="140" spans="2:8" x14ac:dyDescent="0.2">
      <c r="B140" t="str">
        <f>SUBSTITUTE('Sheet 1'!O139,",",".")</f>
        <v>5.2</v>
      </c>
      <c r="C140" t="str">
        <f>SUBSTITUTE('Sheet 1'!N139,",",".")</f>
        <v>5.2</v>
      </c>
      <c r="D140" t="str">
        <f>CONCATENATE($A$2,"'",'Sheet 1'!B139,"','",'Sheet 1'!C139,"','",'Sheet 1'!D139,"','",'Sheet 1'!J139,"',",'Sheet 1'!F139,",'",'Sheet 1'!E139,"','",'Sheet 1'!G139,"','",'Sheet 1'!H139,"','",'Sheet 1'!I139,"',",'Sheet 1'!U139,",1,",'Sheet 2'!B140,",",'Sheet 2'!C140,",NULL,NULL,1,'",'Sheet 1'!Z139,"','",'Sheet 1'!AA139,"',")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SELECT'A10BB12','028','GLIMEPIRID','OR',35,'GLIMEPIRID STADA','TAB','3 MG','30 TABLETA',3,1,5.2,5.2,NULL,NULL,1,'','',</v>
      </c>
      <c r="E140" t="str">
        <f>CONCATENATE("'PRI'",",1",",","NULL",",",'Sheet 1'!P139,",",'Sheet 1'!Q139,",1",",",'Sheet 1'!R139,",'",'Sheet 1'!S139,"',",IF('Sheet 1'!L139="","NULL",CONCATENATE("'",'Sheet 1'!L139,"'")),",","NULL",",",IF('Sheet 1'!M139="","NULL",CONCATENATE("'",'Sheet 1'!M139,"'"))," FROM DUAL ")</f>
        <v xml:space="preserve">'PRI',1,NULL,13,17,1,15,'OSTALI',NULL,NULL,'E' FROM DUAL </v>
      </c>
      <c r="F140" t="s">
        <v>1061</v>
      </c>
      <c r="G140" t="s">
        <v>1062</v>
      </c>
      <c r="H140" t="str">
        <f>CONCATENATE(D140,E140,$F$2," '",'Sheet 1'!B139,"'"," ",$G$2," '",'Sheet 1'!C139,"');")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SELECT'A10BB12','028','GLIMEPIRID','OR',35,'GLIMEPIRID STADA','TAB','3 MG','30 TABLETA',3,1,5.2,5.2,NULL,NULL,1,'','','PRI',1,NULL,13,17,1,15,'OSTALI',NULL,NULL,'E' FROM DUAL WHERE NOT EXISTS (SELECT * FROM DEVELOPER.LIJEKOVI WHERE LIJ_ATCID LIKE 'A10BB12' AND LIJ_ID LIKE '028');</v>
      </c>
    </row>
    <row r="141" spans="2:8" x14ac:dyDescent="0.2">
      <c r="B141" t="str">
        <f>SUBSTITUTE('Sheet 1'!O140,",",".")</f>
        <v>5.2</v>
      </c>
      <c r="C141" t="str">
        <f>SUBSTITUTE('Sheet 1'!N140,",",".")</f>
        <v>5.2</v>
      </c>
      <c r="D141" t="str">
        <f>CONCATENATE($A$2,"'",'Sheet 1'!B140,"','",'Sheet 1'!C140,"','",'Sheet 1'!D140,"','",'Sheet 1'!J140,"',",'Sheet 1'!F140,",'",'Sheet 1'!E140,"','",'Sheet 1'!G140,"','",'Sheet 1'!H140,"','",'Sheet 1'!I140,"',",'Sheet 1'!U140,",1,",'Sheet 2'!B141,",",'Sheet 2'!C141,",NULL,NULL,1,'",'Sheet 1'!Z140,"','",'Sheet 1'!AA140,"',")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SELECT'A10BB12','029','GLIMEPIRID','OR',26,'TRICAL','TAB','3 MG','30 TABLETA',3,1,5.2,5.2,NULL,NULL,1,'','',</v>
      </c>
      <c r="E141" t="str">
        <f>CONCATENATE("'PRI'",",1",",","NULL",",",'Sheet 1'!P140,",",'Sheet 1'!Q140,",1",",",'Sheet 1'!R140,",'",'Sheet 1'!S140,"',",IF('Sheet 1'!L140="","NULL",CONCATENATE("'",'Sheet 1'!L140,"'")),",","NULL",",",IF('Sheet 1'!M140="","NULL",CONCATENATE("'",'Sheet 1'!M140,"'"))," FROM DUAL ")</f>
        <v xml:space="preserve">'PRI',1,NULL,13,17,1,15,'OSTALI',NULL,NULL,'E' FROM DUAL </v>
      </c>
      <c r="F141" t="s">
        <v>1061</v>
      </c>
      <c r="G141" t="s">
        <v>1062</v>
      </c>
      <c r="H141" t="str">
        <f>CONCATENATE(D141,E141,$F$2," '",'Sheet 1'!B140,"'"," ",$G$2," '",'Sheet 1'!C140,"');")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SELECT'A10BB12','029','GLIMEPIRID','OR',26,'TRICAL','TAB','3 MG','30 TABLETA',3,1,5.2,5.2,NULL,NULL,1,'','','PRI',1,NULL,13,17,1,15,'OSTALI',NULL,NULL,'E' FROM DUAL WHERE NOT EXISTS (SELECT * FROM DEVELOPER.LIJEKOVI WHERE LIJ_ATCID LIKE 'A10BB12' AND LIJ_ID LIKE '029');</v>
      </c>
    </row>
    <row r="142" spans="2:8" x14ac:dyDescent="0.2">
      <c r="B142" t="str">
        <f>SUBSTITUTE('Sheet 1'!O141,",",".")</f>
        <v>4.9</v>
      </c>
      <c r="C142" t="str">
        <f>SUBSTITUTE('Sheet 1'!N141,",",".")</f>
        <v>4.9</v>
      </c>
      <c r="D142" t="str">
        <f>CONCATENATE($A$2,"'",'Sheet 1'!B141,"','",'Sheet 1'!C141,"','",'Sheet 1'!D141,"','",'Sheet 1'!J141,"',",'Sheet 1'!F141,",'",'Sheet 1'!E141,"','",'Sheet 1'!G141,"','",'Sheet 1'!H141,"','",'Sheet 1'!I141,"',",'Sheet 1'!U141,",1,",'Sheet 2'!B142,",",'Sheet 2'!C142,",NULL,NULL,1,'",'Sheet 1'!Z141,"','",'Sheet 1'!AA141,"',")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SELECT'A10BB12','032','GLIMEPIRID','OR',72,'DIAMELL','TAB','4 MG','30 TABLETA',3,1,4.9,4.9,NULL,NULL,1,'','',</v>
      </c>
      <c r="E142" t="str">
        <f>CONCATENATE("'PRI'",",1",",","NULL",",",'Sheet 1'!P141,",",'Sheet 1'!Q141,",1",",",'Sheet 1'!R141,",'",'Sheet 1'!S141,"',",IF('Sheet 1'!L141="","NULL",CONCATENATE("'",'Sheet 1'!L141,"'")),",","NULL",",",IF('Sheet 1'!M141="","NULL",CONCATENATE("'",'Sheet 1'!M141,"'"))," FROM DUAL ")</f>
        <v xml:space="preserve">'PRI',1,NULL,13,17,1,15,'OSTALI',NULL,NULL,'E' FROM DUAL </v>
      </c>
      <c r="F142" t="s">
        <v>1061</v>
      </c>
      <c r="G142" t="s">
        <v>1062</v>
      </c>
      <c r="H142" t="str">
        <f>CONCATENATE(D142,E142,$F$2," '",'Sheet 1'!B141,"'"," ",$G$2," '",'Sheet 1'!C141,"');")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SELECT'A10BB12','032','GLIMEPIRID','OR',72,'DIAMELL','TAB','4 MG','30 TABLETA',3,1,4.9,4.9,NULL,NULL,1,'','','PRI',1,NULL,13,17,1,15,'OSTALI',NULL,NULL,'E' FROM DUAL WHERE NOT EXISTS (SELECT * FROM DEVELOPER.LIJEKOVI WHERE LIJ_ATCID LIKE 'A10BB12' AND LIJ_ID LIKE '032');</v>
      </c>
    </row>
    <row r="143" spans="2:8" x14ac:dyDescent="0.2">
      <c r="B143" t="str">
        <f>SUBSTITUTE('Sheet 1'!O142,",",".")</f>
        <v>4.9</v>
      </c>
      <c r="C143" t="str">
        <f>SUBSTITUTE('Sheet 1'!N142,",",".")</f>
        <v>4.9</v>
      </c>
      <c r="D143" t="str">
        <f>CONCATENATE($A$2,"'",'Sheet 1'!B142,"','",'Sheet 1'!C142,"','",'Sheet 1'!D142,"','",'Sheet 1'!J142,"',",'Sheet 1'!F142,",'",'Sheet 1'!E142,"','",'Sheet 1'!G142,"','",'Sheet 1'!H142,"','",'Sheet 1'!I142,"',",'Sheet 1'!U142,",1,",'Sheet 2'!B143,",",'Sheet 2'!C143,",NULL,NULL,1,'",'Sheet 1'!Z142,"','",'Sheet 1'!AA142,"',")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SELECT'A10BB12','033','GLIMEPIRID','OR',35,'GLIMEPIRID STADA','TAB','4 MG','30 TABLETA',3,1,4.9,4.9,NULL,NULL,1,'','',</v>
      </c>
      <c r="E143" t="str">
        <f>CONCATENATE("'PRI'",",1",",","NULL",",",'Sheet 1'!P142,",",'Sheet 1'!Q142,",1",",",'Sheet 1'!R142,",'",'Sheet 1'!S142,"',",IF('Sheet 1'!L142="","NULL",CONCATENATE("'",'Sheet 1'!L142,"'")),",","NULL",",",IF('Sheet 1'!M142="","NULL",CONCATENATE("'",'Sheet 1'!M142,"'"))," FROM DUAL ")</f>
        <v xml:space="preserve">'PRI',1,NULL,13,17,1,15,'OSTALI',NULL,NULL,'E' FROM DUAL </v>
      </c>
      <c r="F143" t="s">
        <v>1061</v>
      </c>
      <c r="G143" t="s">
        <v>1062</v>
      </c>
      <c r="H143" t="str">
        <f>CONCATENATE(D143,E143,$F$2," '",'Sheet 1'!B142,"'"," ",$G$2," '",'Sheet 1'!C142,"');")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SELECT'A10BB12','033','GLIMEPIRID','OR',35,'GLIMEPIRID STADA','TAB','4 MG','30 TABLETA',3,1,4.9,4.9,NULL,NULL,1,'','','PRI',1,NULL,13,17,1,15,'OSTALI',NULL,NULL,'E' FROM DUAL WHERE NOT EXISTS (SELECT * FROM DEVELOPER.LIJEKOVI WHERE LIJ_ATCID LIKE 'A10BB12' AND LIJ_ID LIKE '033');</v>
      </c>
    </row>
    <row r="144" spans="2:8" x14ac:dyDescent="0.2">
      <c r="B144" t="str">
        <f>SUBSTITUTE('Sheet 1'!O143,",",".")</f>
        <v>28.2</v>
      </c>
      <c r="C144" t="str">
        <f>SUBSTITUTE('Sheet 1'!N143,",",".")</f>
        <v>28.2</v>
      </c>
      <c r="D144" t="str">
        <f>CONCATENATE($A$2,"'",'Sheet 1'!B143,"','",'Sheet 1'!C143,"','",'Sheet 1'!D143,"','",'Sheet 1'!J143,"',",'Sheet 1'!F143,",'",'Sheet 1'!E143,"','",'Sheet 1'!G143,"','",'Sheet 1'!H143,"','",'Sheet 1'!I143,"',",'Sheet 1'!U143,",1,",'Sheet 2'!B144,",",'Sheet 2'!C144,",NULL,NULL,1,'",'Sheet 1'!Z143,"','",'Sheet 1'!AA143,"',")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SELECT'A10BD08','001','VILDAGLIPTIN+METFORMIN','OR',35,'INDIVIL MET','TAB','50+850 MG','60 TABLETA',1,1,28.2,28.2,NULL,NULL,1,'','',</v>
      </c>
      <c r="E144" t="str">
        <f>CONCATENATE("'PRI'",",1",",","NULL",",",'Sheet 1'!P143,",",'Sheet 1'!Q143,",1",",",'Sheet 1'!R143,",'",'Sheet 1'!S143,"',",IF('Sheet 1'!L143="","NULL",CONCATENATE("'",'Sheet 1'!L143,"'")),",","NULL",",",IF('Sheet 1'!M143="","NULL",CONCATENATE("'",'Sheet 1'!M143,"'"))," FROM DUAL ")</f>
        <v xml:space="preserve">'PRI',1,NULL,13,17,1,15,'OSTALI',NULL,NULL,'E' FROM DUAL </v>
      </c>
      <c r="F144" t="s">
        <v>1061</v>
      </c>
      <c r="G144" t="s">
        <v>1062</v>
      </c>
      <c r="H144" t="str">
        <f>CONCATENATE(D144,E144,$F$2," '",'Sheet 1'!B143,"'"," ",$G$2," '",'Sheet 1'!C143,"');")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SELECT'A10BD08','001','VILDAGLIPTIN+METFORMIN','OR',35,'INDIVIL MET','TAB','50+850 MG','60 TABLETA',1,1,28.2,28.2,NULL,NULL,1,'','','PRI',1,NULL,13,17,1,15,'OSTALI',NULL,NULL,'E' FROM DUAL WHERE NOT EXISTS (SELECT * FROM DEVELOPER.LIJEKOVI WHERE LIJ_ATCID LIKE 'A10BD08' AND LIJ_ID LIKE '001');</v>
      </c>
    </row>
    <row r="145" spans="2:8" x14ac:dyDescent="0.2">
      <c r="B145" t="str">
        <f>SUBSTITUTE('Sheet 1'!O144,",",".")</f>
        <v>27</v>
      </c>
      <c r="C145" t="str">
        <f>SUBSTITUTE('Sheet 1'!N144,",",".")</f>
        <v>27</v>
      </c>
      <c r="D145" t="str">
        <f>CONCATENATE($A$2,"'",'Sheet 1'!B144,"','",'Sheet 1'!C144,"','",'Sheet 1'!D144,"','",'Sheet 1'!J144,"',",'Sheet 1'!F144,",'",'Sheet 1'!E144,"','",'Sheet 1'!G144,"','",'Sheet 1'!H144,"','",'Sheet 1'!I144,"',",'Sheet 1'!U144,",1,",'Sheet 2'!B145,",",'Sheet 2'!C145,",NULL,NULL,1,'",'Sheet 1'!Z144,"','",'Sheet 1'!AA144,"',")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SELECT'A10BD08','002','VILDAGLIPTIN+METFORMIN','OR',35,'INDIVIL MET','TAB','50+1000 MG','60 TABLETA',1,1,27,27,NULL,NULL,1,'','',</v>
      </c>
      <c r="E145" t="str">
        <f>CONCATENATE("'PRI'",",1",",","NULL",",",'Sheet 1'!P144,",",'Sheet 1'!Q144,",1",",",'Sheet 1'!R144,",'",'Sheet 1'!S144,"',",IF('Sheet 1'!L144="","NULL",CONCATENATE("'",'Sheet 1'!L144,"'")),",","NULL",",",IF('Sheet 1'!M144="","NULL",CONCATENATE("'",'Sheet 1'!M144,"'"))," FROM DUAL ")</f>
        <v xml:space="preserve">'PRI',1,NULL,13,17,1,15,'OSTALI',NULL,NULL,'E' FROM DUAL </v>
      </c>
      <c r="F145" t="s">
        <v>1061</v>
      </c>
      <c r="G145" t="s">
        <v>1062</v>
      </c>
      <c r="H145" t="str">
        <f>CONCATENATE(D145,E145,$F$2," '",'Sheet 1'!B144,"'"," ",$G$2," '",'Sheet 1'!C144,"');")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SELECT'A10BD08','002','VILDAGLIPTIN+METFORMIN','OR',35,'INDIVIL MET','TAB','50+1000 MG','60 TABLETA',1,1,27,27,NULL,NULL,1,'','','PRI',1,NULL,13,17,1,15,'OSTALI',NULL,NULL,'E' FROM DUAL WHERE NOT EXISTS (SELECT * FROM DEVELOPER.LIJEKOVI WHERE LIJ_ATCID LIKE 'A10BD08' AND LIJ_ID LIKE '002');</v>
      </c>
    </row>
    <row r="146" spans="2:8" x14ac:dyDescent="0.2">
      <c r="B146" t="str">
        <f>SUBSTITUTE('Sheet 1'!O145,",",".")</f>
        <v>30.8</v>
      </c>
      <c r="C146" t="str">
        <f>SUBSTITUTE('Sheet 1'!N145,",",".")</f>
        <v>30.8</v>
      </c>
      <c r="D146" t="str">
        <f>CONCATENATE($A$2,"'",'Sheet 1'!B145,"','",'Sheet 1'!C145,"','",'Sheet 1'!D145,"','",'Sheet 1'!J145,"',",'Sheet 1'!F145,",'",'Sheet 1'!E145,"','",'Sheet 1'!G145,"','",'Sheet 1'!H145,"','",'Sheet 1'!I145,"',",'Sheet 1'!U145,",1,",'Sheet 2'!B146,",",'Sheet 2'!C146,",NULL,NULL,1,'",'Sheet 1'!Z145,"','",'Sheet 1'!AA145,"',")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SELECT'A10BH01','001','SITAGLIPIN','OR',21,'JANUVIA','TAB','100 MG','28 TABLETA',1,1,30.8,30.8,NULL,NULL,1,'','',</v>
      </c>
      <c r="E146" t="str">
        <f>CONCATENATE("'PRI'",",1",",","NULL",",",'Sheet 1'!P145,",",'Sheet 1'!Q145,",1",",",'Sheet 1'!R145,",'",'Sheet 1'!S145,"',",IF('Sheet 1'!L145="","NULL",CONCATENATE("'",'Sheet 1'!L145,"'")),",","NULL",",",IF('Sheet 1'!M145="","NULL",CONCATENATE("'",'Sheet 1'!M145,"'"))," FROM DUAL ")</f>
        <v xml:space="preserve">'PRI',1,NULL,13,17,1,15,'OSTALI',NULL,NULL,'E' FROM DUAL </v>
      </c>
      <c r="F146" t="s">
        <v>1061</v>
      </c>
      <c r="G146" t="s">
        <v>1062</v>
      </c>
      <c r="H146" t="str">
        <f>CONCATENATE(D146,E146,$F$2," '",'Sheet 1'!B145,"'"," ",$G$2," '",'Sheet 1'!C145,"');")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SELECT'A10BH01','001','SITAGLIPIN','OR',21,'JANUVIA','TAB','100 MG','28 TABLETA',1,1,30.8,30.8,NULL,NULL,1,'','','PRI',1,NULL,13,17,1,15,'OSTALI',NULL,NULL,'E' FROM DUAL WHERE NOT EXISTS (SELECT * FROM DEVELOPER.LIJEKOVI WHERE LIJ_ATCID LIKE 'A10BH01' AND LIJ_ID LIKE '001');</v>
      </c>
    </row>
    <row r="147" spans="2:8" x14ac:dyDescent="0.2">
      <c r="B147" t="str">
        <f>SUBSTITUTE('Sheet 1'!O146,",",".")</f>
        <v>30.8</v>
      </c>
      <c r="C147" t="str">
        <f>SUBSTITUTE('Sheet 1'!N146,",",".")</f>
        <v>30.8</v>
      </c>
      <c r="D147" t="str">
        <f>CONCATENATE($A$2,"'",'Sheet 1'!B146,"','",'Sheet 1'!C146,"','",'Sheet 1'!D146,"','",'Sheet 1'!J146,"',",'Sheet 1'!F146,",'",'Sheet 1'!E146,"','",'Sheet 1'!G146,"','",'Sheet 1'!H146,"','",'Sheet 1'!I146,"',",'Sheet 1'!U146,",1,",'Sheet 2'!B147,",",'Sheet 2'!C147,",NULL,NULL,1,'",'Sheet 1'!Z146,"','",'Sheet 1'!AA146,"',")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SELECT'A10BH01','002','SITAGLIPIN','OR',18,'MAYSIGLU','TAB','100 MG','28 TABLETA',1,1,30.8,30.8,NULL,NULL,1,'','',</v>
      </c>
      <c r="E147" t="str">
        <f>CONCATENATE("'PRI'",",1",",","NULL",",",'Sheet 1'!P146,",",'Sheet 1'!Q146,",1",",",'Sheet 1'!R146,",'",'Sheet 1'!S146,"',",IF('Sheet 1'!L146="","NULL",CONCATENATE("'",'Sheet 1'!L146,"'")),",","NULL",",",IF('Sheet 1'!M146="","NULL",CONCATENATE("'",'Sheet 1'!M146,"'"))," FROM DUAL ")</f>
        <v xml:space="preserve">'PRI',1,NULL,13,17,1,15,'OSTALI',NULL,NULL,'E' FROM DUAL </v>
      </c>
      <c r="F147" t="s">
        <v>1061</v>
      </c>
      <c r="G147" t="s">
        <v>1062</v>
      </c>
      <c r="H147" t="str">
        <f>CONCATENATE(D147,E147,$F$2," '",'Sheet 1'!B146,"'"," ",$G$2," '",'Sheet 1'!C146,"');")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SELECT'A10BH01','002','SITAGLIPIN','OR',18,'MAYSIGLU','TAB','100 MG','28 TABLETA',1,1,30.8,30.8,NULL,NULL,1,'','','PRI',1,NULL,13,17,1,15,'OSTALI',NULL,NULL,'E' FROM DUAL WHERE NOT EXISTS (SELECT * FROM DEVELOPER.LIJEKOVI WHERE LIJ_ATCID LIKE 'A10BH01' AND LIJ_ID LIKE '002');</v>
      </c>
    </row>
    <row r="148" spans="2:8" x14ac:dyDescent="0.2">
      <c r="B148" t="str">
        <f>SUBSTITUTE('Sheet 1'!O147,",",".")</f>
        <v>30.8</v>
      </c>
      <c r="C148" t="str">
        <f>SUBSTITUTE('Sheet 1'!N147,",",".")</f>
        <v>30.8</v>
      </c>
      <c r="D148" t="str">
        <f>CONCATENATE($A$2,"'",'Sheet 1'!B147,"','",'Sheet 1'!C147,"','",'Sheet 1'!D147,"','",'Sheet 1'!J147,"',",'Sheet 1'!F147,",'",'Sheet 1'!E147,"','",'Sheet 1'!G147,"','",'Sheet 1'!H147,"','",'Sheet 1'!I147,"',",'Sheet 1'!U147,",1,",'Sheet 2'!B148,",",'Sheet 2'!C148,",NULL,NULL,1,'",'Sheet 1'!Z147,"','",'Sheet 1'!AA147,"',")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SELECT'A10BH01','003','SITAGLIPIN','OR',5,'ALTUXERIN','TAB','100 MG','30 TABLETA',1,1,30.8,30.8,NULL,NULL,1,'','',</v>
      </c>
      <c r="E148" t="str">
        <f>CONCATENATE("'PRI'",",1",",","NULL",",",'Sheet 1'!P147,",",'Sheet 1'!Q147,",1",",",'Sheet 1'!R147,",'",'Sheet 1'!S147,"',",IF('Sheet 1'!L147="","NULL",CONCATENATE("'",'Sheet 1'!L147,"'")),",","NULL",",",IF('Sheet 1'!M147="","NULL",CONCATENATE("'",'Sheet 1'!M147,"'"))," FROM DUAL ")</f>
        <v xml:space="preserve">'PRI',1,NULL,13,17,1,15,'OSTALI',NULL,NULL,'E' FROM DUAL </v>
      </c>
      <c r="F148" t="s">
        <v>1061</v>
      </c>
      <c r="G148" t="s">
        <v>1062</v>
      </c>
      <c r="H148" t="str">
        <f>CONCATENATE(D148,E148,$F$2," '",'Sheet 1'!B147,"'"," ",$G$2," '",'Sheet 1'!C147,"');")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SELECT'A10BH01','003','SITAGLIPIN','OR',5,'ALTUXERIN','TAB','100 MG','30 TABLETA',1,1,30.8,30.8,NULL,NULL,1,'','','PRI',1,NULL,13,17,1,15,'OSTALI',NULL,NULL,'E' FROM DUAL WHERE NOT EXISTS (SELECT * FROM DEVELOPER.LIJEKOVI WHERE LIJ_ATCID LIKE 'A10BH01' AND LIJ_ID LIKE '003');</v>
      </c>
    </row>
    <row r="149" spans="2:8" x14ac:dyDescent="0.2">
      <c r="B149" t="str">
        <f>SUBSTITUTE('Sheet 1'!O148,",",".")</f>
        <v>15.4</v>
      </c>
      <c r="C149" t="str">
        <f>SUBSTITUTE('Sheet 1'!N148,",",".")</f>
        <v>15.4</v>
      </c>
      <c r="D149" t="str">
        <f>CONCATENATE($A$2,"'",'Sheet 1'!B148,"','",'Sheet 1'!C148,"','",'Sheet 1'!D148,"','",'Sheet 1'!J148,"',",'Sheet 1'!F148,",'",'Sheet 1'!E148,"','",'Sheet 1'!G148,"','",'Sheet 1'!H148,"','",'Sheet 1'!I148,"',",'Sheet 1'!U148,",1,",'Sheet 2'!B149,",",'Sheet 2'!C149,",NULL,NULL,1,'",'Sheet 1'!Z148,"','",'Sheet 1'!AA148,"',")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SELECT'A10BH02','001','VILDAGLIPTIN','OR',23,'GALVUS','TAB','50 MG','28 TABLETA',1,1,15.4,15.4,NULL,NULL,1,'','',</v>
      </c>
      <c r="E149" t="str">
        <f>CONCATENATE("'PRI'",",1",",","NULL",",",'Sheet 1'!P148,",",'Sheet 1'!Q148,",1",",",'Sheet 1'!R148,",'",'Sheet 1'!S148,"',",IF('Sheet 1'!L148="","NULL",CONCATENATE("'",'Sheet 1'!L148,"'")),",","NULL",",",IF('Sheet 1'!M148="","NULL",CONCATENATE("'",'Sheet 1'!M148,"'"))," FROM DUAL ")</f>
        <v xml:space="preserve">'PRI',1,NULL,13,17,1,15,'OSTALI',NULL,NULL,'E' FROM DUAL </v>
      </c>
      <c r="F149" t="s">
        <v>1061</v>
      </c>
      <c r="G149" t="s">
        <v>1062</v>
      </c>
      <c r="H149" t="str">
        <f>CONCATENATE(D149,E149,$F$2," '",'Sheet 1'!B148,"'"," ",$G$2," '",'Sheet 1'!C148,"');")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SELECT'A10BH02','001','VILDAGLIPTIN','OR',23,'GALVUS','TAB','50 MG','28 TABLETA',1,1,15.4,15.4,NULL,NULL,1,'','','PRI',1,NULL,13,17,1,15,'OSTALI',NULL,NULL,'E' FROM DUAL WHERE NOT EXISTS (SELECT * FROM DEVELOPER.LIJEKOVI WHERE LIJ_ATCID LIKE 'A10BH02' AND LIJ_ID LIKE '001');</v>
      </c>
    </row>
    <row r="150" spans="2:8" x14ac:dyDescent="0.2">
      <c r="B150" t="str">
        <f>SUBSTITUTE('Sheet 1'!O149,",",".")</f>
        <v>16.5</v>
      </c>
      <c r="C150" t="str">
        <f>SUBSTITUTE('Sheet 1'!N149,",",".")</f>
        <v>16.5</v>
      </c>
      <c r="D150" t="str">
        <f>CONCATENATE($A$2,"'",'Sheet 1'!B149,"','",'Sheet 1'!C149,"','",'Sheet 1'!D149,"','",'Sheet 1'!J149,"',",'Sheet 1'!F149,",'",'Sheet 1'!E149,"','",'Sheet 1'!G149,"','",'Sheet 1'!H149,"','",'Sheet 1'!I149,"',",'Sheet 1'!U149,",1,",'Sheet 2'!B150,",",'Sheet 2'!C150,",NULL,NULL,1,'",'Sheet 1'!Z149,"','",'Sheet 1'!AA149,"',")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SELECT'A10BH02','002','VILDAGLIPTIN','OR',38,'AGNIS','TAB','50 MG','30 TABLETA',1,1,16.5,16.5,NULL,NULL,1,'','',</v>
      </c>
      <c r="E150" t="str">
        <f>CONCATENATE("'PRI'",",1",",","NULL",",",'Sheet 1'!P149,",",'Sheet 1'!Q149,",1",",",'Sheet 1'!R149,",'",'Sheet 1'!S149,"',",IF('Sheet 1'!L149="","NULL",CONCATENATE("'",'Sheet 1'!L149,"'")),",","NULL",",",IF('Sheet 1'!M149="","NULL",CONCATENATE("'",'Sheet 1'!M149,"'"))," FROM DUAL ")</f>
        <v xml:space="preserve">'PRI',1,NULL,13,17,1,15,'OSTALI',NULL,NULL,'E' FROM DUAL </v>
      </c>
      <c r="F150" t="s">
        <v>1061</v>
      </c>
      <c r="G150" t="s">
        <v>1062</v>
      </c>
      <c r="H150" t="str">
        <f>CONCATENATE(D150,E150,$F$2," '",'Sheet 1'!B149,"'"," ",$G$2," '",'Sheet 1'!C149,"');")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SELECT'A10BH02','002','VILDAGLIPTIN','OR',38,'AGNIS','TAB','50 MG','30 TABLETA',1,1,16.5,16.5,NULL,NULL,1,'','','PRI',1,NULL,13,17,1,15,'OSTALI',NULL,NULL,'E' FROM DUAL WHERE NOT EXISTS (SELECT * FROM DEVELOPER.LIJEKOVI WHERE LIJ_ATCID LIKE 'A10BH02' AND LIJ_ID LIKE '002');</v>
      </c>
    </row>
    <row r="151" spans="2:8" x14ac:dyDescent="0.2">
      <c r="B151" t="str">
        <f>SUBSTITUTE('Sheet 1'!O150,",",".")</f>
        <v>16.5</v>
      </c>
      <c r="C151" t="str">
        <f>SUBSTITUTE('Sheet 1'!N150,",",".")</f>
        <v>16.5</v>
      </c>
      <c r="D151" t="str">
        <f>CONCATENATE($A$2,"'",'Sheet 1'!B150,"','",'Sheet 1'!C150,"','",'Sheet 1'!D150,"','",'Sheet 1'!J150,"',",'Sheet 1'!F150,",'",'Sheet 1'!E150,"','",'Sheet 1'!G150,"','",'Sheet 1'!H150,"','",'Sheet 1'!I150,"',",'Sheet 1'!U150,",1,",'Sheet 2'!B151,",",'Sheet 2'!C151,",NULL,NULL,1,'",'Sheet 1'!Z150,"','",'Sheet 1'!AA150,"',")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SELECT'A10BH02','004','VILDAGLIPTIN','OR',35,'INDIVIL','TAB','50 MG','30 TABLETA',1,1,16.5,16.5,NULL,NULL,1,'','',</v>
      </c>
      <c r="E151" t="str">
        <f>CONCATENATE("'PRI'",",1",",","NULL",",",'Sheet 1'!P150,",",'Sheet 1'!Q150,",1",",",'Sheet 1'!R150,",'",'Sheet 1'!S150,"',",IF('Sheet 1'!L150="","NULL",CONCATENATE("'",'Sheet 1'!L150,"'")),",","NULL",",",IF('Sheet 1'!M150="","NULL",CONCATENATE("'",'Sheet 1'!M150,"'"))," FROM DUAL ")</f>
        <v xml:space="preserve">'PRI',1,NULL,13,17,1,15,'OSTALI',NULL,NULL,'E' FROM DUAL </v>
      </c>
      <c r="F151" t="s">
        <v>1061</v>
      </c>
      <c r="G151" t="s">
        <v>1062</v>
      </c>
      <c r="H151" t="str">
        <f>CONCATENATE(D151,E151,$F$2," '",'Sheet 1'!B150,"'"," ",$G$2," '",'Sheet 1'!C150,"');")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SELECT'A10BH02','004','VILDAGLIPTIN','OR',35,'INDIVIL','TAB','50 MG','30 TABLETA',1,1,16.5,16.5,NULL,NULL,1,'','','PRI',1,NULL,13,17,1,15,'OSTALI',NULL,NULL,'E' FROM DUAL WHERE NOT EXISTS (SELECT * FROM DEVELOPER.LIJEKOVI WHERE LIJ_ATCID LIKE 'A10BH02' AND LIJ_ID LIKE '004');</v>
      </c>
    </row>
    <row r="152" spans="2:8" x14ac:dyDescent="0.2">
      <c r="B152" t="str">
        <f>SUBSTITUTE('Sheet 1'!O151,",",".")</f>
        <v>16.5</v>
      </c>
      <c r="C152" t="str">
        <f>SUBSTITUTE('Sheet 1'!N151,",",".")</f>
        <v>16.5</v>
      </c>
      <c r="D152" t="str">
        <f>CONCATENATE($A$2,"'",'Sheet 1'!B151,"','",'Sheet 1'!C151,"','",'Sheet 1'!D151,"','",'Sheet 1'!J151,"',",'Sheet 1'!F151,",'",'Sheet 1'!E151,"','",'Sheet 1'!G151,"','",'Sheet 1'!H151,"','",'Sheet 1'!I151,"',",'Sheet 1'!U151,",1,",'Sheet 2'!B152,",",'Sheet 2'!C152,",NULL,NULL,1,'",'Sheet 1'!Z151,"','",'Sheet 1'!AA151,"',")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SELECT'A10BH02','006','VILDAGLIPTIN','OR',18,'GLYPVILO','TAB','50 MG','30 TABLETA',1,1,16.5,16.5,NULL,NULL,1,'','',</v>
      </c>
      <c r="E152" t="str">
        <f>CONCATENATE("'PRI'",",1",",","NULL",",",'Sheet 1'!P151,",",'Sheet 1'!Q151,",1",",",'Sheet 1'!R151,",'",'Sheet 1'!S151,"',",IF('Sheet 1'!L151="","NULL",CONCATENATE("'",'Sheet 1'!L151,"'")),",","NULL",",",IF('Sheet 1'!M151="","NULL",CONCATENATE("'",'Sheet 1'!M151,"'"))," FROM DUAL ")</f>
        <v xml:space="preserve">'PRI',1,NULL,13,17,1,15,'OSTALI',NULL,NULL,'E' FROM DUAL </v>
      </c>
      <c r="F152" t="s">
        <v>1061</v>
      </c>
      <c r="G152" t="s">
        <v>1062</v>
      </c>
      <c r="H152" t="str">
        <f>CONCATENATE(D152,E152,$F$2," '",'Sheet 1'!B151,"'"," ",$G$2," '",'Sheet 1'!C151,"');")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SELECT'A10BH02','006','VILDAGLIPTIN','OR',18,'GLYPVILO','TAB','50 MG','30 TABLETA',1,1,16.5,16.5,NULL,NULL,1,'','','PRI',1,NULL,13,17,1,15,'OSTALI',NULL,NULL,'E' FROM DUAL WHERE NOT EXISTS (SELECT * FROM DEVELOPER.LIJEKOVI WHERE LIJ_ATCID LIKE 'A10BH02' AND LIJ_ID LIKE '006');</v>
      </c>
    </row>
    <row r="153" spans="2:8" x14ac:dyDescent="0.2">
      <c r="B153" t="str">
        <f>SUBSTITUTE('Sheet 1'!O152,",",".")</f>
        <v>16.5</v>
      </c>
      <c r="C153" t="str">
        <f>SUBSTITUTE('Sheet 1'!N152,",",".")</f>
        <v>16.5</v>
      </c>
      <c r="D153" t="str">
        <f>CONCATENATE($A$2,"'",'Sheet 1'!B152,"','",'Sheet 1'!C152,"','",'Sheet 1'!D152,"','",'Sheet 1'!J152,"',",'Sheet 1'!F152,",'",'Sheet 1'!E152,"','",'Sheet 1'!G152,"','",'Sheet 1'!H152,"','",'Sheet 1'!I152,"',",'Sheet 1'!U152,",1,",'Sheet 2'!B153,",",'Sheet 2'!C153,",NULL,NULL,1,'",'Sheet 1'!Z152,"','",'Sheet 1'!AA152,"',")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SELECT'A10BH02','007','VILDAGLIPTIN','OR',1,'NORMAVIL','TAB','50 MG','30 TABLETA',1,1,16.5,16.5,NULL,NULL,1,'','',</v>
      </c>
      <c r="E153" t="str">
        <f>CONCATENATE("'PRI'",",1",",","NULL",",",'Sheet 1'!P152,",",'Sheet 1'!Q152,",1",",",'Sheet 1'!R152,",'",'Sheet 1'!S152,"',",IF('Sheet 1'!L152="","NULL",CONCATENATE("'",'Sheet 1'!L152,"'")),",","NULL",",",IF('Sheet 1'!M152="","NULL",CONCATENATE("'",'Sheet 1'!M152,"'"))," FROM DUAL ")</f>
        <v xml:space="preserve">'PRI',1,NULL,13,17,1,15,'OSTALI',NULL,NULL,'E' FROM DUAL </v>
      </c>
      <c r="F153" t="s">
        <v>1061</v>
      </c>
      <c r="G153" t="s">
        <v>1062</v>
      </c>
      <c r="H153" t="str">
        <f>CONCATENATE(D153,E153,$F$2," '",'Sheet 1'!B152,"'"," ",$G$2," '",'Sheet 1'!C152,"');")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SELECT'A10BH02','007','VILDAGLIPTIN','OR',1,'NORMAVIL','TAB','50 MG','30 TABLETA',1,1,16.5,16.5,NULL,NULL,1,'','','PRI',1,NULL,13,17,1,15,'OSTALI',NULL,NULL,'E' FROM DUAL WHERE NOT EXISTS (SELECT * FROM DEVELOPER.LIJEKOVI WHERE LIJ_ATCID LIKE 'A10BH02' AND LIJ_ID LIKE '007');</v>
      </c>
    </row>
    <row r="154" spans="2:8" x14ac:dyDescent="0.2">
      <c r="B154" t="str">
        <f>SUBSTITUTE('Sheet 1'!O153,",",".")</f>
        <v>33</v>
      </c>
      <c r="C154" t="str">
        <f>SUBSTITUTE('Sheet 1'!N153,",",".")</f>
        <v>33</v>
      </c>
      <c r="D154" t="str">
        <f>CONCATENATE($A$2,"'",'Sheet 1'!B153,"','",'Sheet 1'!C153,"','",'Sheet 1'!D153,"','",'Sheet 1'!J153,"',",'Sheet 1'!F153,",'",'Sheet 1'!E153,"','",'Sheet 1'!G153,"','",'Sheet 1'!H153,"','",'Sheet 1'!I153,"',",'Sheet 1'!U153,",1,",'Sheet 2'!B154,",",'Sheet 2'!C154,",NULL,NULL,1,'",'Sheet 1'!Z153,"','",'Sheet 1'!AA153,"',")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SELECT'A10BH02','003','VILDAGLIPTIN','OR',38,'AGNIS','TAB','50 MG','60 TABLETA',1,1,33,33,NULL,NULL,1,'','',</v>
      </c>
      <c r="E154" t="str">
        <f>CONCATENATE("'PRI'",",1",",","NULL",",",'Sheet 1'!P153,",",'Sheet 1'!Q153,",1",",",'Sheet 1'!R153,",'",'Sheet 1'!S153,"',",IF('Sheet 1'!L153="","NULL",CONCATENATE("'",'Sheet 1'!L153,"'")),",","NULL",",",IF('Sheet 1'!M153="","NULL",CONCATENATE("'",'Sheet 1'!M153,"'"))," FROM DUAL ")</f>
        <v xml:space="preserve">'PRI',1,NULL,13,17,1,15,'OSTALI',NULL,NULL,'E' FROM DUAL </v>
      </c>
      <c r="F154" t="s">
        <v>1061</v>
      </c>
      <c r="G154" t="s">
        <v>1062</v>
      </c>
      <c r="H154" t="str">
        <f>CONCATENATE(D154,E154,$F$2," '",'Sheet 1'!B153,"'"," ",$G$2," '",'Sheet 1'!C153,"');")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SELECT'A10BH02','003','VILDAGLIPTIN','OR',38,'AGNIS','TAB','50 MG','60 TABLETA',1,1,33,33,NULL,NULL,1,'','','PRI',1,NULL,13,17,1,15,'OSTALI',NULL,NULL,'E' FROM DUAL WHERE NOT EXISTS (SELECT * FROM DEVELOPER.LIJEKOVI WHERE LIJ_ATCID LIKE 'A10BH02' AND LIJ_ID LIKE '003');</v>
      </c>
    </row>
    <row r="155" spans="2:8" x14ac:dyDescent="0.2">
      <c r="B155" t="str">
        <f>SUBSTITUTE('Sheet 1'!O154,",",".")</f>
        <v>33</v>
      </c>
      <c r="C155" t="str">
        <f>SUBSTITUTE('Sheet 1'!N154,",",".")</f>
        <v>33</v>
      </c>
      <c r="D155" t="str">
        <f>CONCATENATE($A$2,"'",'Sheet 1'!B154,"','",'Sheet 1'!C154,"','",'Sheet 1'!D154,"','",'Sheet 1'!J154,"',",'Sheet 1'!F154,",'",'Sheet 1'!E154,"','",'Sheet 1'!G154,"','",'Sheet 1'!H154,"','",'Sheet 1'!I154,"',",'Sheet 1'!U154,",1,",'Sheet 2'!B155,",",'Sheet 2'!C155,",NULL,NULL,1,'",'Sheet 1'!Z154,"','",'Sheet 1'!AA154,"',")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SELECT'A10BH02','005','VILDAGLIPTIN','OR',35,'INDIVIL','TAB','50 MG','60 TABLETA',1,1,33,33,NULL,NULL,1,'','',</v>
      </c>
      <c r="E155" t="str">
        <f>CONCATENATE("'PRI'",",1",",","NULL",",",'Sheet 1'!P154,",",'Sheet 1'!Q154,",1",",",'Sheet 1'!R154,",'",'Sheet 1'!S154,"',",IF('Sheet 1'!L154="","NULL",CONCATENATE("'",'Sheet 1'!L154,"'")),",","NULL",",",IF('Sheet 1'!M154="","NULL",CONCATENATE("'",'Sheet 1'!M154,"'"))," FROM DUAL ")</f>
        <v xml:space="preserve">'PRI',1,NULL,13,17,1,15,'OSTALI',NULL,NULL,'E' FROM DUAL </v>
      </c>
      <c r="F155" t="s">
        <v>1061</v>
      </c>
      <c r="G155" t="s">
        <v>1062</v>
      </c>
      <c r="H155" t="str">
        <f>CONCATENATE(D155,E155,$F$2," '",'Sheet 1'!B154,"'"," ",$G$2," '",'Sheet 1'!C154,"');")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SELECT'A10BH02','005','VILDAGLIPTIN','OR',35,'INDIVIL','TAB','50 MG','60 TABLETA',1,1,33,33,NULL,NULL,1,'','','PRI',1,NULL,13,17,1,15,'OSTALI',NULL,NULL,'E' FROM DUAL WHERE NOT EXISTS (SELECT * FROM DEVELOPER.LIJEKOVI WHERE LIJ_ATCID LIKE 'A10BH02' AND LIJ_ID LIKE '005');</v>
      </c>
    </row>
    <row r="156" spans="2:8" x14ac:dyDescent="0.2">
      <c r="B156" t="str">
        <f>SUBSTITUTE('Sheet 1'!O155,",",".")</f>
        <v>55.2</v>
      </c>
      <c r="C156" t="str">
        <f>SUBSTITUTE('Sheet 1'!N155,",",".")</f>
        <v>55.2</v>
      </c>
      <c r="D156" t="str">
        <f>CONCATENATE($A$2,"'",'Sheet 1'!B155,"','",'Sheet 1'!C155,"','",'Sheet 1'!D155,"','",'Sheet 1'!J155,"',",'Sheet 1'!F155,",'",'Sheet 1'!E155,"','",'Sheet 1'!G155,"','",'Sheet 1'!H155,"','",'Sheet 1'!I155,"',",'Sheet 1'!U155,",1,",'Sheet 2'!B156,",",'Sheet 2'!C156,",NULL,NULL,1,'",'Sheet 1'!Z155,"','",'Sheet 1'!AA155,"',")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SELECT'A10BH04','001','ALOGLIPTIN','OR',78,'VIPIDIA','TAB','12,5 MG','28 TABLETA',1,1,55.2,55.2,NULL,NULL,1,'','',</v>
      </c>
      <c r="E156" t="str">
        <f>CONCATENATE("'PRI'",",1",",","NULL",",",'Sheet 1'!P155,",",'Sheet 1'!Q155,",1",",",'Sheet 1'!R155,",'",'Sheet 1'!S155,"',",IF('Sheet 1'!L155="","NULL",CONCATENATE("'",'Sheet 1'!L155,"'")),",","NULL",",",IF('Sheet 1'!M155="","NULL",CONCATENATE("'",'Sheet 1'!M155,"'"))," FROM DUAL ")</f>
        <v xml:space="preserve">'PRI',1,NULL,13,17,1,15,'OSTALI',NULL,NULL,'E' FROM DUAL </v>
      </c>
      <c r="F156" t="s">
        <v>1061</v>
      </c>
      <c r="G156" t="s">
        <v>1062</v>
      </c>
      <c r="H156" t="str">
        <f>CONCATENATE(D156,E156,$F$2," '",'Sheet 1'!B155,"'"," ",$G$2," '",'Sheet 1'!C155,"');")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SELECT'A10BH04','001','ALOGLIPTIN','OR',78,'VIPIDIA','TAB','12,5 MG','28 TABLETA',1,1,55.2,55.2,NULL,NULL,1,'','','PRI',1,NULL,13,17,1,15,'OSTALI',NULL,NULL,'E' FROM DUAL WHERE NOT EXISTS (SELECT * FROM DEVELOPER.LIJEKOVI WHERE LIJ_ATCID LIKE 'A10BH04' AND LIJ_ID LIKE '001');</v>
      </c>
    </row>
    <row r="157" spans="2:8" x14ac:dyDescent="0.2">
      <c r="B157" t="str">
        <f>SUBSTITUTE('Sheet 1'!O156,",",".")</f>
        <v>55.2</v>
      </c>
      <c r="C157" t="str">
        <f>SUBSTITUTE('Sheet 1'!N156,",",".")</f>
        <v>55.2</v>
      </c>
      <c r="D157" t="str">
        <f>CONCATENATE($A$2,"'",'Sheet 1'!B156,"','",'Sheet 1'!C156,"','",'Sheet 1'!D156,"','",'Sheet 1'!J156,"',",'Sheet 1'!F156,",'",'Sheet 1'!E156,"','",'Sheet 1'!G156,"','",'Sheet 1'!H156,"','",'Sheet 1'!I156,"',",'Sheet 1'!U156,",1,",'Sheet 2'!B157,",",'Sheet 2'!C157,",NULL,NULL,1,'",'Sheet 1'!Z156,"','",'Sheet 1'!AA156,"',")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SELECT'A10BH04','002','ALOGLIPTIN','OR',78,'VIPIDIA','TAB','25 MG','28 TABLETA',1,1,55.2,55.2,NULL,NULL,1,'','',</v>
      </c>
      <c r="E157" t="str">
        <f>CONCATENATE("'PRI'",",1",",","NULL",",",'Sheet 1'!P156,",",'Sheet 1'!Q156,",1",",",'Sheet 1'!R156,",'",'Sheet 1'!S156,"',",IF('Sheet 1'!L156="","NULL",CONCATENATE("'",'Sheet 1'!L156,"'")),",","NULL",",",IF('Sheet 1'!M156="","NULL",CONCATENATE("'",'Sheet 1'!M156,"'"))," FROM DUAL ")</f>
        <v xml:space="preserve">'PRI',1,NULL,13,17,1,15,'OSTALI',NULL,NULL,'E' FROM DUAL </v>
      </c>
      <c r="F157" t="s">
        <v>1061</v>
      </c>
      <c r="G157" t="s">
        <v>1062</v>
      </c>
      <c r="H157" t="str">
        <f>CONCATENATE(D157,E157,$F$2," '",'Sheet 1'!B156,"'"," ",$G$2," '",'Sheet 1'!C156,"');")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SELECT'A10BH04','002','ALOGLIPTIN','OR',78,'VIPIDIA','TAB','25 MG','28 TABLETA',1,1,55.2,55.2,NULL,NULL,1,'','','PRI',1,NULL,13,17,1,15,'OSTALI',NULL,NULL,'E' FROM DUAL WHERE NOT EXISTS (SELECT * FROM DEVELOPER.LIJEKOVI WHERE LIJ_ATCID LIKE 'A10BH04' AND LIJ_ID LIKE '002');</v>
      </c>
    </row>
    <row r="158" spans="2:8" x14ac:dyDescent="0.2">
      <c r="B158" t="str">
        <f>SUBSTITUTE('Sheet 1'!O157,",",".")</f>
        <v>138.04</v>
      </c>
      <c r="C158" t="str">
        <f>SUBSTITUTE('Sheet 1'!N157,",",".")</f>
        <v>138.04</v>
      </c>
      <c r="D158" t="str">
        <f>CONCATENATE($A$2,"'",'Sheet 1'!B157,"','",'Sheet 1'!C157,"','",'Sheet 1'!D157,"','",'Sheet 1'!J157,"',",'Sheet 1'!F157,",'",'Sheet 1'!E157,"','",'Sheet 1'!G157,"','",'Sheet 1'!H157,"','",'Sheet 1'!I157,"',",'Sheet 1'!U157,",1,",'Sheet 2'!B158,",",'Sheet 2'!C158,",NULL,NULL,1,'",'Sheet 1'!Z157,"','",'Sheet 1'!AA157,"',")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SELECT'A10BJ05','001','DULAGLUTID','PR',11,'TRULICITY','OTO','0,75 MG/0,5 ML','4 BRIZGALICE',3,1,138.04,138.04,NULL,NULL,1,'','',</v>
      </c>
      <c r="E158" t="str">
        <f>CONCATENATE("'PRI'",",1",",","NULL",",",'Sheet 1'!P157,",",'Sheet 1'!Q157,",1",",",'Sheet 1'!R157,",'",'Sheet 1'!S157,"',",IF('Sheet 1'!L157="","NULL",CONCATENATE("'",'Sheet 1'!L157,"'")),",","NULL",",",IF('Sheet 1'!M157="","NULL",CONCATENATE("'",'Sheet 1'!M157,"'"))," FROM DUAL ")</f>
        <v xml:space="preserve">'PRI',1,NULL,13,17,1,15,'OSTALI',NULL,NULL,'E' FROM DUAL </v>
      </c>
      <c r="F158" t="s">
        <v>1061</v>
      </c>
      <c r="G158" t="s">
        <v>1062</v>
      </c>
      <c r="H158" t="str">
        <f>CONCATENATE(D158,E158,$F$2," '",'Sheet 1'!B157,"'"," ",$G$2," '",'Sheet 1'!C157,"');")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SELECT'A10BJ05','001','DULAGLUTID','PR',11,'TRULICITY','OTO','0,75 MG/0,5 ML','4 BRIZGALICE',3,1,138.04,138.04,NULL,NULL,1,'','','PRI',1,NULL,13,17,1,15,'OSTALI',NULL,NULL,'E' FROM DUAL WHERE NOT EXISTS (SELECT * FROM DEVELOPER.LIJEKOVI WHERE LIJ_ATCID LIKE 'A10BJ05' AND LIJ_ID LIKE '001');</v>
      </c>
    </row>
    <row r="159" spans="2:8" x14ac:dyDescent="0.2">
      <c r="B159" t="str">
        <f>SUBSTITUTE('Sheet 1'!O158,",",".")</f>
        <v>138.04</v>
      </c>
      <c r="C159" t="str">
        <f>SUBSTITUTE('Sheet 1'!N158,",",".")</f>
        <v>138.04</v>
      </c>
      <c r="D159" t="str">
        <f>CONCATENATE($A$2,"'",'Sheet 1'!B158,"','",'Sheet 1'!C158,"','",'Sheet 1'!D158,"','",'Sheet 1'!J158,"',",'Sheet 1'!F158,",'",'Sheet 1'!E158,"','",'Sheet 1'!G158,"','",'Sheet 1'!H158,"','",'Sheet 1'!I158,"',",'Sheet 1'!U158,",1,",'Sheet 2'!B159,",",'Sheet 2'!C159,",NULL,NULL,1,'",'Sheet 1'!Z158,"','",'Sheet 1'!AA158,"',")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SELECT'A10BJ05','002','DULAGLUTID','PR',11,'TRULICITY','OTO','1,5 MG/0,5 ML','4 BRIZGALICE',3,1,138.04,138.04,NULL,NULL,1,'','',</v>
      </c>
      <c r="E159" t="str">
        <f>CONCATENATE("'PRI'",",1",",","NULL",",",'Sheet 1'!P158,",",'Sheet 1'!Q158,",1",",",'Sheet 1'!R158,",'",'Sheet 1'!S158,"',",IF('Sheet 1'!L158="","NULL",CONCATENATE("'",'Sheet 1'!L158,"'")),",","NULL",",",IF('Sheet 1'!M158="","NULL",CONCATENATE("'",'Sheet 1'!M158,"'"))," FROM DUAL ")</f>
        <v xml:space="preserve">'PRI',1,NULL,13,17,1,15,'OSTALI',NULL,NULL,'E' FROM DUAL </v>
      </c>
      <c r="F159" t="s">
        <v>1061</v>
      </c>
      <c r="G159" t="s">
        <v>1062</v>
      </c>
      <c r="H159" t="str">
        <f>CONCATENATE(D159,E159,$F$2," '",'Sheet 1'!B158,"'"," ",$G$2," '",'Sheet 1'!C158,"');")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SELECT'A10BJ05','002','DULAGLUTID','PR',11,'TRULICITY','OTO','1,5 MG/0,5 ML','4 BRIZGALICE',3,1,138.04,138.04,NULL,NULL,1,'','','PRI',1,NULL,13,17,1,15,'OSTALI',NULL,NULL,'E' FROM DUAL WHERE NOT EXISTS (SELECT * FROM DEVELOPER.LIJEKOVI WHERE LIJ_ATCID LIKE 'A10BJ05' AND LIJ_ID LIKE '002');</v>
      </c>
    </row>
    <row r="160" spans="2:8" x14ac:dyDescent="0.2">
      <c r="B160" t="str">
        <f>SUBSTITUTE('Sheet 1'!O162,",",".")</f>
        <v>161.76</v>
      </c>
      <c r="C160" t="str">
        <f>SUBSTITUTE('Sheet 1'!N162,",",".")</f>
        <v>161.76</v>
      </c>
      <c r="D160" t="str">
        <f>CONCATENATE($A$2,"'",'Sheet 1'!B162,"','",'Sheet 1'!C162,"','",'Sheet 1'!D162,"','",'Sheet 1'!J162,"',",'Sheet 1'!F162,",'",'Sheet 1'!E162,"','",'Sheet 1'!G162,"','",'Sheet 1'!H162,"','",'Sheet 1'!I162,"',",'Sheet 1'!U162,",1,",'Sheet 2'!B160,",",'Sheet 2'!C160,",NULL,NULL,1,'",'Sheet 1'!Z162,"','",'Sheet 1'!AA162,"',")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SELECT'A10BJ02','001','LIRAGLUTID','PR',24,'VICTOZA','OTO','6 MG/ML','2X3 ML',3,1,161.76,161.76,NULL,NULL,1,'','',</v>
      </c>
      <c r="E160" t="str">
        <f>CONCATENATE("'PRI'",",1",",","NULL",",",'Sheet 1'!P162,",",'Sheet 1'!Q162,",1",",",'Sheet 1'!R162,",'",'Sheet 1'!S162,"',",IF('Sheet 1'!L162="","NULL",CONCATENATE("'",'Sheet 1'!L162,"'")),",","NULL",",",IF('Sheet 1'!M162="","NULL",CONCATENATE("'",'Sheet 1'!M162,"'"))," FROM DUAL ")</f>
        <v xml:space="preserve">'PRI',1,NULL,13,17,1,15,'OSTALI',NULL,NULL,'E' FROM DUAL </v>
      </c>
      <c r="F160" t="s">
        <v>1061</v>
      </c>
      <c r="G160" t="s">
        <v>1062</v>
      </c>
      <c r="H160" t="str">
        <f>CONCATENATE(D160,E160,$F$2," '",'Sheet 1'!B162,"'"," ",$G$2," '",'Sheet 1'!C162,"');")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SELECT'A10BJ02','001','LIRAGLUTID','PR',24,'VICTOZA','OTO','6 MG/ML','2X3 ML',3,1,161.76,161.76,NULL,NULL,1,'','','PRI',1,NULL,13,17,1,15,'OSTALI',NULL,NULL,'E' FROM DUAL WHERE NOT EXISTS (SELECT * FROM DEVELOPER.LIJEKOVI WHERE LIJ_ATCID LIKE 'A10BJ02' AND LIJ_ID LIKE '001');</v>
      </c>
    </row>
    <row r="161" spans="2:8" x14ac:dyDescent="0.2">
      <c r="B161" t="e">
        <f>SUBSTITUTE('Sheet 1'!#REF!,",",".")</f>
        <v>#REF!</v>
      </c>
      <c r="C161" t="e">
        <f>SUBSTITUTE('Sheet 1'!#REF!,",",".")</f>
        <v>#REF!</v>
      </c>
      <c r="D161" t="e">
        <f>CONCATENATE($A$2,"'",'Sheet 1'!#REF!,"','",'Sheet 1'!#REF!,"','",'Sheet 1'!#REF!,"','",'Sheet 1'!#REF!,"',",'Sheet 1'!#REF!,",'",'Sheet 1'!#REF!,"','",'Sheet 1'!#REF!,"','",'Sheet 1'!#REF!,"','",'Sheet 1'!#REF!,"',",'Sheet 1'!#REF!,",1,",'Sheet 2'!B161,",",'Sheet 2'!C161,",NULL,NULL,1,'",'Sheet 1'!#REF!,"','",'Sheet 1'!#REF!,"',")</f>
        <v>#REF!</v>
      </c>
      <c r="E161" t="e">
        <f>CONCATENATE("'PRI'",",1",",","NULL",",",'Sheet 1'!#REF!,",",'Sheet 1'!#REF!,",1",",",'Sheet 1'!#REF!,",'",'Sheet 1'!#REF!,"',",IF('Sheet 1'!#REF!="","NULL",CONCATENATE("'",'Sheet 1'!#REF!,"'")),",","NULL",",",IF('Sheet 1'!#REF!="","NULL",CONCATENATE("'",'Sheet 1'!#REF!,"'"))," FROM DUAL ")</f>
        <v>#REF!</v>
      </c>
      <c r="F161" t="s">
        <v>1061</v>
      </c>
      <c r="G161" t="s">
        <v>1062</v>
      </c>
      <c r="H161" t="e">
        <f>CONCATENATE(D161,E161,$F$2," '",'Sheet 1'!#REF!,"'"," ",$G$2," '",'Sheet 1'!#REF!,"');")</f>
        <v>#REF!</v>
      </c>
    </row>
    <row r="162" spans="2:8" x14ac:dyDescent="0.2">
      <c r="B162" t="str">
        <f>SUBSTITUTE('Sheet 1'!O163,",",".")</f>
        <v>55.64</v>
      </c>
      <c r="C162" t="str">
        <f>SUBSTITUTE('Sheet 1'!N163,",",".")</f>
        <v>55.64</v>
      </c>
      <c r="D162" t="str">
        <f>CONCATENATE($A$2,"'",'Sheet 1'!B163,"','",'Sheet 1'!C163,"','",'Sheet 1'!D163,"','",'Sheet 1'!J163,"',",'Sheet 1'!F163,",'",'Sheet 1'!E163,"','",'Sheet 1'!G163,"','",'Sheet 1'!H163,"','",'Sheet 1'!I163,"',",'Sheet 1'!U163,",1,",'Sheet 2'!B162,",",'Sheet 2'!C162,",NULL,NULL,1,'",'Sheet 1'!Z163,"','",'Sheet 1'!AA163,"',")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SELECT'A10BK01','001','DAPAGLIFOZIN','OR',18,'DAGRAFORS','TFM','10 MG','30 TABLETA',1,1,55.64,55.64,NULL,NULL,1,'','',</v>
      </c>
      <c r="E162" t="str">
        <f>CONCATENATE("'PRI'",",1",",","NULL",",",'Sheet 1'!P163,",",'Sheet 1'!Q163,",1",",",'Sheet 1'!R163,",'",'Sheet 1'!S163,"',",IF('Sheet 1'!L163="","NULL",CONCATENATE("'",'Sheet 1'!L163,"'")),",","NULL",",",IF('Sheet 1'!M163="","NULL",CONCATENATE("'",'Sheet 1'!M163,"'"))," FROM DUAL ")</f>
        <v xml:space="preserve">'PRI',1,NULL,13,17,1,15,'OSTALI',NULL,NULL,'E' FROM DUAL </v>
      </c>
      <c r="F162" t="s">
        <v>1061</v>
      </c>
      <c r="G162" t="s">
        <v>1062</v>
      </c>
      <c r="H162" t="str">
        <f>CONCATENATE(D162,E162,$F$2," '",'Sheet 1'!B163,"'"," ",$G$2," '",'Sheet 1'!C163,"');")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SELECT'A10BK01','001','DAPAGLIFOZIN','OR',18,'DAGRAFORS','TFM','10 MG','30 TABLETA',1,1,55.64,55.64,NULL,NULL,1,'','','PRI',1,NULL,13,17,1,15,'OSTALI',NULL,NULL,'E' FROM DUAL WHERE NOT EXISTS (SELECT * FROM DEVELOPER.LIJEKOVI WHERE LIJ_ATCID LIKE 'A10BK01' AND LIJ_ID LIKE '001');</v>
      </c>
    </row>
    <row r="163" spans="2:8" x14ac:dyDescent="0.2">
      <c r="B163" t="str">
        <f>SUBSTITUTE('Sheet 1'!O164,",",".")</f>
        <v>69</v>
      </c>
      <c r="C163" t="str">
        <f>SUBSTITUTE('Sheet 1'!N164,",",".")</f>
        <v>69</v>
      </c>
      <c r="D163" t="str">
        <f>CONCATENATE($A$2,"'",'Sheet 1'!B164,"','",'Sheet 1'!C164,"','",'Sheet 1'!D164,"','",'Sheet 1'!J164,"',",'Sheet 1'!F164,",'",'Sheet 1'!E164,"','",'Sheet 1'!G164,"','",'Sheet 1'!H164,"','",'Sheet 1'!I164,"',",'Sheet 1'!U164,",1,",'Sheet 2'!B163,",",'Sheet 2'!C163,",NULL,NULL,1,'",'Sheet 1'!Z164,"','",'Sheet 1'!AA164,"',")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SELECT'A10BK03','001','EMPAGLIFLOZIN','OR',82,'JARDIANCE','TFM','10 MG','30 TABLETA',1,1,69,69,NULL,NULL,1,'','',</v>
      </c>
      <c r="E163" t="str">
        <f>CONCATENATE("'PRI'",",1",",","NULL",",",'Sheet 1'!P164,",",'Sheet 1'!Q164,",1",",",'Sheet 1'!R164,",'",'Sheet 1'!S164,"',",IF('Sheet 1'!L164="","NULL",CONCATENATE("'",'Sheet 1'!L164,"'")),",","NULL",",",IF('Sheet 1'!M164="","NULL",CONCATENATE("'",'Sheet 1'!M164,"'"))," FROM DUAL ")</f>
        <v xml:space="preserve">'PRI',1,NULL,13,17,1,15,'OSTALI',NULL,NULL,'E' FROM DUAL </v>
      </c>
      <c r="F163" t="s">
        <v>1061</v>
      </c>
      <c r="G163" t="s">
        <v>1062</v>
      </c>
      <c r="H163" t="str">
        <f>CONCATENATE(D163,E163,$F$2," '",'Sheet 1'!B164,"'"," ",$G$2," '",'Sheet 1'!C164,"');")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SELECT'A10BK03','001','EMPAGLIFLOZIN','OR',82,'JARDIANCE','TFM','10 MG','30 TABLETA',1,1,69,69,NULL,NULL,1,'','','PRI',1,NULL,13,17,1,15,'OSTALI',NULL,NULL,'E' FROM DUAL WHERE NOT EXISTS (SELECT * FROM DEVELOPER.LIJEKOVI WHERE LIJ_ATCID LIKE 'A10BK03' AND LIJ_ID LIKE '001');</v>
      </c>
    </row>
    <row r="164" spans="2:8" x14ac:dyDescent="0.2">
      <c r="B164" t="str">
        <f>SUBSTITUTE('Sheet 1'!O165,",",".")</f>
        <v>69</v>
      </c>
      <c r="C164" t="str">
        <f>SUBSTITUTE('Sheet 1'!N165,",",".")</f>
        <v>69</v>
      </c>
      <c r="D164" t="str">
        <f>CONCATENATE($A$2,"'",'Sheet 1'!B165,"','",'Sheet 1'!C165,"','",'Sheet 1'!D165,"','",'Sheet 1'!J165,"',",'Sheet 1'!F165,",'",'Sheet 1'!E165,"','",'Sheet 1'!G165,"','",'Sheet 1'!H165,"','",'Sheet 1'!I165,"',",'Sheet 1'!U165,",1,",'Sheet 2'!B164,",",'Sheet 2'!C164,",NULL,NULL,1,'",'Sheet 1'!Z165,"','",'Sheet 1'!AA165,"',")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SELECT'A10BK03','002','EMPAGLIFLOZIN','OR',82,'JARDIANCE','TFM','25 MG','30 TABLETA',1,1,69,69,NULL,NULL,1,'','',</v>
      </c>
      <c r="E164" t="str">
        <f>CONCATENATE("'PRI'",",1",",","NULL",",",'Sheet 1'!P165,",",'Sheet 1'!Q165,",1",",",'Sheet 1'!R165,",'",'Sheet 1'!S165,"',",IF('Sheet 1'!L165="","NULL",CONCATENATE("'",'Sheet 1'!L165,"'")),",","NULL",",",IF('Sheet 1'!M165="","NULL",CONCATENATE("'",'Sheet 1'!M165,"'"))," FROM DUAL ")</f>
        <v xml:space="preserve">'PRI',1,NULL,13,17,1,15,'OSTALI',NULL,NULL,'E' FROM DUAL </v>
      </c>
      <c r="F164" t="s">
        <v>1061</v>
      </c>
      <c r="G164" t="s">
        <v>1062</v>
      </c>
      <c r="H164" t="str">
        <f>CONCATENATE(D164,E164,$F$2," '",'Sheet 1'!B165,"'"," ",$G$2," '",'Sheet 1'!C165,"');")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SELECT'A10BK03','002','EMPAGLIFLOZIN','OR',82,'JARDIANCE','TFM','25 MG','30 TABLETA',1,1,69,69,NULL,NULL,1,'','','PRI',1,NULL,13,17,1,15,'OSTALI',NULL,NULL,'E' FROM DUAL WHERE NOT EXISTS (SELECT * FROM DEVELOPER.LIJEKOVI WHERE LIJ_ATCID LIKE 'A10BK03' AND LIJ_ID LIKE '002');</v>
      </c>
    </row>
    <row r="165" spans="2:8" x14ac:dyDescent="0.2">
      <c r="B165" t="str">
        <f>SUBSTITUTE('Sheet 1'!O166,",",".")</f>
        <v>31</v>
      </c>
      <c r="C165" t="str">
        <f>SUBSTITUTE('Sheet 1'!N166,",",".")</f>
        <v>31</v>
      </c>
      <c r="D165" t="str">
        <f>CONCATENATE($A$2,"'",'Sheet 1'!B166,"','",'Sheet 1'!C166,"','",'Sheet 1'!D166,"','",'Sheet 1'!J166,"',",'Sheet 1'!F166,",'",'Sheet 1'!E166,"','",'Sheet 1'!G166,"','",'Sheet 1'!H166,"','",'Sheet 1'!I166,"',",'Sheet 1'!U166,",1,",'Sheet 2'!B165,",",'Sheet 2'!C165,",NULL,NULL,1,'",'Sheet 1'!Z166,"','",'Sheet 1'!AA166,"',")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SELECT'A11CC04','001','KALCITRIOL','OR',13,'ROCALTROL','KSL','0,25 MCG','100 KAPSULA',3,1,31,31,NULL,NULL,1,'','',</v>
      </c>
      <c r="E165" t="str">
        <f>CONCATENATE("'PRI'",",1",",","NULL",",",'Sheet 1'!P166,",",'Sheet 1'!Q166,",1",",",'Sheet 1'!R166,",'",'Sheet 1'!S166,"',",IF('Sheet 1'!L166="","NULL",CONCATENATE("'",'Sheet 1'!L166,"'")),",","NULL",",",IF('Sheet 1'!M166="","NULL",CONCATENATE("'",'Sheet 1'!M166,"'"))," FROM DUAL ")</f>
        <v xml:space="preserve">'PRI',1,NULL,13,17,1,15,'OSTALI',NULL,NULL,'E' FROM DUAL </v>
      </c>
      <c r="F165" t="s">
        <v>1061</v>
      </c>
      <c r="G165" t="s">
        <v>1062</v>
      </c>
      <c r="H165" t="str">
        <f>CONCATENATE(D165,E165,$F$2," '",'Sheet 1'!B166,"'"," ",$G$2," '",'Sheet 1'!C166,"');")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SELECT'A11CC04','001','KALCITRIOL','OR',13,'ROCALTROL','KSL','0,25 MCG','100 KAPSULA',3,1,31,31,NULL,NULL,1,'','','PRI',1,NULL,13,17,1,15,'OSTALI',NULL,NULL,'E' FROM DUAL WHERE NOT EXISTS (SELECT * FROM DEVELOPER.LIJEKOVI WHERE LIJ_ATCID LIKE 'A11CC04' AND LIJ_ID LIKE '001');</v>
      </c>
    </row>
    <row r="166" spans="2:8" x14ac:dyDescent="0.2">
      <c r="B166" t="str">
        <f>SUBSTITUTE('Sheet 1'!O167,",",".")</f>
        <v>2.8</v>
      </c>
      <c r="C166" t="str">
        <f>SUBSTITUTE('Sheet 1'!N167,",",".")</f>
        <v>2.8</v>
      </c>
      <c r="D166" t="str">
        <f>CONCATENATE($A$2,"'",'Sheet 1'!B167,"','",'Sheet 1'!C167,"','",'Sheet 1'!D167,"','",'Sheet 1'!J167,"',",'Sheet 1'!F167,",'",'Sheet 1'!E167,"','",'Sheet 1'!G167,"','",'Sheet 1'!H167,"','",'Sheet 1'!I167,"',",'Sheet 1'!U167,",1,",'Sheet 2'!B166,",",'Sheet 2'!C166,",NULL,NULL,1,'",'Sheet 1'!Z167,"','",'Sheet 1'!AA167,"',")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SELECT'A11CC05','001','HOLEKALCIFEROL','LK',2,'PLIVIT D3','KAP','0,25 MCG','10 ML',1,1,2.8,2.8,NULL,NULL,1,'','',</v>
      </c>
      <c r="E166" t="str">
        <f>CONCATENATE("'PRI'",",1",",","NULL",",",'Sheet 1'!P167,",",'Sheet 1'!Q167,",1",",",'Sheet 1'!R167,",'",'Sheet 1'!S167,"',",IF('Sheet 1'!L167="","NULL",CONCATENATE("'",'Sheet 1'!L167,"'")),",","NULL",",",IF('Sheet 1'!M167="","NULL",CONCATENATE("'",'Sheet 1'!M167,"'"))," FROM DUAL ")</f>
        <v xml:space="preserve">'PRI',1,NULL,13,17,1,15,'OSTALI',NULL,NULL,'E' FROM DUAL </v>
      </c>
      <c r="F166" t="s">
        <v>1061</v>
      </c>
      <c r="G166" t="s">
        <v>1062</v>
      </c>
      <c r="H166" t="str">
        <f>CONCATENATE(D166,E166,$F$2," '",'Sheet 1'!B167,"'"," ",$G$2," '",'Sheet 1'!C167,"');")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SELECT'A11CC05','001','HOLEKALCIFEROL','LK',2,'PLIVIT D3','KAP','0,25 MCG','10 ML',1,1,2.8,2.8,NULL,NULL,1,'','','PRI',1,NULL,13,17,1,15,'OSTALI',NULL,NULL,'E' FROM DUAL WHERE NOT EXISTS (SELECT * FROM DEVELOPER.LIJEKOVI WHERE LIJ_ATCID LIKE 'A11CC05' AND LIJ_ID LIKE '001');</v>
      </c>
    </row>
    <row r="167" spans="2:8" x14ac:dyDescent="0.2">
      <c r="B167" t="str">
        <f>SUBSTITUTE('Sheet 1'!O168,",",".")</f>
        <v>3.77</v>
      </c>
      <c r="C167" t="str">
        <f>SUBSTITUTE('Sheet 1'!N168,",",".")</f>
        <v>5.03</v>
      </c>
      <c r="D167" t="str">
        <f>CONCATENATE($A$2,"'",'Sheet 1'!B168,"','",'Sheet 1'!C168,"','",'Sheet 1'!D168,"','",'Sheet 1'!J168,"',",'Sheet 1'!F168,",'",'Sheet 1'!E168,"','",'Sheet 1'!G168,"','",'Sheet 1'!H168,"','",'Sheet 1'!I168,"',",'Sheet 1'!U168,",1,",'Sheet 2'!B167,",",'Sheet 2'!C167,",NULL,NULL,1,'",'Sheet 1'!Z168,"','",'Sheet 1'!AA168,"',")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SELECT'A12BA01','002','KALIJ KLORID','OR',91,'KALIJEV KLORID','TAB','500 MG','30 TABLETA',3,1,3.77,5.03,NULL,NULL,1,'','',</v>
      </c>
      <c r="E167" t="str">
        <f>CONCATENATE("'PRI'",",1",",","NULL",",",'Sheet 1'!P168,",",'Sheet 1'!Q168,",1",",",'Sheet 1'!R168,",'",'Sheet 1'!S168,"',",IF('Sheet 1'!L168="","NULL",CONCATENATE("'",'Sheet 1'!L168,"'")),",","NULL",",",IF('Sheet 1'!M168="","NULL",CONCATENATE("'",'Sheet 1'!M168,"'"))," FROM DUAL ")</f>
        <v xml:space="preserve">'PRI',1,NULL,13,17,1,15,'OSTALI',NULL,NULL,'E' FROM DUAL </v>
      </c>
      <c r="F167" t="s">
        <v>1061</v>
      </c>
      <c r="G167" t="s">
        <v>1062</v>
      </c>
      <c r="H167" t="str">
        <f>CONCATENATE(D167,E167,$F$2," '",'Sheet 1'!B168,"'"," ",$G$2," '",'Sheet 1'!C168,"');")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SELECT'A12BA01','002','KALIJ KLORID','OR',91,'KALIJEV KLORID','TAB','500 MG','30 TABLETA',3,1,3.77,5.03,NULL,NULL,1,'','','PRI',1,NULL,13,17,1,15,'OSTALI',NULL,NULL,'E' FROM DUAL WHERE NOT EXISTS (SELECT * FROM DEVELOPER.LIJEKOVI WHERE LIJ_ATCID LIKE 'A12BA01' AND LIJ_ID LIKE '002');</v>
      </c>
    </row>
    <row r="168" spans="2:8" x14ac:dyDescent="0.2">
      <c r="B168" t="str">
        <f>SUBSTITUTE('Sheet 1'!O169,",",".")</f>
        <v>2.06</v>
      </c>
      <c r="C168" t="str">
        <f>SUBSTITUTE('Sheet 1'!N169,",",".")</f>
        <v>8.25</v>
      </c>
      <c r="D168" t="str">
        <f>CONCATENATE($A$2,"'",'Sheet 1'!B169,"','",'Sheet 1'!C169,"','",'Sheet 1'!D169,"','",'Sheet 1'!J169,"',",'Sheet 1'!F169,",'",'Sheet 1'!E169,"','",'Sheet 1'!G169,"','",'Sheet 1'!H169,"','",'Sheet 1'!I169,"',",'Sheet 1'!U169,",1,",'Sheet 2'!B168,",",'Sheet 2'!C168,",NULL,NULL,1,'",'Sheet 1'!Z169,"','",'Sheet 1'!AA169,"',")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SELECT'A12BA30','001','KALIJ CITRAT KOMBINACIJE','OR',53,'KALINOR','TAB','40 MMOL','15 TABLETA',2,1,2.06,8.25,NULL,NULL,1,'','',</v>
      </c>
      <c r="E168" t="str">
        <f>CONCATENATE("'PRI'",",1",",","NULL",",",'Sheet 1'!P169,",",'Sheet 1'!Q169,",1",",",'Sheet 1'!R169,",'",'Sheet 1'!S169,"',",IF('Sheet 1'!L169="","NULL",CONCATENATE("'",'Sheet 1'!L169,"'")),",","NULL",",",IF('Sheet 1'!M169="","NULL",CONCATENATE("'",'Sheet 1'!M169,"'"))," FROM DUAL ")</f>
        <v xml:space="preserve">'PRI',1,NULL,13,17,1,15,'OSTALI',NULL,NULL,'E' FROM DUAL </v>
      </c>
      <c r="F168" t="s">
        <v>1061</v>
      </c>
      <c r="G168" t="s">
        <v>1062</v>
      </c>
      <c r="H168" t="str">
        <f>CONCATENATE(D168,E168,$F$2," '",'Sheet 1'!B169,"'"," ",$G$2," '",'Sheet 1'!C169,"');")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SELECT'A12BA30','001','KALIJ CITRAT KOMBINACIJE','OR',53,'KALINOR','TAB','40 MMOL','15 TABLETA',2,1,2.06,8.25,NULL,NULL,1,'','','PRI',1,NULL,13,17,1,15,'OSTALI',NULL,NULL,'E' FROM DUAL WHERE NOT EXISTS (SELECT * FROM DEVELOPER.LIJEKOVI WHERE LIJ_ATCID LIKE 'A12BA30' AND LIJ_ID LIKE '001');</v>
      </c>
    </row>
    <row r="169" spans="2:8" x14ac:dyDescent="0.2">
      <c r="B169" t="str">
        <f>SUBSTITUTE('Sheet 1'!O170,",",".")</f>
        <v>4.65</v>
      </c>
      <c r="C169" t="str">
        <f>SUBSTITUTE('Sheet 1'!N170,",",".")</f>
        <v>18.6</v>
      </c>
      <c r="D169" t="str">
        <f>CONCATENATE($A$2,"'",'Sheet 1'!B170,"','",'Sheet 1'!C170,"','",'Sheet 1'!D170,"','",'Sheet 1'!J170,"',",'Sheet 1'!F170,",'",'Sheet 1'!E170,"','",'Sheet 1'!G170,"','",'Sheet 1'!H170,"','",'Sheet 1'!I170,"',",'Sheet 1'!U170,",1,",'Sheet 2'!B169,",",'Sheet 2'!C169,",NULL,NULL,1,'",'Sheet 1'!Z170,"','",'Sheet 1'!AA170,"',")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SELECT'A16AX01','003','ALFA LIPONSKA KISELINA','OR',1,'ALTIOKS','TFM','600 MG','30 TABLETA',1,1,4.65,18.6,NULL,NULL,1,'','',</v>
      </c>
      <c r="E169" t="str">
        <f>CONCATENATE("'PRI'",",1",",","NULL",",",'Sheet 1'!P170,",",'Sheet 1'!Q170,",1",",",'Sheet 1'!R170,",'",'Sheet 1'!S170,"',",IF('Sheet 1'!L170="","NULL",CONCATENATE("'",'Sheet 1'!L170,"'")),",","NULL",",",IF('Sheet 1'!M170="","NULL",CONCATENATE("'",'Sheet 1'!M170,"'"))," FROM DUAL ")</f>
        <v xml:space="preserve">'PRI',1,NULL,13,17,1,15,'OSTALI',NULL,NULL,'E' FROM DUAL </v>
      </c>
      <c r="F169" t="s">
        <v>1061</v>
      </c>
      <c r="G169" t="s">
        <v>1062</v>
      </c>
      <c r="H169" t="str">
        <f>CONCATENATE(D169,E169,$F$2," '",'Sheet 1'!B170,"'"," ",$G$2," '",'Sheet 1'!C170,"');")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SELECT'A16AX01','003','ALFA LIPONSKA KISELINA','OR',1,'ALTIOKS','TFM','600 MG','30 TABLETA',1,1,4.65,18.6,NULL,NULL,1,'','','PRI',1,NULL,13,17,1,15,'OSTALI',NULL,NULL,'E' FROM DUAL WHERE NOT EXISTS (SELECT * FROM DEVELOPER.LIJEKOVI WHERE LIJ_ATCID LIKE 'A16AX01' AND LIJ_ID LIKE '003');</v>
      </c>
    </row>
    <row r="170" spans="2:8" x14ac:dyDescent="0.2">
      <c r="B170" t="str">
        <f>SUBSTITUTE('Sheet 1'!O171,",",".")</f>
        <v>4.65</v>
      </c>
      <c r="C170" t="str">
        <f>SUBSTITUTE('Sheet 1'!N171,",",".")</f>
        <v>18.6</v>
      </c>
      <c r="D170" t="str">
        <f>CONCATENATE($A$2,"'",'Sheet 1'!B171,"','",'Sheet 1'!C171,"','",'Sheet 1'!D171,"','",'Sheet 1'!J171,"',",'Sheet 1'!F171,",'",'Sheet 1'!E171,"','",'Sheet 1'!G171,"','",'Sheet 1'!H171,"','",'Sheet 1'!I171,"',",'Sheet 1'!U171,",1,",'Sheet 2'!B170,",",'Sheet 2'!C170,",NULL,NULL,1,'",'Sheet 1'!Z171,"','",'Sheet 1'!AA171,"',")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SELECT'A16AX01','004','ALFA LIPONSKA KISELINA','OR',26,'BERLITHION 600','TFM','600 MG','30 TABLETA',1,1,4.65,18.6,NULL,NULL,1,'','',</v>
      </c>
      <c r="E170" t="str">
        <f>CONCATENATE("'PRI'",",1",",","NULL",",",'Sheet 1'!P171,",",'Sheet 1'!Q171,",1",",",'Sheet 1'!R171,",'",'Sheet 1'!S171,"',",IF('Sheet 1'!L171="","NULL",CONCATENATE("'",'Sheet 1'!L171,"'")),",","NULL",",",IF('Sheet 1'!M171="","NULL",CONCATENATE("'",'Sheet 1'!M171,"'"))," FROM DUAL ")</f>
        <v xml:space="preserve">'PRI',1,NULL,13,17,1,15,'OSTALI',NULL,NULL,'E' FROM DUAL </v>
      </c>
      <c r="F170" t="s">
        <v>1061</v>
      </c>
      <c r="G170" t="s">
        <v>1062</v>
      </c>
      <c r="H170" t="str">
        <f>CONCATENATE(D170,E170,$F$2," '",'Sheet 1'!B171,"'"," ",$G$2," '",'Sheet 1'!C171,"');")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SELECT'A16AX01','004','ALFA LIPONSKA KISELINA','OR',26,'BERLITHION 600','TFM','600 MG','30 TABLETA',1,1,4.65,18.6,NULL,NULL,1,'','','PRI',1,NULL,13,17,1,15,'OSTALI',NULL,NULL,'E' FROM DUAL WHERE NOT EXISTS (SELECT * FROM DEVELOPER.LIJEKOVI WHERE LIJ_ATCID LIKE 'A16AX01' AND LIJ_ID LIKE '004');</v>
      </c>
    </row>
    <row r="171" spans="2:8" x14ac:dyDescent="0.2">
      <c r="B171" t="str">
        <f>SUBSTITUTE('Sheet 1'!O172,",",".")</f>
        <v>4.65</v>
      </c>
      <c r="C171" t="str">
        <f>SUBSTITUTE('Sheet 1'!N172,",",".")</f>
        <v>18.6</v>
      </c>
      <c r="D171" t="str">
        <f>CONCATENATE($A$2,"'",'Sheet 1'!B172,"','",'Sheet 1'!C172,"','",'Sheet 1'!D172,"','",'Sheet 1'!J172,"',",'Sheet 1'!F172,",'",'Sheet 1'!E172,"','",'Sheet 1'!G172,"','",'Sheet 1'!H172,"','",'Sheet 1'!I172,"',",'Sheet 1'!U172,",1,",'Sheet 2'!B171,",",'Sheet 2'!C171,",NULL,NULL,1,'",'Sheet 1'!Z172,"','",'Sheet 1'!AA172,"',")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SELECT'A16AX01','005','ALFA LIPONSKA KISELINA','OR',72,'TIACID','TFM','600 MG','30 TABLETA',1,1,4.65,18.6,NULL,NULL,1,'','',</v>
      </c>
      <c r="E171" t="str">
        <f>CONCATENATE("'PRI'",",1",",","NULL",",",'Sheet 1'!P172,",",'Sheet 1'!Q172,",1",",",'Sheet 1'!R172,",'",'Sheet 1'!S172,"',",IF('Sheet 1'!L172="","NULL",CONCATENATE("'",'Sheet 1'!L172,"'")),",","NULL",",",IF('Sheet 1'!M172="","NULL",CONCATENATE("'",'Sheet 1'!M172,"'"))," FROM DUAL ")</f>
        <v xml:space="preserve">'PRI',1,NULL,13,17,1,15,'OSTALI',NULL,NULL,'E' FROM DUAL </v>
      </c>
      <c r="F171" t="s">
        <v>1061</v>
      </c>
      <c r="G171" t="s">
        <v>1062</v>
      </c>
      <c r="H171" t="str">
        <f>CONCATENATE(D171,E171,$F$2," '",'Sheet 1'!B172,"'"," ",$G$2," '",'Sheet 1'!C172,"');")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SELECT'A16AX01','005','ALFA LIPONSKA KISELINA','OR',72,'TIACID','TFM','600 MG','30 TABLETA',1,1,4.65,18.6,NULL,NULL,1,'','','PRI',1,NULL,13,17,1,15,'OSTALI',NULL,NULL,'E' FROM DUAL WHERE NOT EXISTS (SELECT * FROM DEVELOPER.LIJEKOVI WHERE LIJ_ATCID LIKE 'A16AX01' AND LIJ_ID LIKE '005');</v>
      </c>
    </row>
    <row r="172" spans="2:8" x14ac:dyDescent="0.2">
      <c r="B172" t="str">
        <f>SUBSTITUTE('Sheet 1'!O173,",",".")</f>
        <v>3.67</v>
      </c>
      <c r="C172" t="str">
        <f>SUBSTITUTE('Sheet 1'!N173,",",".")</f>
        <v>3.67</v>
      </c>
      <c r="D172" t="str">
        <f>CONCATENATE($A$2,"'",'Sheet 1'!B173,"','",'Sheet 1'!C173,"','",'Sheet 1'!D173,"','",'Sheet 1'!J173,"',",'Sheet 1'!F173,",'",'Sheet 1'!E173,"','",'Sheet 1'!G173,"','",'Sheet 1'!H173,"','",'Sheet 1'!I173,"',",'Sheet 1'!U173,",1,",'Sheet 2'!B172,",",'Sheet 2'!C172,",NULL,NULL,1,'",'Sheet 1'!Z173,"','",'Sheet 1'!AA173,"',")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SELECT'B01AA07','001','ACENOKUMAROL','OR',36,'ACENOKUMAROL','TAB','4 MG','20 TABLETA',2,1,3.67,3.67,NULL,NULL,1,'','',</v>
      </c>
      <c r="E172" t="str">
        <f>CONCATENATE("'PRI'",",1",",","NULL",",",'Sheet 1'!P173,",",'Sheet 1'!Q173,",1",",",'Sheet 1'!R173,",'",'Sheet 1'!S173,"',",IF('Sheet 1'!L173="","NULL",CONCATENATE("'",'Sheet 1'!L173,"'")),",","NULL",",",IF('Sheet 1'!M173="","NULL",CONCATENATE("'",'Sheet 1'!M173,"'"))," FROM DUAL ")</f>
        <v xml:space="preserve">'PRI',1,NULL,13,17,1,15,'OSTALI',NULL,NULL,'E' FROM DUAL </v>
      </c>
      <c r="F172" t="s">
        <v>1061</v>
      </c>
      <c r="G172" t="s">
        <v>1062</v>
      </c>
      <c r="H172" t="str">
        <f>CONCATENATE(D172,E172,$F$2," '",'Sheet 1'!B173,"'"," ",$G$2," '",'Sheet 1'!C173,"');")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SELECT'B01AA07','001','ACENOKUMAROL','OR',36,'ACENOKUMAROL','TAB','4 MG','20 TABLETA',2,1,3.67,3.67,NULL,NULL,1,'','','PRI',1,NULL,13,17,1,15,'OSTALI',NULL,NULL,'E' FROM DUAL WHERE NOT EXISTS (SELECT * FROM DEVELOPER.LIJEKOVI WHERE LIJ_ATCID LIKE 'B01AA07' AND LIJ_ID LIKE '001');</v>
      </c>
    </row>
    <row r="173" spans="2:8" x14ac:dyDescent="0.2">
      <c r="B173" t="str">
        <f>SUBSTITUTE('Sheet 1'!O174,",",".")</f>
        <v>3.67</v>
      </c>
      <c r="C173" t="str">
        <f>SUBSTITUTE('Sheet 1'!N174,",",".")</f>
        <v>3.67</v>
      </c>
      <c r="D173" t="str">
        <f>CONCATENATE($A$2,"'",'Sheet 1'!B174,"','",'Sheet 1'!C174,"','",'Sheet 1'!D174,"','",'Sheet 1'!J174,"',",'Sheet 1'!F174,",'",'Sheet 1'!E174,"','",'Sheet 1'!G174,"','",'Sheet 1'!H174,"','",'Sheet 1'!I174,"',",'Sheet 1'!U174,",1,",'Sheet 2'!B173,",",'Sheet 2'!C173,",NULL,NULL,1,'",'Sheet 1'!Z174,"','",'Sheet 1'!AA174,"',")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SELECT'B01AA07','002','ACENOKUMAROL','OR',23,'SINTROM 4','TAB','4 MG','20 TABLETA',2,1,3.67,3.67,NULL,NULL,1,'','',</v>
      </c>
      <c r="E173" t="str">
        <f>CONCATENATE("'PRI'",",1",",","NULL",",",'Sheet 1'!P174,",",'Sheet 1'!Q174,",1",",",'Sheet 1'!R174,",'",'Sheet 1'!S174,"',",IF('Sheet 1'!L174="","NULL",CONCATENATE("'",'Sheet 1'!L174,"'")),",","NULL",",",IF('Sheet 1'!M174="","NULL",CONCATENATE("'",'Sheet 1'!M174,"'"))," FROM DUAL ")</f>
        <v xml:space="preserve">'PRI',1,NULL,13,17,1,15,'OSTALI',NULL,NULL,'E' FROM DUAL </v>
      </c>
      <c r="F173" t="s">
        <v>1061</v>
      </c>
      <c r="G173" t="s">
        <v>1062</v>
      </c>
      <c r="H173" t="str">
        <f>CONCATENATE(D173,E173,$F$2," '",'Sheet 1'!B174,"'"," ",$G$2," '",'Sheet 1'!C174,"');")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SELECT'B01AA07','002','ACENOKUMAROL','OR',23,'SINTROM 4','TAB','4 MG','20 TABLETA',2,1,3.67,3.67,NULL,NULL,1,'','','PRI',1,NULL,13,17,1,15,'OSTALI',NULL,NULL,'E' FROM DUAL WHERE NOT EXISTS (SELECT * FROM DEVELOPER.LIJEKOVI WHERE LIJ_ATCID LIKE 'B01AA07' AND LIJ_ID LIKE '002');</v>
      </c>
    </row>
    <row r="174" spans="2:8" x14ac:dyDescent="0.2">
      <c r="B174" t="str">
        <f>SUBSTITUTE('Sheet 1'!O175,",",".")</f>
        <v>13.05</v>
      </c>
      <c r="C174" t="str">
        <f>SUBSTITUTE('Sheet 1'!N175,",",".")</f>
        <v>17.4</v>
      </c>
      <c r="D174" t="str">
        <f>CONCATENATE($A$2,"'",'Sheet 1'!B175,"','",'Sheet 1'!C175,"','",'Sheet 1'!D175,"','",'Sheet 1'!J175,"',",'Sheet 1'!F175,",'",'Sheet 1'!E175,"','",'Sheet 1'!G175,"','",'Sheet 1'!H175,"','",'Sheet 1'!I175,"',",'Sheet 1'!U175,",1,",'Sheet 2'!B174,",",'Sheet 2'!C174,",NULL,NULL,1,'",'Sheet 1'!Z175,"','",'Sheet 1'!AA175,"',")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SELECT'B01AC04','001','KLOPIDOGREL','OR',1,'CLODIL','TAB','75 MG','30 TABLETA',1,1,13.05,17.4,NULL,NULL,1,'','',</v>
      </c>
      <c r="E174" t="str">
        <f>CONCATENATE("'PRI'",",1",",","NULL",",",'Sheet 1'!P175,",",'Sheet 1'!Q175,",1",",",'Sheet 1'!R175,",'",'Sheet 1'!S175,"',",IF('Sheet 1'!L175="","NULL",CONCATENATE("'",'Sheet 1'!L175,"'")),",","NULL",",",IF('Sheet 1'!M175="","NULL",CONCATENATE("'",'Sheet 1'!M175,"'"))," FROM DUAL ")</f>
        <v xml:space="preserve">'PRI',1,NULL,13,17,1,15,'OSTALI','A1',NULL,'E' FROM DUAL </v>
      </c>
      <c r="F174" t="s">
        <v>1061</v>
      </c>
      <c r="G174" t="s">
        <v>1062</v>
      </c>
      <c r="H174" t="str">
        <f>CONCATENATE(D174,E174,$F$2," '",'Sheet 1'!B175,"'"," ",$G$2," '",'Sheet 1'!C175,"');")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SELECT'B01AC04','001','KLOPIDOGREL','OR',1,'CLODIL','TAB','75 MG','30 TABLETA',1,1,13.05,17.4,NULL,NULL,1,'','','PRI',1,NULL,13,17,1,15,'OSTALI','A1',NULL,'E' FROM DUAL WHERE NOT EXISTS (SELECT * FROM DEVELOPER.LIJEKOVI WHERE LIJ_ATCID LIKE 'B01AC04' AND LIJ_ID LIKE '001');</v>
      </c>
    </row>
    <row r="175" spans="2:8" x14ac:dyDescent="0.2">
      <c r="B175" t="str">
        <f>SUBSTITUTE('Sheet 1'!O176,",",".")</f>
        <v>11.97</v>
      </c>
      <c r="C175" t="str">
        <f>SUBSTITUTE('Sheet 1'!N176,",",".")</f>
        <v>15.96</v>
      </c>
      <c r="D175" t="str">
        <f>CONCATENATE($A$2,"'",'Sheet 1'!B176,"','",'Sheet 1'!C176,"','",'Sheet 1'!D176,"','",'Sheet 1'!J176,"',",'Sheet 1'!F176,",'",'Sheet 1'!E176,"','",'Sheet 1'!G176,"','",'Sheet 1'!H176,"','",'Sheet 1'!I176,"',",'Sheet 1'!U176,",1,",'Sheet 2'!B175,",",'Sheet 2'!C175,",NULL,NULL,1,'",'Sheet 1'!Z176,"','",'Sheet 1'!AA176,"',")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SELECT'B01AC04','005','KLOPIDOGREL','OR',6,'PLAVIX','TAB','75 MG','28 TABLETA',1,1,11.97,15.96,NULL,NULL,1,'','',</v>
      </c>
      <c r="E175" t="str">
        <f>CONCATENATE("'PRI'",",1",",","NULL",",",'Sheet 1'!P176,",",'Sheet 1'!Q176,",1",",",'Sheet 1'!R176,",'",'Sheet 1'!S176,"',",IF('Sheet 1'!L176="","NULL",CONCATENATE("'",'Sheet 1'!L176,"'")),",","NULL",",",IF('Sheet 1'!M176="","NULL",CONCATENATE("'",'Sheet 1'!M176,"'"))," FROM DUAL ")</f>
        <v xml:space="preserve">'PRI',1,NULL,13,17,1,15,'OSTALI','A1',NULL,'E' FROM DUAL </v>
      </c>
      <c r="F175" t="s">
        <v>1061</v>
      </c>
      <c r="G175" t="s">
        <v>1062</v>
      </c>
      <c r="H175" t="str">
        <f>CONCATENATE(D175,E175,$F$2," '",'Sheet 1'!B176,"'"," ",$G$2," '",'Sheet 1'!C176,"');")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SELECT'B01AC04','005','KLOPIDOGREL','OR',6,'PLAVIX','TAB','75 MG','28 TABLETA',1,1,11.97,15.96,NULL,NULL,1,'','','PRI',1,NULL,13,17,1,15,'OSTALI','A1',NULL,'E' FROM DUAL WHERE NOT EXISTS (SELECT * FROM DEVELOPER.LIJEKOVI WHERE LIJ_ATCID LIKE 'B01AC04' AND LIJ_ID LIKE '005');</v>
      </c>
    </row>
    <row r="176" spans="2:8" x14ac:dyDescent="0.2">
      <c r="B176" t="str">
        <f>SUBSTITUTE('Sheet 1'!O177,",",".")</f>
        <v>11.97</v>
      </c>
      <c r="C176" t="str">
        <f>SUBSTITUTE('Sheet 1'!N177,",",".")</f>
        <v>15.96</v>
      </c>
      <c r="D176" t="str">
        <f>CONCATENATE($A$2,"'",'Sheet 1'!B177,"','",'Sheet 1'!C177,"','",'Sheet 1'!D177,"','",'Sheet 1'!J177,"',",'Sheet 1'!F177,",'",'Sheet 1'!E177,"','",'Sheet 1'!G177,"','",'Sheet 1'!H177,"','",'Sheet 1'!I177,"',",'Sheet 1'!U177,",1,",'Sheet 2'!B176,",",'Sheet 2'!C176,",NULL,NULL,1,'",'Sheet 1'!Z177,"','",'Sheet 1'!AA177,"',")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SELECT'B01AC04','007','KLOPIDOGREL','OR',35,'RESPEKT','TAB','75 MG','28 TABLETA',1,1,11.97,15.96,NULL,NULL,1,'','',</v>
      </c>
      <c r="E176" t="str">
        <f>CONCATENATE("'PRI'",",1",",","NULL",",",'Sheet 1'!P177,",",'Sheet 1'!Q177,",1",",",'Sheet 1'!R177,",'",'Sheet 1'!S177,"',",IF('Sheet 1'!L177="","NULL",CONCATENATE("'",'Sheet 1'!L177,"'")),",","NULL",",",IF('Sheet 1'!M177="","NULL",CONCATENATE("'",'Sheet 1'!M177,"'"))," FROM DUAL ")</f>
        <v xml:space="preserve">'PRI',1,NULL,13,17,1,15,'OSTALI','A1',NULL,'E' FROM DUAL </v>
      </c>
      <c r="F176" t="s">
        <v>1061</v>
      </c>
      <c r="G176" t="s">
        <v>1062</v>
      </c>
      <c r="H176" t="str">
        <f>CONCATENATE(D176,E176,$F$2," '",'Sheet 1'!B177,"'"," ",$G$2," '",'Sheet 1'!C177,"');")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SELECT'B01AC04','007','KLOPIDOGREL','OR',35,'RESPEKT','TAB','75 MG','28 TABLETA',1,1,11.97,15.96,NULL,NULL,1,'','','PRI',1,NULL,13,17,1,15,'OSTALI','A1',NULL,'E' FROM DUAL WHERE NOT EXISTS (SELECT * FROM DEVELOPER.LIJEKOVI WHERE LIJ_ATCID LIKE 'B01AC04' AND LIJ_ID LIKE '007');</v>
      </c>
    </row>
    <row r="177" spans="2:8" x14ac:dyDescent="0.2">
      <c r="B177" t="str">
        <f>SUBSTITUTE('Sheet 1'!O178,",",".")</f>
        <v>11.97</v>
      </c>
      <c r="C177" t="str">
        <f>SUBSTITUTE('Sheet 1'!N178,",",".")</f>
        <v>15.96</v>
      </c>
      <c r="D177" t="str">
        <f>CONCATENATE($A$2,"'",'Sheet 1'!B178,"','",'Sheet 1'!C178,"','",'Sheet 1'!D178,"','",'Sheet 1'!J178,"',",'Sheet 1'!F178,",'",'Sheet 1'!E178,"','",'Sheet 1'!G178,"','",'Sheet 1'!H178,"','",'Sheet 1'!I178,"',",'Sheet 1'!U178,",1,",'Sheet 2'!B177,",",'Sheet 2'!C177,",NULL,NULL,1,'",'Sheet 1'!Z178,"','",'Sheet 1'!AA178,"',")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SELECT'B01AC04','013','KLOPIDOGREL','OR',72,'FLUXX','TAB','75 MG','30 TABLETA',1,1,11.97,15.96,NULL,NULL,1,'','',</v>
      </c>
      <c r="E177" t="str">
        <f>CONCATENATE("'PRI'",",1",",","NULL",",",'Sheet 1'!P178,",",'Sheet 1'!Q178,",1",",",'Sheet 1'!R178,",'",'Sheet 1'!S178,"',",IF('Sheet 1'!L178="","NULL",CONCATENATE("'",'Sheet 1'!L178,"'")),",","NULL",",",IF('Sheet 1'!M178="","NULL",CONCATENATE("'",'Sheet 1'!M178,"'"))," FROM DUAL ")</f>
        <v xml:space="preserve">'PRI',1,NULL,13,17,1,15,'OSTALI','A1',NULL,'E' FROM DUAL </v>
      </c>
      <c r="F177" t="s">
        <v>1061</v>
      </c>
      <c r="G177" t="s">
        <v>1062</v>
      </c>
      <c r="H177" t="str">
        <f>CONCATENATE(D177,E177,$F$2," '",'Sheet 1'!B178,"'"," ",$G$2," '",'Sheet 1'!C178,"');")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SELECT'B01AC04','013','KLOPIDOGREL','OR',72,'FLUXX','TAB','75 MG','30 TABLETA',1,1,11.97,15.96,NULL,NULL,1,'','','PRI',1,NULL,13,17,1,15,'OSTALI','A1',NULL,'E' FROM DUAL WHERE NOT EXISTS (SELECT * FROM DEVELOPER.LIJEKOVI WHERE LIJ_ATCID LIKE 'B01AC04' AND LIJ_ID LIKE '013');</v>
      </c>
    </row>
    <row r="178" spans="2:8" x14ac:dyDescent="0.2">
      <c r="B178" t="str">
        <f>SUBSTITUTE('Sheet 1'!O179,",",".")</f>
        <v>11.97</v>
      </c>
      <c r="C178" t="str">
        <f>SUBSTITUTE('Sheet 1'!N179,",",".")</f>
        <v>15.96</v>
      </c>
      <c r="D178" t="str">
        <f>CONCATENATE($A$2,"'",'Sheet 1'!B179,"','",'Sheet 1'!C179,"','",'Sheet 1'!D179,"','",'Sheet 1'!J179,"',",'Sheet 1'!F179,",'",'Sheet 1'!E179,"','",'Sheet 1'!G179,"','",'Sheet 1'!H179,"','",'Sheet 1'!I179,"',",'Sheet 1'!U179,",1,",'Sheet 2'!B178,",",'Sheet 2'!C178,",NULL,NULL,1,'",'Sheet 1'!Z179,"','",'Sheet 1'!AA179,"',")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SELECT'B01AC04','017','KLOPIDOGREL','OR',91,'KLOPIDEX','TAB','75 MG','30 TABLETA',1,1,11.97,15.96,NULL,NULL,1,'','',</v>
      </c>
      <c r="E178" t="str">
        <f>CONCATENATE("'PRI'",",1",",","NULL",",",'Sheet 1'!P179,",",'Sheet 1'!Q179,",1",",",'Sheet 1'!R179,",'",'Sheet 1'!S179,"',",IF('Sheet 1'!L179="","NULL",CONCATENATE("'",'Sheet 1'!L179,"'")),",","NULL",",",IF('Sheet 1'!M179="","NULL",CONCATENATE("'",'Sheet 1'!M179,"'"))," FROM DUAL ")</f>
        <v xml:space="preserve">'PRI',1,NULL,13,17,1,15,'OSTALI','A1',NULL,'E' FROM DUAL </v>
      </c>
      <c r="F178" t="s">
        <v>1061</v>
      </c>
      <c r="G178" t="s">
        <v>1062</v>
      </c>
      <c r="H178" t="str">
        <f>CONCATENATE(D178,E178,$F$2," '",'Sheet 1'!B179,"'"," ",$G$2," '",'Sheet 1'!C179,"');")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SELECT'B01AC04','017','KLOPIDOGREL','OR',91,'KLOPIDEX','TAB','75 MG','30 TABLETA',1,1,11.97,15.96,NULL,NULL,1,'','','PRI',1,NULL,13,17,1,15,'OSTALI','A1',NULL,'E' FROM DUAL WHERE NOT EXISTS (SELECT * FROM DEVELOPER.LIJEKOVI WHERE LIJ_ATCID LIKE 'B01AC04' AND LIJ_ID LIKE '017');</v>
      </c>
    </row>
    <row r="179" spans="2:8" x14ac:dyDescent="0.2">
      <c r="B179" t="str">
        <f>SUBSTITUTE('Sheet 1'!O180,",",".")</f>
        <v>11.97</v>
      </c>
      <c r="C179" t="str">
        <f>SUBSTITUTE('Sheet 1'!N180,",",".")</f>
        <v>15.96</v>
      </c>
      <c r="D179" t="str">
        <f>CONCATENATE($A$2,"'",'Sheet 1'!B180,"','",'Sheet 1'!C180,"','",'Sheet 1'!D180,"','",'Sheet 1'!J180,"',",'Sheet 1'!F180,",'",'Sheet 1'!E180,"','",'Sheet 1'!G180,"','",'Sheet 1'!H180,"','",'Sheet 1'!I180,"',",'Sheet 1'!U180,",1,",'Sheet 2'!B179,",",'Sheet 2'!C179,",NULL,NULL,1,'",'Sheet 1'!Z180,"','",'Sheet 1'!AA180,"',")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SELECT'B01AC04','014','KLOPIDOGREL','OR',3,'SYNETRA','TAB','75 MG','30 TABLETA',1,1,11.97,15.96,NULL,NULL,1,'','',</v>
      </c>
      <c r="E179" t="str">
        <f>CONCATENATE("'PRI'",",1",",","NULL",",",'Sheet 1'!P180,",",'Sheet 1'!Q180,",1",",",'Sheet 1'!R180,",'",'Sheet 1'!S180,"',",IF('Sheet 1'!L180="","NULL",CONCATENATE("'",'Sheet 1'!L180,"'")),",","NULL",",",IF('Sheet 1'!M180="","NULL",CONCATENATE("'",'Sheet 1'!M180,"'"))," FROM DUAL ")</f>
        <v xml:space="preserve">'PRI',1,NULL,13,17,1,15,'OSTALI','A1',NULL,'E' FROM DUAL </v>
      </c>
      <c r="F179" t="s">
        <v>1061</v>
      </c>
      <c r="G179" t="s">
        <v>1062</v>
      </c>
      <c r="H179" t="str">
        <f>CONCATENATE(D179,E179,$F$2," '",'Sheet 1'!B180,"'"," ",$G$2," '",'Sheet 1'!C180,"');")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SELECT'B01AC04','014','KLOPIDOGREL','OR',3,'SYNETRA','TAB','75 MG','30 TABLETA',1,1,11.97,15.96,NULL,NULL,1,'','','PRI',1,NULL,13,17,1,15,'OSTALI','A1',NULL,'E' FROM DUAL WHERE NOT EXISTS (SELECT * FROM DEVELOPER.LIJEKOVI WHERE LIJ_ATCID LIKE 'B01AC04' AND LIJ_ID LIKE '014');</v>
      </c>
    </row>
    <row r="180" spans="2:8" x14ac:dyDescent="0.2">
      <c r="B180" t="str">
        <f>SUBSTITUTE('Sheet 1'!O181,",",".")</f>
        <v>11.97</v>
      </c>
      <c r="C180" t="str">
        <f>SUBSTITUTE('Sheet 1'!N181,",",".")</f>
        <v>15.96</v>
      </c>
      <c r="D180" t="str">
        <f>CONCATENATE($A$2,"'",'Sheet 1'!B181,"','",'Sheet 1'!C181,"','",'Sheet 1'!D181,"','",'Sheet 1'!J181,"',",'Sheet 1'!F181,",'",'Sheet 1'!E181,"','",'Sheet 1'!G181,"','",'Sheet 1'!H181,"','",'Sheet 1'!I181,"',",'Sheet 1'!U181,",1,",'Sheet 2'!B180,",",'Sheet 2'!C180,",NULL,NULL,1,'",'Sheet 1'!Z181,"','",'Sheet 1'!AA181,"',")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SELECT'B01AC04','016','KLOPIDOGREL','OR',18,'ZYLLT','TAB','75 MG','30 TABLETA',1,1,11.97,15.96,NULL,NULL,1,'','',</v>
      </c>
      <c r="E180" t="str">
        <f>CONCATENATE("'PRI'",",1",",","NULL",",",'Sheet 1'!P181,",",'Sheet 1'!Q181,",1",",",'Sheet 1'!R181,",'",'Sheet 1'!S181,"',",IF('Sheet 1'!L181="","NULL",CONCATENATE("'",'Sheet 1'!L181,"'")),",","NULL",",",IF('Sheet 1'!M181="","NULL",CONCATENATE("'",'Sheet 1'!M181,"'"))," FROM DUAL ")</f>
        <v xml:space="preserve">'PRI',1,NULL,13,17,1,15,'OSTALI','A1',NULL,'E' FROM DUAL </v>
      </c>
      <c r="F180" t="s">
        <v>1061</v>
      </c>
      <c r="G180" t="s">
        <v>1062</v>
      </c>
      <c r="H180" t="str">
        <f>CONCATENATE(D180,E180,$F$2," '",'Sheet 1'!B181,"'"," ",$G$2," '",'Sheet 1'!C181,"');")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SELECT'B01AC04','016','KLOPIDOGREL','OR',18,'ZYLLT','TAB','75 MG','30 TABLETA',1,1,11.97,15.96,NULL,NULL,1,'','','PRI',1,NULL,13,17,1,15,'OSTALI','A1',NULL,'E' FROM DUAL WHERE NOT EXISTS (SELECT * FROM DEVELOPER.LIJEKOVI WHERE LIJ_ATCID LIKE 'B01AC04' AND LIJ_ID LIKE '016');</v>
      </c>
    </row>
    <row r="181" spans="2:8" x14ac:dyDescent="0.2">
      <c r="B181" t="str">
        <f>SUBSTITUTE('Sheet 1'!O182,",",".")</f>
        <v>14.67</v>
      </c>
      <c r="C181" t="str">
        <f>SUBSTITUTE('Sheet 1'!N182,",",".")</f>
        <v>29.34</v>
      </c>
      <c r="D181" t="str">
        <f>CONCATENATE($A$2,"'",'Sheet 1'!B182,"','",'Sheet 1'!C182,"','",'Sheet 1'!D182,"','",'Sheet 1'!J182,"',",'Sheet 1'!F182,",'",'Sheet 1'!E182,"','",'Sheet 1'!G182,"','",'Sheet 1'!H182,"','",'Sheet 1'!I182,"',",'Sheet 1'!U182,",1,",'Sheet 2'!B181,",",'Sheet 2'!C181,",NULL,NULL,1,'",'Sheet 1'!Z182,"','",'Sheet 1'!AA182,"',")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SELECT'B01AC22','002','PRASUGREL','OR',3,'TOSYNAL','TAB','5 MG','30 TABLETA',1,1,14.67,29.34,NULL,NULL,1,'','',</v>
      </c>
      <c r="E181" t="str">
        <f>CONCATENATE("'PRI'",",1",",","NULL",",",'Sheet 1'!P182,",",'Sheet 1'!Q182,",1",",",'Sheet 1'!R182,",'",'Sheet 1'!S182,"',",IF('Sheet 1'!L182="","NULL",CONCATENATE("'",'Sheet 1'!L182,"'")),",","NULL",",",IF('Sheet 1'!M182="","NULL",CONCATENATE("'",'Sheet 1'!M182,"'"))," FROM DUAL ")</f>
        <v xml:space="preserve">'PRI',1,NULL,13,17,1,15,'OSTALI','A1',NULL,'E' FROM DUAL </v>
      </c>
      <c r="F181" t="s">
        <v>1061</v>
      </c>
      <c r="G181" t="s">
        <v>1062</v>
      </c>
      <c r="H181" t="str">
        <f>CONCATENATE(D181,E181,$F$2," '",'Sheet 1'!B182,"'"," ",$G$2," '",'Sheet 1'!C182,"');")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SELECT'B01AC22','002','PRASUGREL','OR',3,'TOSYNAL','TAB','5 MG','30 TABLETA',1,1,14.67,29.34,NULL,NULL,1,'','','PRI',1,NULL,13,17,1,15,'OSTALI','A1',NULL,'E' FROM DUAL WHERE NOT EXISTS (SELECT * FROM DEVELOPER.LIJEKOVI WHERE LIJ_ATCID LIKE 'B01AC22' AND LIJ_ID LIKE '002');</v>
      </c>
    </row>
    <row r="182" spans="2:8" x14ac:dyDescent="0.2">
      <c r="B182" t="str">
        <f>SUBSTITUTE('Sheet 1'!O183,",",".")</f>
        <v>23.25</v>
      </c>
      <c r="C182" t="str">
        <f>SUBSTITUTE('Sheet 1'!N183,",",".")</f>
        <v>46.5</v>
      </c>
      <c r="D182" t="str">
        <f>CONCATENATE($A$2,"'",'Sheet 1'!B183,"','",'Sheet 1'!C183,"','",'Sheet 1'!D183,"','",'Sheet 1'!J183,"',",'Sheet 1'!F183,",'",'Sheet 1'!E183,"','",'Sheet 1'!G183,"','",'Sheet 1'!H183,"','",'Sheet 1'!I183,"',",'Sheet 1'!U183,",1,",'Sheet 2'!B182,",",'Sheet 2'!C182,",NULL,NULL,1,'",'Sheet 1'!Z183,"','",'Sheet 1'!AA183,"',")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SELECT'B01AC22','001','PRASUGREL','OR',3,'TOSYNAL','TAB','10 MG','30 TABLETA',1,1,23.25,46.5,NULL,NULL,1,'','',</v>
      </c>
      <c r="E182" t="str">
        <f>CONCATENATE("'PRI'",",1",",","NULL",",",'Sheet 1'!P183,",",'Sheet 1'!Q183,",1",",",'Sheet 1'!R183,",'",'Sheet 1'!S183,"',",IF('Sheet 1'!L183="","NULL",CONCATENATE("'",'Sheet 1'!L183,"'")),",","NULL",",",IF('Sheet 1'!M183="","NULL",CONCATENATE("'",'Sheet 1'!M183,"'"))," FROM DUAL ")</f>
        <v xml:space="preserve">'PRI',1,NULL,13,17,1,15,'OSTALI','A1',NULL,'E' FROM DUAL </v>
      </c>
      <c r="F182" t="s">
        <v>1061</v>
      </c>
      <c r="G182" t="s">
        <v>1062</v>
      </c>
      <c r="H182" t="str">
        <f>CONCATENATE(D182,E182,$F$2," '",'Sheet 1'!B183,"'"," ",$G$2," '",'Sheet 1'!C183,"');")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SELECT'B01AC22','001','PRASUGREL','OR',3,'TOSYNAL','TAB','10 MG','30 TABLETA',1,1,23.25,46.5,NULL,NULL,1,'','','PRI',1,NULL,13,17,1,15,'OSTALI','A1',NULL,'E' FROM DUAL WHERE NOT EXISTS (SELECT * FROM DEVELOPER.LIJEKOVI WHERE LIJ_ATCID LIKE 'B01AC22' AND LIJ_ID LIKE '001');</v>
      </c>
    </row>
    <row r="183" spans="2:8" x14ac:dyDescent="0.2">
      <c r="B183" t="str">
        <f>SUBSTITUTE('Sheet 1'!O184,",",".")</f>
        <v>79.33</v>
      </c>
      <c r="C183" t="str">
        <f>SUBSTITUTE('Sheet 1'!N184,",",".")</f>
        <v>79.33</v>
      </c>
      <c r="D183" t="str">
        <f>CONCATENATE($A$2,"'",'Sheet 1'!B184,"','",'Sheet 1'!C184,"','",'Sheet 1'!D184,"','",'Sheet 1'!J184,"',",'Sheet 1'!F184,",'",'Sheet 1'!E184,"','",'Sheet 1'!G184,"','",'Sheet 1'!H184,"','",'Sheet 1'!I184,"',",'Sheet 1'!U184,",1,",'Sheet 2'!B183,",",'Sheet 2'!C183,",NULL,NULL,1,'",'Sheet 1'!Z184,"','",'Sheet 1'!AA184,"',")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SELECT'B01AC24','001','TIKAGRELOR','OR',38,'TYGROL','TAB','90 MG','56 TABLETA',1,1,79.33,79.33,NULL,NULL,1,'','',</v>
      </c>
      <c r="E183" t="str">
        <f>CONCATENATE("'PRI'",",1",",","NULL",",",'Sheet 1'!P184,",",'Sheet 1'!Q184,",1",",",'Sheet 1'!R184,",'",'Sheet 1'!S184,"',",IF('Sheet 1'!L184="","NULL",CONCATENATE("'",'Sheet 1'!L184,"'")),",","NULL",",",IF('Sheet 1'!M184="","NULL",CONCATENATE("'",'Sheet 1'!M184,"'"))," FROM DUAL ")</f>
        <v xml:space="preserve">'PRI',1,NULL,13,17,1,15,'OSTALI',NULL,NULL,'E' FROM DUAL </v>
      </c>
      <c r="F183" t="s">
        <v>1061</v>
      </c>
      <c r="G183" t="s">
        <v>1062</v>
      </c>
      <c r="H183" t="str">
        <f>CONCATENATE(D183,E183,$F$2," '",'Sheet 1'!B184,"'"," ",$G$2," '",'Sheet 1'!C184,"');")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SELECT'B01AC24','001','TIKAGRELOR','OR',38,'TYGROL','TAB','90 MG','56 TABLETA',1,1,79.33,79.33,NULL,NULL,1,'','','PRI',1,NULL,13,17,1,15,'OSTALI',NULL,NULL,'E' FROM DUAL WHERE NOT EXISTS (SELECT * FROM DEVELOPER.LIJEKOVI WHERE LIJ_ATCID LIKE 'B01AC24' AND LIJ_ID LIKE '001');</v>
      </c>
    </row>
    <row r="184" spans="2:8" x14ac:dyDescent="0.2">
      <c r="B184" t="str">
        <f>SUBSTITUTE('Sheet 1'!O189,",",".")</f>
        <v>17.6</v>
      </c>
      <c r="C184" t="str">
        <f>SUBSTITUTE('Sheet 1'!N189,",",".")</f>
        <v>17.6</v>
      </c>
      <c r="D184" t="str">
        <f>CONCATENATE($A$2,"'",'Sheet 1'!B189,"','",'Sheet 1'!C189,"','",'Sheet 1'!D189,"','",'Sheet 1'!J189,"',",'Sheet 1'!F189,",'",'Sheet 1'!E189,"','",'Sheet 1'!G189,"','",'Sheet 1'!H189,"','",'Sheet 1'!I189,"',",'Sheet 1'!U189,",1,",'Sheet 2'!B184,",",'Sheet 2'!C184,",NULL,NULL,1,'",'Sheet 1'!Z189,"','",'Sheet 1'!AA189,"',")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SELECT'B01AF01','003','RIVAROKSABAN','OR',1,'RIVER','TFM','10 MG','10 TABLETA',3,1,17.6,17.6,NULL,NULL,1,'','',</v>
      </c>
      <c r="E184" t="str">
        <f>CONCATENATE("'PRI'",",1",",","NULL",",",'Sheet 1'!P189,",",'Sheet 1'!Q189,",1",",",'Sheet 1'!R189,",'",'Sheet 1'!S189,"',",IF('Sheet 1'!L189="","NULL",CONCATENATE("'",'Sheet 1'!L189,"'")),",","NULL",",",IF('Sheet 1'!M189="","NULL",CONCATENATE("'",'Sheet 1'!M189,"'"))," FROM DUAL ")</f>
        <v xml:space="preserve">'PRI',1,NULL,13,17,1,15,'OSTALI','A1',NULL,'E' FROM DUAL </v>
      </c>
      <c r="F184" t="s">
        <v>1061</v>
      </c>
      <c r="G184" t="s">
        <v>1062</v>
      </c>
      <c r="H184" t="str">
        <f>CONCATENATE(D184,E184,$F$2," '",'Sheet 1'!B189,"'"," ",$G$2," '",'Sheet 1'!C189,"');")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SELECT'B01AF01','003','RIVAROKSABAN','OR',1,'RIVER','TFM','10 MG','10 TABLETA',3,1,17.6,17.6,NULL,NULL,1,'','','PRI',1,NULL,13,17,1,15,'OSTALI','A1',NULL,'E' FROM DUAL WHERE NOT EXISTS (SELECT * FROM DEVELOPER.LIJEKOVI WHERE LIJ_ATCID LIKE 'B01AF01' AND LIJ_ID LIKE '003');</v>
      </c>
    </row>
    <row r="185" spans="2:8" x14ac:dyDescent="0.2">
      <c r="B185" t="str">
        <f>SUBSTITUTE('Sheet 1'!O190,",",".")</f>
        <v>17.6</v>
      </c>
      <c r="C185" t="str">
        <f>SUBSTITUTE('Sheet 1'!N190,",",".")</f>
        <v>17.6</v>
      </c>
      <c r="D185" t="str">
        <f>CONCATENATE($A$2,"'",'Sheet 1'!B190,"','",'Sheet 1'!C190,"','",'Sheet 1'!D190,"','",'Sheet 1'!J190,"',",'Sheet 1'!F190,",'",'Sheet 1'!E190,"','",'Sheet 1'!G190,"','",'Sheet 1'!H190,"','",'Sheet 1'!I190,"',",'Sheet 1'!U190,",1,",'Sheet 2'!B185,",",'Sheet 2'!C185,",NULL,NULL,1,'",'Sheet 1'!Z190,"','",'Sheet 1'!AA190,"',")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SELECT'B01AF01','006','RIVAROKSABAN','OR',35,'INFAXA','TFM','10 MG','10 TABLETA',3,1,17.6,17.6,NULL,NULL,1,'','',</v>
      </c>
      <c r="E185" t="str">
        <f>CONCATENATE("'PRI'",",1",",","NULL",",",'Sheet 1'!P190,",",'Sheet 1'!Q190,",1",",",'Sheet 1'!R190,",'",'Sheet 1'!S190,"',",IF('Sheet 1'!L190="","NULL",CONCATENATE("'",'Sheet 1'!L190,"'")),",","NULL",",",IF('Sheet 1'!M190="","NULL",CONCATENATE("'",'Sheet 1'!M190,"'"))," FROM DUAL ")</f>
        <v xml:space="preserve">'PRI',1,NULL,13,17,1,15,'OSTALI','A1',NULL,'E' FROM DUAL </v>
      </c>
      <c r="F185" t="s">
        <v>1061</v>
      </c>
      <c r="G185" t="s">
        <v>1062</v>
      </c>
      <c r="H185" t="str">
        <f>CONCATENATE(D185,E185,$F$2," '",'Sheet 1'!B190,"'"," ",$G$2," '",'Sheet 1'!C190,"');")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SELECT'B01AF01','006','RIVAROKSABAN','OR',35,'INFAXA','TFM','10 MG','10 TABLETA',3,1,17.6,17.6,NULL,NULL,1,'','','PRI',1,NULL,13,17,1,15,'OSTALI','A1',NULL,'E' FROM DUAL WHERE NOT EXISTS (SELECT * FROM DEVELOPER.LIJEKOVI WHERE LIJ_ATCID LIKE 'B01AF01' AND LIJ_ID LIKE '006');</v>
      </c>
    </row>
    <row r="186" spans="2:8" x14ac:dyDescent="0.2">
      <c r="B186" t="str">
        <f>SUBSTITUTE('Sheet 1'!O191,",",".")</f>
        <v>17.6</v>
      </c>
      <c r="C186" t="str">
        <f>SUBSTITUTE('Sheet 1'!N191,",",".")</f>
        <v>17.6</v>
      </c>
      <c r="D186" t="str">
        <f>CONCATENATE($A$2,"'",'Sheet 1'!B191,"','",'Sheet 1'!C191,"','",'Sheet 1'!D191,"','",'Sheet 1'!J191,"',",'Sheet 1'!F191,",'",'Sheet 1'!E191,"','",'Sheet 1'!G191,"','",'Sheet 1'!H191,"','",'Sheet 1'!I191,"',",'Sheet 1'!U191,",1,",'Sheet 2'!B186,",",'Sheet 2'!C186,",NULL,NULL,1,'",'Sheet 1'!Z191,"','",'Sheet 1'!AA191,"',")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SELECT'B01AF01','013','RIVAROKSABAN','OR',38,'RIBAXAN','TFM','10 MG','10 TABLETA',3,1,17.6,17.6,NULL,NULL,1,'','',</v>
      </c>
      <c r="E186" t="str">
        <f>CONCATENATE("'PRI'",",1",",","NULL",",",'Sheet 1'!P191,",",'Sheet 1'!Q191,",1",",",'Sheet 1'!R191,",'",'Sheet 1'!S191,"',",IF('Sheet 1'!L191="","NULL",CONCATENATE("'",'Sheet 1'!L191,"'")),",","NULL",",",IF('Sheet 1'!M191="","NULL",CONCATENATE("'",'Sheet 1'!M191,"'"))," FROM DUAL ")</f>
        <v xml:space="preserve">'PRI',1,NULL,13,17,1,15,'OSTALI','A1',NULL,'E' FROM DUAL </v>
      </c>
      <c r="F186" t="s">
        <v>1061</v>
      </c>
      <c r="G186" t="s">
        <v>1062</v>
      </c>
      <c r="H186" t="str">
        <f>CONCATENATE(D186,E186,$F$2," '",'Sheet 1'!B191,"'"," ",$G$2," '",'Sheet 1'!C191,"');")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SELECT'B01AF01','013','RIVAROKSABAN','OR',38,'RIBAXAN','TFM','10 MG','10 TABLETA',3,1,17.6,17.6,NULL,NULL,1,'','','PRI',1,NULL,13,17,1,15,'OSTALI','A1',NULL,'E' FROM DUAL WHERE NOT EXISTS (SELECT * FROM DEVELOPER.LIJEKOVI WHERE LIJ_ATCID LIKE 'B01AF01' AND LIJ_ID LIKE '013');</v>
      </c>
    </row>
    <row r="187" spans="2:8" x14ac:dyDescent="0.2">
      <c r="B187" t="str">
        <f>SUBSTITUTE('Sheet 1'!O192,",",".")</f>
        <v>49.27</v>
      </c>
      <c r="C187" t="str">
        <f>SUBSTITUTE('Sheet 1'!N192,",",".")</f>
        <v>49.27</v>
      </c>
      <c r="D187" t="str">
        <f>CONCATENATE($A$2,"'",'Sheet 1'!B192,"','",'Sheet 1'!C192,"','",'Sheet 1'!D192,"','",'Sheet 1'!J192,"',",'Sheet 1'!F192,",'",'Sheet 1'!E192,"','",'Sheet 1'!G192,"','",'Sheet 1'!H192,"','",'Sheet 1'!I192,"',",'Sheet 1'!U192,",1,",'Sheet 2'!B187,",",'Sheet 2'!C187,",NULL,NULL,1,'",'Sheet 1'!Z192,"','",'Sheet 1'!AA192,"',")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SELECT'B01AF01','010','RIVAROKSABAN','OR',18,'XERDOXO','TFM','10 MG','28 TABLETA',3,1,49.27,49.27,NULL,NULL,1,'','',</v>
      </c>
      <c r="E187" t="str">
        <f>CONCATENATE("'PRI'",",1",",","NULL",",",'Sheet 1'!P192,",",'Sheet 1'!Q192,",1",",",'Sheet 1'!R192,",'",'Sheet 1'!S192,"',",IF('Sheet 1'!L192="","NULL",CONCATENATE("'",'Sheet 1'!L192,"'")),",","NULL",",",IF('Sheet 1'!M192="","NULL",CONCATENATE("'",'Sheet 1'!M192,"'"))," FROM DUAL ")</f>
        <v xml:space="preserve">'PRI',1,NULL,13,17,1,15,'OSTALI','A1',NULL,'E' FROM DUAL </v>
      </c>
      <c r="F187" t="s">
        <v>1061</v>
      </c>
      <c r="G187" t="s">
        <v>1062</v>
      </c>
      <c r="H187" t="str">
        <f>CONCATENATE(D187,E187,$F$2," '",'Sheet 1'!B192,"'"," ",$G$2," '",'Sheet 1'!C192,"');")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SELECT'B01AF01','010','RIVAROKSABAN','OR',18,'XERDOXO','TFM','10 MG','28 TABLETA',3,1,49.27,49.27,NULL,NULL,1,'','','PRI',1,NULL,13,17,1,15,'OSTALI','A1',NULL,'E' FROM DUAL WHERE NOT EXISTS (SELECT * FROM DEVELOPER.LIJEKOVI WHERE LIJ_ATCID LIKE 'B01AF01' AND LIJ_ID LIKE '010');</v>
      </c>
    </row>
    <row r="188" spans="2:8" x14ac:dyDescent="0.2">
      <c r="B188" t="str">
        <f>SUBSTITUTE('Sheet 1'!O193,",",".")</f>
        <v>52.79</v>
      </c>
      <c r="C188" t="str">
        <f>SUBSTITUTE('Sheet 1'!N193,",",".")</f>
        <v>52.79</v>
      </c>
      <c r="D188" t="str">
        <f>CONCATENATE($A$2,"'",'Sheet 1'!B193,"','",'Sheet 1'!C193,"','",'Sheet 1'!D193,"','",'Sheet 1'!J193,"',",'Sheet 1'!F193,",'",'Sheet 1'!E193,"','",'Sheet 1'!G193,"','",'Sheet 1'!H193,"','",'Sheet 1'!I193,"',",'Sheet 1'!U193,",1,",'Sheet 2'!B188,",",'Sheet 2'!C188,",NULL,NULL,1,'",'Sheet 1'!Z193,"','",'Sheet 1'!AA193,"',")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SELECT'B01AF01','009','RIVAROKSABAN','OR',1,'RIVER','TFM','10 MG','30 TABLETA',3,1,52.79,52.79,NULL,NULL,1,'','',</v>
      </c>
      <c r="E188" t="str">
        <f>CONCATENATE("'PRI'",",1",",","NULL",",",'Sheet 1'!P193,",",'Sheet 1'!Q193,",1",",",'Sheet 1'!R193,",'",'Sheet 1'!S193,"',",IF('Sheet 1'!L193="","NULL",CONCATENATE("'",'Sheet 1'!L193,"'")),",","NULL",",",IF('Sheet 1'!M193="","NULL",CONCATENATE("'",'Sheet 1'!M193,"'"))," FROM DUAL ")</f>
        <v xml:space="preserve">'PRI',1,NULL,13,17,1,15,'OSTALI','A1',NULL,'E' FROM DUAL </v>
      </c>
      <c r="F188" t="s">
        <v>1061</v>
      </c>
      <c r="G188" t="s">
        <v>1062</v>
      </c>
      <c r="H188" t="str">
        <f>CONCATENATE(D188,E188,$F$2," '",'Sheet 1'!B193,"'"," ",$G$2," '",'Sheet 1'!C193,"');")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SELECT'B01AF01','009','RIVAROKSABAN','OR',1,'RIVER','TFM','10 MG','30 TABLETA',3,1,52.79,52.79,NULL,NULL,1,'','','PRI',1,NULL,13,17,1,15,'OSTALI','A1',NULL,'E' FROM DUAL WHERE NOT EXISTS (SELECT * FROM DEVELOPER.LIJEKOVI WHERE LIJ_ATCID LIKE 'B01AF01' AND LIJ_ID LIKE '009');</v>
      </c>
    </row>
    <row r="189" spans="2:8" x14ac:dyDescent="0.2">
      <c r="B189" t="str">
        <f>SUBSTITUTE('Sheet 1'!O194,",",".")</f>
        <v>54.9</v>
      </c>
      <c r="C189" t="str">
        <f>SUBSTITUTE('Sheet 1'!N194,",",".")</f>
        <v>54.9</v>
      </c>
      <c r="D189" t="str">
        <f>CONCATENATE($A$2,"'",'Sheet 1'!B194,"','",'Sheet 1'!C194,"','",'Sheet 1'!D194,"','",'Sheet 1'!J194,"',",'Sheet 1'!F194,",'",'Sheet 1'!E194,"','",'Sheet 1'!G194,"','",'Sheet 1'!H194,"','",'Sheet 1'!I194,"',",'Sheet 1'!U194,",1,",'Sheet 2'!B189,",",'Sheet 2'!C189,",NULL,NULL,1,'",'Sheet 1'!Z194,"','",'Sheet 1'!AA194,"',")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SELECT'B01AF01','004','RIVAROKSABAN','OR',1,'RIVER','TFM','15 MG','30 TABLETA',1,1,54.9,54.9,NULL,NULL,1,'','',</v>
      </c>
      <c r="E189" t="str">
        <f>CONCATENATE("'PRI'",",1",",","NULL",",",'Sheet 1'!P194,",",'Sheet 1'!Q194,",1",",",'Sheet 1'!R194,",'",'Sheet 1'!S194,"',",IF('Sheet 1'!L194="","NULL",CONCATENATE("'",'Sheet 1'!L194,"'")),",","NULL",",",IF('Sheet 1'!M194="","NULL",CONCATENATE("'",'Sheet 1'!M194,"'"))," FROM DUAL ")</f>
        <v xml:space="preserve">'PRI',1,NULL,13,17,1,15,'OSTALI','A1',NULL,'E' FROM DUAL </v>
      </c>
      <c r="F189" t="s">
        <v>1061</v>
      </c>
      <c r="G189" t="s">
        <v>1062</v>
      </c>
      <c r="H189" t="str">
        <f>CONCATENATE(D189,E189,$F$2," '",'Sheet 1'!B194,"'"," ",$G$2," '",'Sheet 1'!C194,"');")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SELECT'B01AF01','004','RIVAROKSABAN','OR',1,'RIVER','TFM','15 MG','30 TABLETA',1,1,54.9,54.9,NULL,NULL,1,'','','PRI',1,NULL,13,17,1,15,'OSTALI','A1',NULL,'E' FROM DUAL WHERE NOT EXISTS (SELECT * FROM DEVELOPER.LIJEKOVI WHERE LIJ_ATCID LIKE 'B01AF01' AND LIJ_ID LIKE '004');</v>
      </c>
    </row>
    <row r="190" spans="2:8" x14ac:dyDescent="0.2">
      <c r="B190" t="str">
        <f>SUBSTITUTE('Sheet 1'!O195,",",".")</f>
        <v>51.24</v>
      </c>
      <c r="C190" t="str">
        <f>SUBSTITUTE('Sheet 1'!N195,",",".")</f>
        <v>51.24</v>
      </c>
      <c r="D190" t="str">
        <f>CONCATENATE($A$2,"'",'Sheet 1'!B195,"','",'Sheet 1'!C195,"','",'Sheet 1'!D195,"','",'Sheet 1'!J195,"',",'Sheet 1'!F195,",'",'Sheet 1'!E195,"','",'Sheet 1'!G195,"','",'Sheet 1'!H195,"','",'Sheet 1'!I195,"',",'Sheet 1'!U195,",1,",'Sheet 2'!B190,",",'Sheet 2'!C190,",NULL,NULL,1,'",'Sheet 1'!Z195,"','",'Sheet 1'!AA195,"',")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SELECT'B01AF01','011','RIVAROKSABAN','OR',18,'XERDOXO','TFM','15 MG','28 TABLETA',1,1,51.24,51.24,NULL,NULL,1,'','',</v>
      </c>
      <c r="E190" t="str">
        <f>CONCATENATE("'PRI'",",1",",","NULL",",",'Sheet 1'!P195,",",'Sheet 1'!Q195,",1",",",'Sheet 1'!R195,",'",'Sheet 1'!S195,"',",IF('Sheet 1'!L195="","NULL",CONCATENATE("'",'Sheet 1'!L195,"'")),",","NULL",",",IF('Sheet 1'!M195="","NULL",CONCATENATE("'",'Sheet 1'!M195,"'"))," FROM DUAL ")</f>
        <v xml:space="preserve">'PRI',1,NULL,13,17,1,15,'OSTALI','A1',NULL,'E' FROM DUAL </v>
      </c>
      <c r="F190" t="s">
        <v>1061</v>
      </c>
      <c r="G190" t="s">
        <v>1062</v>
      </c>
      <c r="H190" t="str">
        <f>CONCATENATE(D190,E190,$F$2," '",'Sheet 1'!B195,"'"," ",$G$2," '",'Sheet 1'!C195,"');")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SELECT'B01AF01','011','RIVAROKSABAN','OR',18,'XERDOXO','TFM','15 MG','28 TABLETA',1,1,51.24,51.24,NULL,NULL,1,'','','PRI',1,NULL,13,17,1,15,'OSTALI','A1',NULL,'E' FROM DUAL WHERE NOT EXISTS (SELECT * FROM DEVELOPER.LIJEKOVI WHERE LIJ_ATCID LIKE 'B01AF01' AND LIJ_ID LIKE '011');</v>
      </c>
    </row>
    <row r="191" spans="2:8" x14ac:dyDescent="0.2">
      <c r="B191" t="str">
        <f>SUBSTITUTE('Sheet 1'!O196,",",".")</f>
        <v>51.24</v>
      </c>
      <c r="C191" t="str">
        <f>SUBSTITUTE('Sheet 1'!N196,",",".")</f>
        <v>51.24</v>
      </c>
      <c r="D191" t="str">
        <f>CONCATENATE($A$2,"'",'Sheet 1'!B196,"','",'Sheet 1'!C196,"','",'Sheet 1'!D196,"','",'Sheet 1'!J196,"',",'Sheet 1'!F196,",'",'Sheet 1'!E196,"','",'Sheet 1'!G196,"','",'Sheet 1'!H196,"','",'Sheet 1'!I196,"',",'Sheet 1'!U196,",1,",'Sheet 2'!B191,",",'Sheet 2'!C191,",NULL,NULL,1,'",'Sheet 1'!Z196,"','",'Sheet 1'!AA196,"',")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SELECT'B01AF01','014','RIVAROKSABAN','OR',38,'RIBAXAN','TFM','15 MG','28 TABLETA',1,1,51.24,51.24,NULL,NULL,1,'','',</v>
      </c>
      <c r="E191" t="str">
        <f>CONCATENATE("'PRI'",",1",",","NULL",",",'Sheet 1'!P196,",",'Sheet 1'!Q196,",1",",",'Sheet 1'!R196,",'",'Sheet 1'!S196,"',",IF('Sheet 1'!L196="","NULL",CONCATENATE("'",'Sheet 1'!L196,"'")),",","NULL",",",IF('Sheet 1'!M196="","NULL",CONCATENATE("'",'Sheet 1'!M196,"'"))," FROM DUAL ")</f>
        <v xml:space="preserve">'PRI',1,NULL,13,17,1,15,'OSTALI','A1',NULL,'E' FROM DUAL </v>
      </c>
      <c r="F191" t="s">
        <v>1061</v>
      </c>
      <c r="G191" t="s">
        <v>1062</v>
      </c>
      <c r="H191" t="str">
        <f>CONCATENATE(D191,E191,$F$2," '",'Sheet 1'!B196,"'"," ",$G$2," '",'Sheet 1'!C196,"');")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SELECT'B01AF01','014','RIVAROKSABAN','OR',38,'RIBAXAN','TFM','15 MG','28 TABLETA',1,1,51.24,51.24,NULL,NULL,1,'','','PRI',1,NULL,13,17,1,15,'OSTALI','A1',NULL,'E' FROM DUAL WHERE NOT EXISTS (SELECT * FROM DEVELOPER.LIJEKOVI WHERE LIJ_ATCID LIKE 'B01AF01' AND LIJ_ID LIKE '014');</v>
      </c>
    </row>
    <row r="192" spans="2:8" x14ac:dyDescent="0.2">
      <c r="B192" t="str">
        <f>SUBSTITUTE('Sheet 1'!O197,",",".")</f>
        <v>51.24</v>
      </c>
      <c r="C192" t="str">
        <f>SUBSTITUTE('Sheet 1'!N197,",",".")</f>
        <v>51.24</v>
      </c>
      <c r="D192" t="str">
        <f>CONCATENATE($A$2,"'",'Sheet 1'!B197,"','",'Sheet 1'!C197,"','",'Sheet 1'!D197,"','",'Sheet 1'!J197,"',",'Sheet 1'!F197,",'",'Sheet 1'!E197,"','",'Sheet 1'!G197,"','",'Sheet 1'!H197,"','",'Sheet 1'!I197,"',",'Sheet 1'!U197,",1,",'Sheet 2'!B192,",",'Sheet 2'!C192,",NULL,NULL,1,'",'Sheet 1'!Z197,"','",'Sheet 1'!AA197,"',")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SELECT'B01AF01','001','RIVAROKSABAN','OR',32,'XARELTO','TFM','15 MG','28 TABLETA',1,1,51.24,51.24,NULL,NULL,1,'','',</v>
      </c>
      <c r="E192" t="str">
        <f>CONCATENATE("'PRI'",",1",",","NULL",",",'Sheet 1'!P197,",",'Sheet 1'!Q197,",1",",",'Sheet 1'!R197,",'",'Sheet 1'!S197,"',",IF('Sheet 1'!L197="","NULL",CONCATENATE("'",'Sheet 1'!L197,"'")),",","NULL",",",IF('Sheet 1'!M197="","NULL",CONCATENATE("'",'Sheet 1'!M197,"'"))," FROM DUAL ")</f>
        <v xml:space="preserve">'PRI',1,NULL,13,17,1,15,'OSTALI','A1',NULL,'E' FROM DUAL </v>
      </c>
      <c r="F192" t="s">
        <v>1061</v>
      </c>
      <c r="G192" t="s">
        <v>1062</v>
      </c>
      <c r="H192" t="str">
        <f>CONCATENATE(D192,E192,$F$2," '",'Sheet 1'!B197,"'"," ",$G$2," '",'Sheet 1'!C197,"');")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SELECT'B01AF01','001','RIVAROKSABAN','OR',32,'XARELTO','TFM','15 MG','28 TABLETA',1,1,51.24,51.24,NULL,NULL,1,'','','PRI',1,NULL,13,17,1,15,'OSTALI','A1',NULL,'E' FROM DUAL WHERE NOT EXISTS (SELECT * FROM DEVELOPER.LIJEKOVI WHERE LIJ_ATCID LIKE 'B01AF01' AND LIJ_ID LIKE '001');</v>
      </c>
    </row>
    <row r="193" spans="2:8" x14ac:dyDescent="0.2">
      <c r="B193" t="str">
        <f>SUBSTITUTE('Sheet 1'!O198,",",".")</f>
        <v>51.24</v>
      </c>
      <c r="C193" t="str">
        <f>SUBSTITUTE('Sheet 1'!N198,",",".")</f>
        <v>51.24</v>
      </c>
      <c r="D193" t="str">
        <f>CONCATENATE($A$2,"'",'Sheet 1'!B198,"','",'Sheet 1'!C198,"','",'Sheet 1'!D198,"','",'Sheet 1'!J198,"',",'Sheet 1'!F198,",'",'Sheet 1'!E198,"','",'Sheet 1'!G198,"','",'Sheet 1'!H198,"','",'Sheet 1'!I198,"',",'Sheet 1'!U198,",1,",'Sheet 2'!B193,",",'Sheet 2'!C193,",NULL,NULL,1,'",'Sheet 1'!Z198,"','",'Sheet 1'!AA198,"',")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SELECT'B01AF01','016','RIVAROKSABAN','OR',3,'RUFIXALO','TFM','15 MG','28 TABLETA',1,1,51.24,51.24,NULL,NULL,1,'','',</v>
      </c>
      <c r="E193" t="str">
        <f>CONCATENATE("'PRI'",",1",",","NULL",",",'Sheet 1'!P198,",",'Sheet 1'!Q198,",1",",",'Sheet 1'!R198,",'",'Sheet 1'!S198,"',",IF('Sheet 1'!L198="","NULL",CONCATENATE("'",'Sheet 1'!L198,"'")),",","NULL",",",IF('Sheet 1'!M198="","NULL",CONCATENATE("'",'Sheet 1'!M198,"'"))," FROM DUAL ")</f>
        <v xml:space="preserve">'PRI',1,NULL,13,17,1,15,'OSTALI','A1',NULL,'E' FROM DUAL </v>
      </c>
      <c r="F193" t="s">
        <v>1061</v>
      </c>
      <c r="G193" t="s">
        <v>1062</v>
      </c>
      <c r="H193" t="str">
        <f>CONCATENATE(D193,E193,$F$2," '",'Sheet 1'!B198,"'"," ",$G$2," '",'Sheet 1'!C198,"');")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SELECT'B01AF01','016','RIVAROKSABAN','OR',3,'RUFIXALO','TFM','15 MG','28 TABLETA',1,1,51.24,51.24,NULL,NULL,1,'','','PRI',1,NULL,13,17,1,15,'OSTALI','A1',NULL,'E' FROM DUAL WHERE NOT EXISTS (SELECT * FROM DEVELOPER.LIJEKOVI WHERE LIJ_ATCID LIKE 'B01AF01' AND LIJ_ID LIKE '016');</v>
      </c>
    </row>
    <row r="194" spans="2:8" x14ac:dyDescent="0.2">
      <c r="B194" t="str">
        <f>SUBSTITUTE('Sheet 1'!O199,",",".")</f>
        <v>54.9</v>
      </c>
      <c r="C194" t="str">
        <f>SUBSTITUTE('Sheet 1'!N199,",",".")</f>
        <v>54.9</v>
      </c>
      <c r="D194" t="str">
        <f>CONCATENATE($A$2,"'",'Sheet 1'!B199,"','",'Sheet 1'!C199,"','",'Sheet 1'!D199,"','",'Sheet 1'!J199,"',",'Sheet 1'!F199,",'",'Sheet 1'!E199,"','",'Sheet 1'!G199,"','",'Sheet 1'!H199,"','",'Sheet 1'!I199,"',",'Sheet 1'!U199,",1,",'Sheet 2'!B194,",",'Sheet 2'!C194,",NULL,NULL,1,'",'Sheet 1'!Z199,"','",'Sheet 1'!AA199,"',")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SELECT'B01AF01','007','RIVAROKSABAN','OR',35,'INFAXA','TFM','15 MG','30 TABLETA',1,1,54.9,54.9,NULL,NULL,1,'','',</v>
      </c>
      <c r="E194" t="str">
        <f>CONCATENATE("'PRI'",",1",",","NULL",",",'Sheet 1'!P199,",",'Sheet 1'!Q199,",1",",",'Sheet 1'!R199,",'",'Sheet 1'!S199,"',",IF('Sheet 1'!L199="","NULL",CONCATENATE("'",'Sheet 1'!L199,"'")),",","NULL",",",IF('Sheet 1'!M199="","NULL",CONCATENATE("'",'Sheet 1'!M199,"'"))," FROM DUAL ")</f>
        <v xml:space="preserve">'PRI',1,NULL,13,17,1,15,'OSTALI','A1',NULL,'E' FROM DUAL </v>
      </c>
      <c r="F194" t="s">
        <v>1061</v>
      </c>
      <c r="G194" t="s">
        <v>1062</v>
      </c>
      <c r="H194" t="str">
        <f>CONCATENATE(D194,E194,$F$2," '",'Sheet 1'!B199,"'"," ",$G$2," '",'Sheet 1'!C199,"');")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SELECT'B01AF01','007','RIVAROKSABAN','OR',35,'INFAXA','TFM','15 MG','30 TABLETA',1,1,54.9,54.9,NULL,NULL,1,'','','PRI',1,NULL,13,17,1,15,'OSTALI','A1',NULL,'E' FROM DUAL WHERE NOT EXISTS (SELECT * FROM DEVELOPER.LIJEKOVI WHERE LIJ_ATCID LIKE 'B01AF01' AND LIJ_ID LIKE '007');</v>
      </c>
    </row>
    <row r="195" spans="2:8" x14ac:dyDescent="0.2">
      <c r="B195" t="str">
        <f>SUBSTITUTE('Sheet 1'!O200,",",".")</f>
        <v>51.24</v>
      </c>
      <c r="C195" t="str">
        <f>SUBSTITUTE('Sheet 1'!N200,",",".")</f>
        <v>51.24</v>
      </c>
      <c r="D195" t="str">
        <f>CONCATENATE($A$2,"'",'Sheet 1'!B200,"','",'Sheet 1'!C200,"','",'Sheet 1'!D200,"','",'Sheet 1'!J200,"',",'Sheet 1'!F200,",'",'Sheet 1'!E200,"','",'Sheet 1'!G200,"','",'Sheet 1'!H200,"','",'Sheet 1'!I200,"',",'Sheet 1'!U200,",1,",'Sheet 2'!B195,",",'Sheet 2'!C195,",NULL,NULL,1,'",'Sheet 1'!Z200,"','",'Sheet 1'!AA200,"',")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SELECT'B01AF01','002','RIVAROKSABAN','OR',32,'XARELTO','TFM','20 MG','28 TABLETA',1,1,51.24,51.24,NULL,NULL,1,'','',</v>
      </c>
      <c r="E195" t="str">
        <f>CONCATENATE("'PRI'",",1",",","NULL",",",'Sheet 1'!P200,",",'Sheet 1'!Q200,",1",",",'Sheet 1'!R200,",'",'Sheet 1'!S200,"',",IF('Sheet 1'!L200="","NULL",CONCATENATE("'",'Sheet 1'!L200,"'")),",","NULL",",",IF('Sheet 1'!M200="","NULL",CONCATENATE("'",'Sheet 1'!M200,"'"))," FROM DUAL ")</f>
        <v xml:space="preserve">'PRI',1,NULL,13,17,1,15,'OSTALI','A1',NULL,'E' FROM DUAL </v>
      </c>
      <c r="F195" t="s">
        <v>1061</v>
      </c>
      <c r="G195" t="s">
        <v>1062</v>
      </c>
      <c r="H195" t="str">
        <f>CONCATENATE(D195,E195,$F$2," '",'Sheet 1'!B200,"'"," ",$G$2," '",'Sheet 1'!C200,"');")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SELECT'B01AF01','002','RIVAROKSABAN','OR',32,'XARELTO','TFM','20 MG','28 TABLETA',1,1,51.24,51.24,NULL,NULL,1,'','','PRI',1,NULL,13,17,1,15,'OSTALI','A1',NULL,'E' FROM DUAL WHERE NOT EXISTS (SELECT * FROM DEVELOPER.LIJEKOVI WHERE LIJ_ATCID LIKE 'B01AF01' AND LIJ_ID LIKE '002');</v>
      </c>
    </row>
    <row r="196" spans="2:8" x14ac:dyDescent="0.2">
      <c r="B196" t="str">
        <f>SUBSTITUTE('Sheet 1'!O201,",",".")</f>
        <v>51.24</v>
      </c>
      <c r="C196" t="str">
        <f>SUBSTITUTE('Sheet 1'!N201,",",".")</f>
        <v>51.24</v>
      </c>
      <c r="D196" t="str">
        <f>CONCATENATE($A$2,"'",'Sheet 1'!B201,"','",'Sheet 1'!C201,"','",'Sheet 1'!D201,"','",'Sheet 1'!J201,"',",'Sheet 1'!F201,",'",'Sheet 1'!E201,"','",'Sheet 1'!G201,"','",'Sheet 1'!H201,"','",'Sheet 1'!I201,"',",'Sheet 1'!U201,",1,",'Sheet 2'!B196,",",'Sheet 2'!C196,",NULL,NULL,1,'",'Sheet 1'!Z201,"','",'Sheet 1'!AA201,"',")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SELECT'B01AF01','012','RIVAROKSABAN','OR',18,'XERDOXO','TFM','20 MG','28 TABLETA',1,1,51.24,51.24,NULL,NULL,1,'','',</v>
      </c>
      <c r="E196" t="str">
        <f>CONCATENATE("'PRI'",",1",",","NULL",",",'Sheet 1'!P201,",",'Sheet 1'!Q201,",1",",",'Sheet 1'!R201,",'",'Sheet 1'!S201,"',",IF('Sheet 1'!L201="","NULL",CONCATENATE("'",'Sheet 1'!L201,"'")),",","NULL",",",IF('Sheet 1'!M201="","NULL",CONCATENATE("'",'Sheet 1'!M201,"'"))," FROM DUAL ")</f>
        <v xml:space="preserve">'PRI',1,NULL,13,17,1,15,'OSTALI','A1',NULL,'E' FROM DUAL </v>
      </c>
      <c r="F196" t="s">
        <v>1061</v>
      </c>
      <c r="G196" t="s">
        <v>1062</v>
      </c>
      <c r="H196" t="str">
        <f>CONCATENATE(D196,E196,$F$2," '",'Sheet 1'!B201,"'"," ",$G$2," '",'Sheet 1'!C201,"');")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SELECT'B01AF01','012','RIVAROKSABAN','OR',18,'XERDOXO','TFM','20 MG','28 TABLETA',1,1,51.24,51.24,NULL,NULL,1,'','','PRI',1,NULL,13,17,1,15,'OSTALI','A1',NULL,'E' FROM DUAL WHERE NOT EXISTS (SELECT * FROM DEVELOPER.LIJEKOVI WHERE LIJ_ATCID LIKE 'B01AF01' AND LIJ_ID LIKE '012');</v>
      </c>
    </row>
    <row r="197" spans="2:8" x14ac:dyDescent="0.2">
      <c r="B197" t="str">
        <f>SUBSTITUTE('Sheet 1'!O202,",",".")</f>
        <v>51.24</v>
      </c>
      <c r="C197" t="str">
        <f>SUBSTITUTE('Sheet 1'!N202,",",".")</f>
        <v>51.24</v>
      </c>
      <c r="D197" t="str">
        <f>CONCATENATE($A$2,"'",'Sheet 1'!B202,"','",'Sheet 1'!C202,"','",'Sheet 1'!D202,"','",'Sheet 1'!J202,"',",'Sheet 1'!F202,",'",'Sheet 1'!E202,"','",'Sheet 1'!G202,"','",'Sheet 1'!H202,"','",'Sheet 1'!I202,"',",'Sheet 1'!U202,",1,",'Sheet 2'!B197,",",'Sheet 2'!C197,",NULL,NULL,1,'",'Sheet 1'!Z202,"','",'Sheet 1'!AA202,"',")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SELECT'B01AF01','015','RIVAROKSABAN','OR',38,'RIBAXAN','TFM','20 MG','28 TABLETA',1,1,51.24,51.24,NULL,NULL,1,'','',</v>
      </c>
      <c r="E197" t="str">
        <f>CONCATENATE("'PRI'",",1",",","NULL",",",'Sheet 1'!P202,",",'Sheet 1'!Q202,",1",",",'Sheet 1'!R202,",'",'Sheet 1'!S202,"',",IF('Sheet 1'!L202="","NULL",CONCATENATE("'",'Sheet 1'!L202,"'")),",","NULL",",",IF('Sheet 1'!M202="","NULL",CONCATENATE("'",'Sheet 1'!M202,"'"))," FROM DUAL ")</f>
        <v xml:space="preserve">'PRI',1,NULL,13,17,1,15,'OSTALI','A1',NULL,'E' FROM DUAL </v>
      </c>
      <c r="F197" t="s">
        <v>1061</v>
      </c>
      <c r="G197" t="s">
        <v>1062</v>
      </c>
      <c r="H197" t="str">
        <f>CONCATENATE(D197,E197,$F$2," '",'Sheet 1'!B202,"'"," ",$G$2," '",'Sheet 1'!C202,"');")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SELECT'B01AF01','015','RIVAROKSABAN','OR',38,'RIBAXAN','TFM','20 MG','28 TABLETA',1,1,51.24,51.24,NULL,NULL,1,'','','PRI',1,NULL,13,17,1,15,'OSTALI','A1',NULL,'E' FROM DUAL WHERE NOT EXISTS (SELECT * FROM DEVELOPER.LIJEKOVI WHERE LIJ_ATCID LIKE 'B01AF01' AND LIJ_ID LIKE '015');</v>
      </c>
    </row>
    <row r="198" spans="2:8" x14ac:dyDescent="0.2">
      <c r="B198" t="str">
        <f>SUBSTITUTE('Sheet 1'!O203,",",".")</f>
        <v>51.24</v>
      </c>
      <c r="C198" t="str">
        <f>SUBSTITUTE('Sheet 1'!N203,",",".")</f>
        <v>51.24</v>
      </c>
      <c r="D198" t="str">
        <f>CONCATENATE($A$2,"'",'Sheet 1'!B203,"','",'Sheet 1'!C203,"','",'Sheet 1'!D203,"','",'Sheet 1'!J203,"',",'Sheet 1'!F203,",'",'Sheet 1'!E203,"','",'Sheet 1'!G203,"','",'Sheet 1'!H203,"','",'Sheet 1'!I203,"',",'Sheet 1'!U203,",1,",'Sheet 2'!B198,",",'Sheet 2'!C198,",NULL,NULL,1,'",'Sheet 1'!Z203,"','",'Sheet 1'!AA203,"',")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SELECT'B01AF01','017','RIVAROKSABAN','OR',3,'RUFIXALO','TFM','20 MG','28 TABLETA',1,1,51.24,51.24,NULL,NULL,1,'','',</v>
      </c>
      <c r="E198" t="str">
        <f>CONCATENATE("'PRI'",",1",",","NULL",",",'Sheet 1'!P203,",",'Sheet 1'!Q203,",1",",",'Sheet 1'!R203,",'",'Sheet 1'!S203,"',",IF('Sheet 1'!L203="","NULL",CONCATENATE("'",'Sheet 1'!L203,"'")),",","NULL",",",IF('Sheet 1'!M203="","NULL",CONCATENATE("'",'Sheet 1'!M203,"'"))," FROM DUAL ")</f>
        <v xml:space="preserve">'PRI',1,NULL,13,17,1,15,'OSTALI','A1',NULL,'E' FROM DUAL </v>
      </c>
      <c r="F198" t="s">
        <v>1061</v>
      </c>
      <c r="G198" t="s">
        <v>1062</v>
      </c>
      <c r="H198" t="str">
        <f>CONCATENATE(D198,E198,$F$2," '",'Sheet 1'!B203,"'"," ",$G$2," '",'Sheet 1'!C203,"');")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SELECT'B01AF01','017','RIVAROKSABAN','OR',3,'RUFIXALO','TFM','20 MG','28 TABLETA',1,1,51.24,51.24,NULL,NULL,1,'','','PRI',1,NULL,13,17,1,15,'OSTALI','A1',NULL,'E' FROM DUAL WHERE NOT EXISTS (SELECT * FROM DEVELOPER.LIJEKOVI WHERE LIJ_ATCID LIKE 'B01AF01' AND LIJ_ID LIKE '017');</v>
      </c>
    </row>
    <row r="199" spans="2:8" x14ac:dyDescent="0.2">
      <c r="B199" t="str">
        <f>SUBSTITUTE('Sheet 1'!O204,",",".")</f>
        <v>54.9</v>
      </c>
      <c r="C199" t="str">
        <f>SUBSTITUTE('Sheet 1'!N204,",",".")</f>
        <v>54.9</v>
      </c>
      <c r="D199" t="str">
        <f>CONCATENATE($A$2,"'",'Sheet 1'!B204,"','",'Sheet 1'!C204,"','",'Sheet 1'!D204,"','",'Sheet 1'!J204,"',",'Sheet 1'!F204,",'",'Sheet 1'!E204,"','",'Sheet 1'!G204,"','",'Sheet 1'!H204,"','",'Sheet 1'!I204,"',",'Sheet 1'!U204,",1,",'Sheet 2'!B199,",",'Sheet 2'!C199,",NULL,NULL,1,'",'Sheet 1'!Z204,"','",'Sheet 1'!AA204,"',")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SELECT'B01AF01','005','RIVAROKSABAN','OR',1,'RIVER','TFM','20 MG','30 TABLETA',1,1,54.9,54.9,NULL,NULL,1,'','',</v>
      </c>
      <c r="E199" t="str">
        <f>CONCATENATE("'PRI'",",1",",","NULL",",",'Sheet 1'!P204,",",'Sheet 1'!Q204,",1",",",'Sheet 1'!R204,",'",'Sheet 1'!S204,"',",IF('Sheet 1'!L204="","NULL",CONCATENATE("'",'Sheet 1'!L204,"'")),",","NULL",",",IF('Sheet 1'!M204="","NULL",CONCATENATE("'",'Sheet 1'!M204,"'"))," FROM DUAL ")</f>
        <v xml:space="preserve">'PRI',1,NULL,13,17,1,15,'OSTALI','A1',NULL,'E' FROM DUAL </v>
      </c>
      <c r="F199" t="s">
        <v>1061</v>
      </c>
      <c r="G199" t="s">
        <v>1062</v>
      </c>
      <c r="H199" t="str">
        <f>CONCATENATE(D199,E199,$F$2," '",'Sheet 1'!B204,"'"," ",$G$2," '",'Sheet 1'!C204,"');")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SELECT'B01AF01','005','RIVAROKSABAN','OR',1,'RIVER','TFM','20 MG','30 TABLETA',1,1,54.9,54.9,NULL,NULL,1,'','','PRI',1,NULL,13,17,1,15,'OSTALI','A1',NULL,'E' FROM DUAL WHERE NOT EXISTS (SELECT * FROM DEVELOPER.LIJEKOVI WHERE LIJ_ATCID LIKE 'B01AF01' AND LIJ_ID LIKE '005');</v>
      </c>
    </row>
    <row r="200" spans="2:8" x14ac:dyDescent="0.2">
      <c r="B200" t="str">
        <f>SUBSTITUTE('Sheet 1'!O205,",",".")</f>
        <v>54.9</v>
      </c>
      <c r="C200" t="str">
        <f>SUBSTITUTE('Sheet 1'!N205,",",".")</f>
        <v>54.9</v>
      </c>
      <c r="D200" t="str">
        <f>CONCATENATE($A$2,"'",'Sheet 1'!B205,"','",'Sheet 1'!C205,"','",'Sheet 1'!D205,"','",'Sheet 1'!J205,"',",'Sheet 1'!F205,",'",'Sheet 1'!E205,"','",'Sheet 1'!G205,"','",'Sheet 1'!H205,"','",'Sheet 1'!I205,"',",'Sheet 1'!U205,",1,",'Sheet 2'!B200,",",'Sheet 2'!C200,",NULL,NULL,1,'",'Sheet 1'!Z205,"','",'Sheet 1'!AA205,"',")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SELECT'B01AF01','008','RIVAROKSABAN','OR',35,'INFAXA','TFM','20 MG','30 TABLETA',1,1,54.9,54.9,NULL,NULL,1,'','',</v>
      </c>
      <c r="E200" t="str">
        <f>CONCATENATE("'PRI'",",1",",","NULL",",",'Sheet 1'!P205,",",'Sheet 1'!Q205,",1",",",'Sheet 1'!R205,",'",'Sheet 1'!S205,"',",IF('Sheet 1'!L205="","NULL",CONCATENATE("'",'Sheet 1'!L205,"'")),",","NULL",",",IF('Sheet 1'!M205="","NULL",CONCATENATE("'",'Sheet 1'!M205,"'"))," FROM DUAL ")</f>
        <v xml:space="preserve">'PRI',1,NULL,13,17,1,15,'OSTALI','A1',NULL,'E' FROM DUAL </v>
      </c>
      <c r="F200" t="s">
        <v>1061</v>
      </c>
      <c r="G200" t="s">
        <v>1062</v>
      </c>
      <c r="H200" t="str">
        <f>CONCATENATE(D200,E200,$F$2," '",'Sheet 1'!B205,"'"," ",$G$2," '",'Sheet 1'!C205,"');")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SELECT'B01AF01','008','RIVAROKSABAN','OR',35,'INFAXA','TFM','20 MG','30 TABLETA',1,1,54.9,54.9,NULL,NULL,1,'','','PRI',1,NULL,13,17,1,15,'OSTALI','A1',NULL,'E' FROM DUAL WHERE NOT EXISTS (SELECT * FROM DEVELOPER.LIJEKOVI WHERE LIJ_ATCID LIKE 'B01AF01' AND LIJ_ID LIKE '008');</v>
      </c>
    </row>
    <row r="201" spans="2:8" x14ac:dyDescent="0.2">
      <c r="B201" t="str">
        <f>SUBSTITUTE('Sheet 1'!O206,",",".")</f>
        <v>57.3</v>
      </c>
      <c r="C201" t="str">
        <f>SUBSTITUTE('Sheet 1'!N206,",",".")</f>
        <v>57.3</v>
      </c>
      <c r="D201" t="str">
        <f>CONCATENATE($A$2,"'",'Sheet 1'!B206,"','",'Sheet 1'!C206,"','",'Sheet 1'!D206,"','",'Sheet 1'!J206,"',",'Sheet 1'!F206,",'",'Sheet 1'!E206,"','",'Sheet 1'!G206,"','",'Sheet 1'!H206,"','",'Sheet 1'!I206,"',",'Sheet 1'!U206,",1,",'Sheet 2'!B201,",",'Sheet 2'!C201,",NULL,NULL,1,'",'Sheet 1'!Z206,"','",'Sheet 1'!AA206,"',")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SELECT'B01AF02','001','APIKSABAN','OR',35,'TROMBOMELT','TFM','2,5 MG','60 TABLETA',1,1,57.3,57.3,NULL,NULL,1,'','',</v>
      </c>
      <c r="E201" t="str">
        <f>CONCATENATE("'PRI'",",1",",","NULL",",",'Sheet 1'!P206,",",'Sheet 1'!Q206,",1",",",'Sheet 1'!R206,",'",'Sheet 1'!S206,"',",IF('Sheet 1'!L206="","NULL",CONCATENATE("'",'Sheet 1'!L206,"'")),",","NULL",",",IF('Sheet 1'!M206="","NULL",CONCATENATE("'",'Sheet 1'!M206,"'"))," FROM DUAL ")</f>
        <v xml:space="preserve">'PRI',1,NULL,13,17,1,15,'OSTALI','A1',NULL,'E' FROM DUAL </v>
      </c>
      <c r="F201" t="s">
        <v>1061</v>
      </c>
      <c r="G201" t="s">
        <v>1062</v>
      </c>
      <c r="H201" t="str">
        <f>CONCATENATE(D201,E201,$F$2," '",'Sheet 1'!B206,"'"," ",$G$2," '",'Sheet 1'!C206,"');")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SELECT'B01AF02','001','APIKSABAN','OR',35,'TROMBOMELT','TFM','2,5 MG','60 TABLETA',1,1,57.3,57.3,NULL,NULL,1,'','','PRI',1,NULL,13,17,1,15,'OSTALI','A1',NULL,'E' FROM DUAL WHERE NOT EXISTS (SELECT * FROM DEVELOPER.LIJEKOVI WHERE LIJ_ATCID LIKE 'B01AF02' AND LIJ_ID LIKE '001');</v>
      </c>
    </row>
    <row r="202" spans="2:8" x14ac:dyDescent="0.2">
      <c r="B202" t="str">
        <f>SUBSTITUTE('Sheet 1'!O207,",",".")</f>
        <v>57.3</v>
      </c>
      <c r="C202" t="str">
        <f>SUBSTITUTE('Sheet 1'!N207,",",".")</f>
        <v>57.3</v>
      </c>
      <c r="D202" t="str">
        <f>CONCATENATE($A$2,"'",'Sheet 1'!B207,"','",'Sheet 1'!C207,"','",'Sheet 1'!D207,"','",'Sheet 1'!J207,"',",'Sheet 1'!F207,",'",'Sheet 1'!E207,"','",'Sheet 1'!G207,"','",'Sheet 1'!H207,"','",'Sheet 1'!I207,"',",'Sheet 1'!U207,",1,",'Sheet 2'!B202,",",'Sheet 2'!C202,",NULL,NULL,1,'",'Sheet 1'!Z207,"','",'Sheet 1'!AA207,"',")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SELECT'B01AF02','003','APIKSABAN','OR',18,'ABOXOMA','TFM','2,5 MG','60 TABLETA',1,1,57.3,57.3,NULL,NULL,1,'','',</v>
      </c>
      <c r="E202" t="str">
        <f>CONCATENATE("'PRI'",",1",",","NULL",",",'Sheet 1'!P207,",",'Sheet 1'!Q207,",1",",",'Sheet 1'!R207,",'",'Sheet 1'!S207,"',",IF('Sheet 1'!L207="","NULL",CONCATENATE("'",'Sheet 1'!L207,"'")),",","NULL",",",IF('Sheet 1'!M207="","NULL",CONCATENATE("'",'Sheet 1'!M207,"'"))," FROM DUAL ")</f>
        <v xml:space="preserve">'PRI',1,NULL,13,17,1,15,'OSTALI','A1',NULL,'E' FROM DUAL </v>
      </c>
      <c r="F202" t="s">
        <v>1061</v>
      </c>
      <c r="G202" t="s">
        <v>1062</v>
      </c>
      <c r="H202" t="str">
        <f>CONCATENATE(D202,E202,$F$2," '",'Sheet 1'!B207,"'"," ",$G$2," '",'Sheet 1'!C207,"');")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SELECT'B01AF02','003','APIKSABAN','OR',18,'ABOXOMA','TFM','2,5 MG','60 TABLETA',1,1,57.3,57.3,NULL,NULL,1,'','','PRI',1,NULL,13,17,1,15,'OSTALI','A1',NULL,'E' FROM DUAL WHERE NOT EXISTS (SELECT * FROM DEVELOPER.LIJEKOVI WHERE LIJ_ATCID LIKE 'B01AF02' AND LIJ_ID LIKE '003');</v>
      </c>
    </row>
    <row r="203" spans="2:8" x14ac:dyDescent="0.2">
      <c r="B203" t="str">
        <f>SUBSTITUTE('Sheet 1'!O208,",",".")</f>
        <v>57.3</v>
      </c>
      <c r="C203" t="str">
        <f>SUBSTITUTE('Sheet 1'!N208,",",".")</f>
        <v>57.3</v>
      </c>
      <c r="D203" t="str">
        <f>CONCATENATE($A$2,"'",'Sheet 1'!B208,"','",'Sheet 1'!C208,"','",'Sheet 1'!D208,"','",'Sheet 1'!J208,"',",'Sheet 1'!F208,",'",'Sheet 1'!E208,"','",'Sheet 1'!G208,"','",'Sheet 1'!H208,"','",'Sheet 1'!I208,"',",'Sheet 1'!U208,",1,",'Sheet 2'!B203,",",'Sheet 2'!C203,",NULL,NULL,1,'",'Sheet 1'!Z208,"','",'Sheet 1'!AA208,"',")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SELECT'B01AF02','005','APIKSABAN','OR',1,'APIXA','TFM','2,5 MG','60 TABLETA',1,1,57.3,57.3,NULL,NULL,1,'','',</v>
      </c>
      <c r="E203" t="str">
        <f>CONCATENATE("'PRI'",",1",",","NULL",",",'Sheet 1'!P208,",",'Sheet 1'!Q208,",1",",",'Sheet 1'!R208,",'",'Sheet 1'!S208,"',",IF('Sheet 1'!L208="","NULL",CONCATENATE("'",'Sheet 1'!L208,"'")),",","NULL",",",IF('Sheet 1'!M208="","NULL",CONCATENATE("'",'Sheet 1'!M208,"'"))," FROM DUAL ")</f>
        <v xml:space="preserve">'PRI',1,NULL,13,17,1,15,'OSTALI','A1',NULL,'E' FROM DUAL </v>
      </c>
      <c r="F203" t="s">
        <v>1061</v>
      </c>
      <c r="G203" t="s">
        <v>1062</v>
      </c>
      <c r="H203" t="str">
        <f>CONCATENATE(D203,E203,$F$2," '",'Sheet 1'!B208,"'"," ",$G$2," '",'Sheet 1'!C208,"');")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SELECT'B01AF02','005','APIKSABAN','OR',1,'APIXA','TFM','2,5 MG','60 TABLETA',1,1,57.3,57.3,NULL,NULL,1,'','','PRI',1,NULL,13,17,1,15,'OSTALI','A1',NULL,'E' FROM DUAL WHERE NOT EXISTS (SELECT * FROM DEVELOPER.LIJEKOVI WHERE LIJ_ATCID LIKE 'B01AF02' AND LIJ_ID LIKE '005');</v>
      </c>
    </row>
    <row r="204" spans="2:8" x14ac:dyDescent="0.2">
      <c r="B204" t="str">
        <f>SUBSTITUTE('Sheet 1'!O211,",",".")</f>
        <v>57.3</v>
      </c>
      <c r="C204" t="str">
        <f>SUBSTITUTE('Sheet 1'!N211,",",".")</f>
        <v>57.3</v>
      </c>
      <c r="D204" t="str">
        <f>CONCATENATE($A$2,"'",'Sheet 1'!B211,"','",'Sheet 1'!C211,"','",'Sheet 1'!D211,"','",'Sheet 1'!J211,"',",'Sheet 1'!F211,",'",'Sheet 1'!E211,"','",'Sheet 1'!G211,"','",'Sheet 1'!H211,"','",'Sheet 1'!I211,"',",'Sheet 1'!U211,",1,",'Sheet 2'!B204,",",'Sheet 2'!C204,",NULL,NULL,1,'",'Sheet 1'!Z211,"','",'Sheet 1'!AA211,"',")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SELECT'B01AF02','002','APIKSABAN','OR',35,'TROMBOMELT','TFM','5 MG','60 TABLETA',1,1,57.3,57.3,NULL,NULL,1,'','',</v>
      </c>
      <c r="E204" t="str">
        <f>CONCATENATE("'PRI'",",1",",","NULL",",",'Sheet 1'!P211,",",'Sheet 1'!Q211,",1",",",'Sheet 1'!R211,",'",'Sheet 1'!S211,"',",IF('Sheet 1'!L211="","NULL",CONCATENATE("'",'Sheet 1'!L211,"'")),",","NULL",",",IF('Sheet 1'!M211="","NULL",CONCATENATE("'",'Sheet 1'!M211,"'"))," FROM DUAL ")</f>
        <v xml:space="preserve">'PRI',1,NULL,13,17,1,15,'OSTALI','A1',NULL,'E' FROM DUAL </v>
      </c>
      <c r="F204" t="s">
        <v>1061</v>
      </c>
      <c r="G204" t="s">
        <v>1062</v>
      </c>
      <c r="H204" t="str">
        <f>CONCATENATE(D204,E204,$F$2," '",'Sheet 1'!B211,"'"," ",$G$2," '",'Sheet 1'!C211,"');")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SELECT'B01AF02','002','APIKSABAN','OR',35,'TROMBOMELT','TFM','5 MG','60 TABLETA',1,1,57.3,57.3,NULL,NULL,1,'','','PRI',1,NULL,13,17,1,15,'OSTALI','A1',NULL,'E' FROM DUAL WHERE NOT EXISTS (SELECT * FROM DEVELOPER.LIJEKOVI WHERE LIJ_ATCID LIKE 'B01AF02' AND LIJ_ID LIKE '002');</v>
      </c>
    </row>
    <row r="205" spans="2:8" x14ac:dyDescent="0.2">
      <c r="B205" t="str">
        <f>SUBSTITUTE('Sheet 1'!O212,",",".")</f>
        <v>57.3</v>
      </c>
      <c r="C205" t="str">
        <f>SUBSTITUTE('Sheet 1'!N212,",",".")</f>
        <v>57.3</v>
      </c>
      <c r="D205" t="str">
        <f>CONCATENATE($A$2,"'",'Sheet 1'!B212,"','",'Sheet 1'!C212,"','",'Sheet 1'!D212,"','",'Sheet 1'!J212,"',",'Sheet 1'!F212,",'",'Sheet 1'!E212,"','",'Sheet 1'!G212,"','",'Sheet 1'!H212,"','",'Sheet 1'!I212,"',",'Sheet 1'!U212,",1,",'Sheet 2'!B205,",",'Sheet 2'!C205,",NULL,NULL,1,'",'Sheet 1'!Z212,"','",'Sheet 1'!AA212,"',")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SELECT'B01AF02','004','APIKSABAN','OR',18,'ABOXOMA','TFM','5 MG','60 TABLETA',1,1,57.3,57.3,NULL,NULL,1,'','',</v>
      </c>
      <c r="E205" t="str">
        <f>CONCATENATE("'PRI'",",1",",","NULL",",",'Sheet 1'!P212,",",'Sheet 1'!Q212,",1",",",'Sheet 1'!R212,",'",'Sheet 1'!S212,"',",IF('Sheet 1'!L212="","NULL",CONCATENATE("'",'Sheet 1'!L212,"'")),",","NULL",",",IF('Sheet 1'!M212="","NULL",CONCATENATE("'",'Sheet 1'!M212,"'"))," FROM DUAL ")</f>
        <v xml:space="preserve">'PRI',1,NULL,13,17,1,15,'OSTALI','A1',NULL,'E' FROM DUAL </v>
      </c>
      <c r="F205" t="s">
        <v>1061</v>
      </c>
      <c r="G205" t="s">
        <v>1062</v>
      </c>
      <c r="H205" t="str">
        <f>CONCATENATE(D205,E205,$F$2," '",'Sheet 1'!B212,"'"," ",$G$2," '",'Sheet 1'!C212,"');")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SELECT'B01AF02','004','APIKSABAN','OR',18,'ABOXOMA','TFM','5 MG','60 TABLETA',1,1,57.3,57.3,NULL,NULL,1,'','','PRI',1,NULL,13,17,1,15,'OSTALI','A1',NULL,'E' FROM DUAL WHERE NOT EXISTS (SELECT * FROM DEVELOPER.LIJEKOVI WHERE LIJ_ATCID LIKE 'B01AF02' AND LIJ_ID LIKE '004');</v>
      </c>
    </row>
    <row r="206" spans="2:8" x14ac:dyDescent="0.2">
      <c r="B206" t="str">
        <f>SUBSTITUTE('Sheet 1'!O213,",",".")</f>
        <v>57.3</v>
      </c>
      <c r="C206" t="str">
        <f>SUBSTITUTE('Sheet 1'!N213,",",".")</f>
        <v>57.3</v>
      </c>
      <c r="D206" t="str">
        <f>CONCATENATE($A$2,"'",'Sheet 1'!B213,"','",'Sheet 1'!C213,"','",'Sheet 1'!D213,"','",'Sheet 1'!J213,"',",'Sheet 1'!F213,",'",'Sheet 1'!E213,"','",'Sheet 1'!G213,"','",'Sheet 1'!H213,"','",'Sheet 1'!I213,"',",'Sheet 1'!U213,",1,",'Sheet 2'!B206,",",'Sheet 2'!C206,",NULL,NULL,1,'",'Sheet 1'!Z213,"','",'Sheet 1'!AA213,"',")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SELECT'B01AF02','006','APIKSABAN','OR',1,'APIXA','TFM','5 MG','60 TABLETA',1,1,57.3,57.3,NULL,NULL,1,'','',</v>
      </c>
      <c r="E206" t="str">
        <f>CONCATENATE("'PRI'",",1",",","NULL",",",'Sheet 1'!P213,",",'Sheet 1'!Q213,",1",",",'Sheet 1'!R213,",'",'Sheet 1'!S213,"',",IF('Sheet 1'!L213="","NULL",CONCATENATE("'",'Sheet 1'!L213,"'")),",","NULL",",",IF('Sheet 1'!M213="","NULL",CONCATENATE("'",'Sheet 1'!M213,"'"))," FROM DUAL ")</f>
        <v xml:space="preserve">'PRI',1,NULL,13,17,1,15,'OSTALI','A1',NULL,'E' FROM DUAL </v>
      </c>
      <c r="F206" t="s">
        <v>1061</v>
      </c>
      <c r="G206" t="s">
        <v>1062</v>
      </c>
      <c r="H206" t="str">
        <f>CONCATENATE(D206,E206,$F$2," '",'Sheet 1'!B213,"'"," ",$G$2," '",'Sheet 1'!C213,"');")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SELECT'B01AF02','006','APIKSABAN','OR',1,'APIXA','TFM','5 MG','60 TABLETA',1,1,57.3,57.3,NULL,NULL,1,'','','PRI',1,NULL,13,17,1,15,'OSTALI','A1',NULL,'E' FROM DUAL WHERE NOT EXISTS (SELECT * FROM DEVELOPER.LIJEKOVI WHERE LIJ_ATCID LIKE 'B01AF02' AND LIJ_ID LIKE '006');</v>
      </c>
    </row>
    <row r="207" spans="2:8" x14ac:dyDescent="0.2">
      <c r="B207" t="str">
        <f>SUBSTITUTE('Sheet 1'!O214,",",".")</f>
        <v>33.23</v>
      </c>
      <c r="C207" t="str">
        <f>SUBSTITUTE('Sheet 1'!N214,",",".")</f>
        <v>33.23</v>
      </c>
      <c r="D207" t="str">
        <f>CONCATENATE($A$2,"'",'Sheet 1'!B214,"','",'Sheet 1'!C214,"','",'Sheet 1'!D214,"','",'Sheet 1'!J214,"',",'Sheet 1'!F214,",'",'Sheet 1'!E214,"','",'Sheet 1'!G214,"','",'Sheet 1'!H214,"','",'Sheet 1'!I214,"',",'Sheet 1'!U214,",1,",'Sheet 2'!B207,",",'Sheet 2'!C207,",NULL,NULL,1,'",'Sheet 1'!Z214,"','",'Sheet 1'!AA214,"',")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SELECT'B01AF03','001','EDOKSABAN','OR',26,'ROTEAS','TFM','15 MG','10 TABLETA',1,1,33.23,33.23,NULL,NULL,1,'','',</v>
      </c>
      <c r="E207" t="str">
        <f>CONCATENATE("'PRI'",",1",",","NULL",",",'Sheet 1'!P214,",",'Sheet 1'!Q214,",1",",",'Sheet 1'!R214,",'",'Sheet 1'!S214,"',",IF('Sheet 1'!L214="","NULL",CONCATENATE("'",'Sheet 1'!L214,"'")),",","NULL",",",IF('Sheet 1'!M214="","NULL",CONCATENATE("'",'Sheet 1'!M214,"'"))," FROM DUAL ")</f>
        <v xml:space="preserve">'PRI',1,NULL,13,17,1,15,'OSTALI','A1',NULL,'E' FROM DUAL </v>
      </c>
      <c r="F207" t="s">
        <v>1061</v>
      </c>
      <c r="G207" t="s">
        <v>1062</v>
      </c>
      <c r="H207" t="str">
        <f>CONCATENATE(D207,E207,$F$2," '",'Sheet 1'!B214,"'"," ",$G$2," '",'Sheet 1'!C214,"');")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SELECT'B01AF03','001','EDOKSABAN','OR',26,'ROTEAS','TFM','15 MG','10 TABLETA',1,1,33.23,33.23,NULL,NULL,1,'','','PRI',1,NULL,13,17,1,15,'OSTALI','A1',NULL,'E' FROM DUAL WHERE NOT EXISTS (SELECT * FROM DEVELOPER.LIJEKOVI WHERE LIJ_ATCID LIKE 'B01AF03' AND LIJ_ID LIKE '001');</v>
      </c>
    </row>
    <row r="208" spans="2:8" x14ac:dyDescent="0.2">
      <c r="B208" t="str">
        <f>SUBSTITUTE('Sheet 1'!O215,",",".")</f>
        <v>105.9</v>
      </c>
      <c r="C208" t="str">
        <f>SUBSTITUTE('Sheet 1'!N215,",",".")</f>
        <v>105.9</v>
      </c>
      <c r="D208" t="str">
        <f>CONCATENATE($A$2,"'",'Sheet 1'!B215,"','",'Sheet 1'!C215,"','",'Sheet 1'!D215,"','",'Sheet 1'!J215,"',",'Sheet 1'!F215,",'",'Sheet 1'!E215,"','",'Sheet 1'!G215,"','",'Sheet 1'!H215,"','",'Sheet 1'!I215,"',",'Sheet 1'!U215,",1,",'Sheet 2'!B208,",",'Sheet 2'!C208,",NULL,NULL,1,'",'Sheet 1'!Z215,"','",'Sheet 1'!AA215,"',")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SELECT'B01AF03','002','EDOKSABAN','OR',26,'ROTEAS','TFM','30 MG','30 TABLETA',1,1,105.9,105.9,NULL,NULL,1,'','',</v>
      </c>
      <c r="E208" t="str">
        <f>CONCATENATE("'PRI'",",1",",","NULL",",",'Sheet 1'!P215,",",'Sheet 1'!Q215,",1",",",'Sheet 1'!R215,",'",'Sheet 1'!S215,"',",IF('Sheet 1'!L215="","NULL",CONCATENATE("'",'Sheet 1'!L215,"'")),",","NULL",",",IF('Sheet 1'!M215="","NULL",CONCATENATE("'",'Sheet 1'!M215,"'"))," FROM DUAL ")</f>
        <v xml:space="preserve">'PRI',1,NULL,13,17,1,15,'OSTALI','A1',NULL,'E' FROM DUAL </v>
      </c>
      <c r="F208" t="s">
        <v>1061</v>
      </c>
      <c r="G208" t="s">
        <v>1062</v>
      </c>
      <c r="H208" t="str">
        <f>CONCATENATE(D208,E208,$F$2," '",'Sheet 1'!B215,"'"," ",$G$2," '",'Sheet 1'!C215,"');")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SELECT'B01AF03','002','EDOKSABAN','OR',26,'ROTEAS','TFM','30 MG','30 TABLETA',1,1,105.9,105.9,NULL,NULL,1,'','','PRI',1,NULL,13,17,1,15,'OSTALI','A1',NULL,'E' FROM DUAL WHERE NOT EXISTS (SELECT * FROM DEVELOPER.LIJEKOVI WHERE LIJ_ATCID LIKE 'B01AF03' AND LIJ_ID LIKE '002');</v>
      </c>
    </row>
    <row r="209" spans="2:8" x14ac:dyDescent="0.2">
      <c r="B209" t="str">
        <f>SUBSTITUTE('Sheet 1'!O216,",",".")</f>
        <v>105.9</v>
      </c>
      <c r="C209" t="str">
        <f>SUBSTITUTE('Sheet 1'!N216,",",".")</f>
        <v>105.9</v>
      </c>
      <c r="D209" t="str">
        <f>CONCATENATE($A$2,"'",'Sheet 1'!B216,"','",'Sheet 1'!C216,"','",'Sheet 1'!D216,"','",'Sheet 1'!J216,"',",'Sheet 1'!F216,",'",'Sheet 1'!E216,"','",'Sheet 1'!G216,"','",'Sheet 1'!H216,"','",'Sheet 1'!I216,"',",'Sheet 1'!U216,",1,",'Sheet 2'!B209,",",'Sheet 2'!C209,",NULL,NULL,1,'",'Sheet 1'!Z216,"','",'Sheet 1'!AA216,"',")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SELECT'B01AF03','003','EDOKSABAN','OR',26,'ROTEAS','TFM','60 MG','30 TABLETA',1,1,105.9,105.9,NULL,NULL,1,'','',</v>
      </c>
      <c r="E209" t="str">
        <f>CONCATENATE("'PRI'",",1",",","NULL",",",'Sheet 1'!P216,",",'Sheet 1'!Q216,",1",",",'Sheet 1'!R216,",'",'Sheet 1'!S216,"',",IF('Sheet 1'!L216="","NULL",CONCATENATE("'",'Sheet 1'!L216,"'")),",","NULL",",",IF('Sheet 1'!M216="","NULL",CONCATENATE("'",'Sheet 1'!M216,"'"))," FROM DUAL ")</f>
        <v xml:space="preserve">'PRI',1,NULL,13,17,1,15,'OSTALI','A1',NULL,'E' FROM DUAL </v>
      </c>
      <c r="F209" t="s">
        <v>1061</v>
      </c>
      <c r="G209" t="s">
        <v>1062</v>
      </c>
      <c r="H209" t="str">
        <f>CONCATENATE(D209,E209,$F$2," '",'Sheet 1'!B216,"'"," ",$G$2," '",'Sheet 1'!C216,"');")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SELECT'B01AF03','003','EDOKSABAN','OR',26,'ROTEAS','TFM','60 MG','30 TABLETA',1,1,105.9,105.9,NULL,NULL,1,'','','PRI',1,NULL,13,17,1,15,'OSTALI','A1',NULL,'E' FROM DUAL WHERE NOT EXISTS (SELECT * FROM DEVELOPER.LIJEKOVI WHERE LIJ_ATCID LIKE 'B01AF03' AND LIJ_ID LIKE '003');</v>
      </c>
    </row>
    <row r="210" spans="2:8" x14ac:dyDescent="0.2">
      <c r="B210" t="str">
        <f>SUBSTITUTE('Sheet 1'!O217,",",".")</f>
        <v>6</v>
      </c>
      <c r="C210" t="str">
        <f>SUBSTITUTE('Sheet 1'!N217,",",".")</f>
        <v>6</v>
      </c>
      <c r="D210" t="str">
        <f>CONCATENATE($A$2,"'",'Sheet 1'!B217,"','",'Sheet 1'!C217,"','",'Sheet 1'!D217,"','",'Sheet 1'!J217,"',",'Sheet 1'!F217,",'",'Sheet 1'!E217,"','",'Sheet 1'!G217,"','",'Sheet 1'!H217,"','",'Sheet 1'!I217,"',",'Sheet 1'!U217,",1,",'Sheet 2'!B210,",",'Sheet 2'!C210,",NULL,NULL,1,'",'Sheet 1'!Z217,"','",'Sheet 1'!AA217,"',")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SELECT'B03AA02','001','FERO FUMARAT','OR',3,'HEFEROL','KSL','350 MG','30 TABLETA',1,1,6,6,NULL,NULL,1,'','',</v>
      </c>
      <c r="E210" t="str">
        <f>CONCATENATE("'PRI'",",1",",","NULL",",",'Sheet 1'!P217,",",'Sheet 1'!Q217,",1",",",'Sheet 1'!R217,",'",'Sheet 1'!S217,"',",IF('Sheet 1'!L217="","NULL",CONCATENATE("'",'Sheet 1'!L217,"'")),",","NULL",",",IF('Sheet 1'!M217="","NULL",CONCATENATE("'",'Sheet 1'!M217,"'"))," FROM DUAL ")</f>
        <v xml:space="preserve">'PRI',1,NULL,13,17,1,15,'OSTALI',NULL,NULL,'E' FROM DUAL </v>
      </c>
      <c r="F210" t="s">
        <v>1061</v>
      </c>
      <c r="G210" t="s">
        <v>1062</v>
      </c>
      <c r="H210" t="str">
        <f>CONCATENATE(D210,E210,$F$2," '",'Sheet 1'!B217,"'"," ",$G$2," '",'Sheet 1'!C217,"');")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SELECT'B03AA02','001','FERO FUMARAT','OR',3,'HEFEROL','KSL','350 MG','30 TABLETA',1,1,6,6,NULL,NULL,1,'','','PRI',1,NULL,13,17,1,15,'OSTALI',NULL,NULL,'E' FROM DUAL WHERE NOT EXISTS (SELECT * FROM DEVELOPER.LIJEKOVI WHERE LIJ_ATCID LIKE 'B03AA02' AND LIJ_ID LIKE '001');</v>
      </c>
    </row>
    <row r="211" spans="2:8" x14ac:dyDescent="0.2">
      <c r="B211" t="str">
        <f>SUBSTITUTE('Sheet 1'!O218,",",".")</f>
        <v>6</v>
      </c>
      <c r="C211" t="str">
        <f>SUBSTITUTE('Sheet 1'!N218,",",".")</f>
        <v>6</v>
      </c>
      <c r="D211" t="str">
        <f>CONCATENATE($A$2,"'",'Sheet 1'!B218,"','",'Sheet 1'!C218,"','",'Sheet 1'!D218,"','",'Sheet 1'!J218,"',",'Sheet 1'!F218,",'",'Sheet 1'!E218,"','",'Sheet 1'!G218,"','",'Sheet 1'!H218,"','",'Sheet 1'!I218,"',",'Sheet 1'!U218,",1,",'Sheet 2'!B211,",",'Sheet 2'!C211,",NULL,NULL,1,'",'Sheet 1'!Z218,"','",'Sheet 1'!AA218,"',")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SELECT'B03AB05','001','FERI OKSID POLIMALTOZA KOMPLEKS','OR',5,'FERRUM SANDOZ','TAB','100 MG','30 TABLETA',1,1,6,6,NULL,NULL,1,'','',</v>
      </c>
      <c r="E211" t="str">
        <f>CONCATENATE("'PRI'",",1",",","NULL",",",'Sheet 1'!P218,",",'Sheet 1'!Q218,",1",",",'Sheet 1'!R218,",'",'Sheet 1'!S218,"',",IF('Sheet 1'!L218="","NULL",CONCATENATE("'",'Sheet 1'!L218,"'")),",","NULL",",",IF('Sheet 1'!M218="","NULL",CONCATENATE("'",'Sheet 1'!M218,"'"))," FROM DUAL ")</f>
        <v xml:space="preserve">'PRI',1,NULL,13,17,1,15,'OSTALI',NULL,NULL,'E' FROM DUAL </v>
      </c>
      <c r="F211" t="s">
        <v>1061</v>
      </c>
      <c r="G211" t="s">
        <v>1062</v>
      </c>
      <c r="H211" t="str">
        <f>CONCATENATE(D211,E211,$F$2," '",'Sheet 1'!B218,"'"," ",$G$2," '",'Sheet 1'!C218,"');")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SELECT'B03AB05','001','FERI OKSID POLIMALTOZA KOMPLEKS','OR',5,'FERRUM SANDOZ','TAB','100 MG','30 TABLETA',1,1,6,6,NULL,NULL,1,'','','PRI',1,NULL,13,17,1,15,'OSTALI',NULL,NULL,'E' FROM DUAL WHERE NOT EXISTS (SELECT * FROM DEVELOPER.LIJEKOVI WHERE LIJ_ATCID LIKE 'B03AB05' AND LIJ_ID LIKE '001');</v>
      </c>
    </row>
    <row r="212" spans="2:8" x14ac:dyDescent="0.2">
      <c r="B212" t="str">
        <f>SUBSTITUTE('Sheet 1'!O219,",",".")</f>
        <v>4</v>
      </c>
      <c r="C212" t="str">
        <f>SUBSTITUTE('Sheet 1'!N219,",",".")</f>
        <v>4</v>
      </c>
      <c r="D212" t="str">
        <f>CONCATENATE($A$2,"'",'Sheet 1'!B219,"','",'Sheet 1'!C219,"','",'Sheet 1'!D219,"','",'Sheet 1'!J219,"',",'Sheet 1'!F219,",'",'Sheet 1'!E219,"','",'Sheet 1'!G219,"','",'Sheet 1'!H219,"','",'Sheet 1'!I219,"',",'Sheet 1'!U219,",1,",'Sheet 2'!B212,",",'Sheet 2'!C212,",NULL,NULL,1,'",'Sheet 1'!Z219,"','",'Sheet 1'!AA219,"',")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SELECT'B03AB05','002','FERI OKSID POLIMALTOZA KOMPLEKS','OR',5,'FERRUM SANDOZ','SIR','50 MG/5ML','100 ML',1,1,4,4,NULL,NULL,1,'','',</v>
      </c>
      <c r="E212" t="str">
        <f>CONCATENATE("'PRI'",",1",",","NULL",",",'Sheet 1'!P219,",",'Sheet 1'!Q219,",1",",",'Sheet 1'!R219,",'",'Sheet 1'!S219,"',",IF('Sheet 1'!L219="","NULL",CONCATENATE("'",'Sheet 1'!L219,"'")),",","NULL",",",IF('Sheet 1'!M219="","NULL",CONCATENATE("'",'Sheet 1'!M219,"'"))," FROM DUAL ")</f>
        <v xml:space="preserve">'PRI',1,NULL,13,17,1,15,'OSTALI',NULL,NULL,'E' FROM DUAL </v>
      </c>
      <c r="F212" t="s">
        <v>1061</v>
      </c>
      <c r="G212" t="s">
        <v>1062</v>
      </c>
      <c r="H212" t="str">
        <f>CONCATENATE(D212,E212,$F$2," '",'Sheet 1'!B219,"'"," ",$G$2," '",'Sheet 1'!C219,"');")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SELECT'B03AB05','002','FERI OKSID POLIMALTOZA KOMPLEKS','OR',5,'FERRUM SANDOZ','SIR','50 MG/5ML','100 ML',1,1,4,4,NULL,NULL,1,'','','PRI',1,NULL,13,17,1,15,'OSTALI',NULL,NULL,'E' FROM DUAL WHERE NOT EXISTS (SELECT * FROM DEVELOPER.LIJEKOVI WHERE LIJ_ATCID LIKE 'B03AB05' AND LIJ_ID LIKE '002');</v>
      </c>
    </row>
    <row r="213" spans="2:8" x14ac:dyDescent="0.2">
      <c r="B213" t="str">
        <f>SUBSTITUTE('Sheet 1'!O220,",",".")</f>
        <v>4</v>
      </c>
      <c r="C213" t="str">
        <f>SUBSTITUTE('Sheet 1'!N220,",",".")</f>
        <v>4</v>
      </c>
      <c r="D213" t="str">
        <f>CONCATENATE($A$2,"'",'Sheet 1'!B220,"','",'Sheet 1'!C220,"','",'Sheet 1'!D220,"','",'Sheet 1'!J220,"',",'Sheet 1'!F220,",'",'Sheet 1'!E220,"','",'Sheet 1'!G220,"','",'Sheet 1'!H220,"','",'Sheet 1'!I220,"',",'Sheet 1'!U220,",1,",'Sheet 2'!B213,",",'Sheet 2'!C213,",NULL,NULL,1,'",'Sheet 1'!Z220,"','",'Sheet 1'!AA220,"',")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SELECT'B03AB05','003','FERI OKSID POLIMALTOZA KOMPLEKS','OR',36,'REFERUM','SIR','50 MG/5ML','100 ML',1,1,4,4,NULL,NULL,1,'','',</v>
      </c>
      <c r="E213" t="str">
        <f>CONCATENATE("'PRI'",",1",",","NULL",",",'Sheet 1'!P220,",",'Sheet 1'!Q220,",1",",",'Sheet 1'!R220,",'",'Sheet 1'!S220,"',",IF('Sheet 1'!L220="","NULL",CONCATENATE("'",'Sheet 1'!L220,"'")),",","NULL",",",IF('Sheet 1'!M220="","NULL",CONCATENATE("'",'Sheet 1'!M220,"'"))," FROM DUAL ")</f>
        <v xml:space="preserve">'PRI',1,NULL,13,17,1,15,'OSTALI',NULL,NULL,'E' FROM DUAL </v>
      </c>
      <c r="F213" t="s">
        <v>1061</v>
      </c>
      <c r="G213" t="s">
        <v>1062</v>
      </c>
      <c r="H213" t="str">
        <f>CONCATENATE(D213,E213,$F$2," '",'Sheet 1'!B220,"'"," ",$G$2," '",'Sheet 1'!C220,"');")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SELECT'B03AB05','003','FERI OKSID POLIMALTOZA KOMPLEKS','OR',36,'REFERUM','SIR','50 MG/5ML','100 ML',1,1,4,4,NULL,NULL,1,'','','PRI',1,NULL,13,17,1,15,'OSTALI',NULL,NULL,'E' FROM DUAL WHERE NOT EXISTS (SELECT * FROM DEVELOPER.LIJEKOVI WHERE LIJ_ATCID LIKE 'B03AB05' AND LIJ_ID LIKE '003');</v>
      </c>
    </row>
    <row r="214" spans="2:8" x14ac:dyDescent="0.2">
      <c r="B214" t="str">
        <f>SUBSTITUTE('Sheet 1'!O221,",",".")</f>
        <v>6</v>
      </c>
      <c r="C214" t="str">
        <f>SUBSTITUTE('Sheet 1'!N221,",",".")</f>
        <v>6</v>
      </c>
      <c r="D214" t="str">
        <f>CONCATENATE($A$2,"'",'Sheet 1'!B221,"','",'Sheet 1'!C221,"','",'Sheet 1'!D221,"','",'Sheet 1'!J221,"',",'Sheet 1'!F221,",'",'Sheet 1'!E221,"','",'Sheet 1'!G221,"','",'Sheet 1'!H221,"','",'Sheet 1'!I221,"',",'Sheet 1'!U221,",1,",'Sheet 2'!B214,",",'Sheet 2'!C214,",NULL,NULL,1,'",'Sheet 1'!Z221,"','",'Sheet 1'!AA221,"',")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SELECT'B03AB05','004','FERI OKSID POLIMALTOZA KOMPLEKS','OR',72,'FERZADA','TAB','100 MG','30 TABLETA',1,1,6,6,NULL,NULL,1,'','',</v>
      </c>
      <c r="E214" t="str">
        <f>CONCATENATE("'PRI'",",1",",","NULL",",",'Sheet 1'!P221,",",'Sheet 1'!Q221,",1",",",'Sheet 1'!R221,",'",'Sheet 1'!S221,"',",IF('Sheet 1'!L221="","NULL",CONCATENATE("'",'Sheet 1'!L221,"'")),",","NULL",",",IF('Sheet 1'!M221="","NULL",CONCATENATE("'",'Sheet 1'!M221,"'"))," FROM DUAL ")</f>
        <v xml:space="preserve">'PRI',1,NULL,13,17,1,15,'OSTALI',NULL,NULL,'E' FROM DUAL </v>
      </c>
      <c r="F214" t="s">
        <v>1061</v>
      </c>
      <c r="G214" t="s">
        <v>1062</v>
      </c>
      <c r="H214" t="str">
        <f>CONCATENATE(D214,E214,$F$2," '",'Sheet 1'!B221,"'"," ",$G$2," '",'Sheet 1'!C221,"');")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SELECT'B03AB05','004','FERI OKSID POLIMALTOZA KOMPLEKS','OR',72,'FERZADA','TAB','100 MG','30 TABLETA',1,1,6,6,NULL,NULL,1,'','','PRI',1,NULL,13,17,1,15,'OSTALI',NULL,NULL,'E' FROM DUAL WHERE NOT EXISTS (SELECT * FROM DEVELOPER.LIJEKOVI WHERE LIJ_ATCID LIKE 'B03AB05' AND LIJ_ID LIKE '004');</v>
      </c>
    </row>
    <row r="215" spans="2:8" x14ac:dyDescent="0.2">
      <c r="B215" t="str">
        <f>SUBSTITUTE('Sheet 1'!O222,",",".")</f>
        <v>2.15</v>
      </c>
      <c r="C215" t="str">
        <f>SUBSTITUTE('Sheet 1'!N222,",",".")</f>
        <v>2.15</v>
      </c>
      <c r="D215" t="str">
        <f>CONCATENATE($A$2,"'",'Sheet 1'!B222,"','",'Sheet 1'!C222,"','",'Sheet 1'!D222,"','",'Sheet 1'!J222,"',",'Sheet 1'!F222,",'",'Sheet 1'!E222,"','",'Sheet 1'!G222,"','",'Sheet 1'!H222,"','",'Sheet 1'!I222,"',",'Sheet 1'!U222,",1,",'Sheet 2'!B215,",",'Sheet 2'!C215,",NULL,NULL,1,'",'Sheet 1'!Z222,"','",'Sheet 1'!AA222,"',")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SELECT'B03BB01','004','FOLNA KISELINA','OR',72,'FOLIK','TAB','5 MG','20 TABLETA',2,1,2.15,2.15,NULL,NULL,1,'','',</v>
      </c>
      <c r="E215" t="str">
        <f>CONCATENATE("'PRI'",",1",",","NULL",",",'Sheet 1'!P222,",",'Sheet 1'!Q222,",1",",",'Sheet 1'!R222,",'",'Sheet 1'!S222,"',",IF('Sheet 1'!L222="","NULL",CONCATENATE("'",'Sheet 1'!L222,"'")),",","NULL",",",IF('Sheet 1'!M222="","NULL",CONCATENATE("'",'Sheet 1'!M222,"'"))," FROM DUAL ")</f>
        <v xml:space="preserve">'PRI',1,NULL,13,17,1,15,'OSTALI',NULL,NULL,'E' FROM DUAL </v>
      </c>
      <c r="F215" t="s">
        <v>1061</v>
      </c>
      <c r="G215" t="s">
        <v>1062</v>
      </c>
      <c r="H215" t="str">
        <f>CONCATENATE(D215,E215,$F$2," '",'Sheet 1'!B222,"'"," ",$G$2," '",'Sheet 1'!C222,"');")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SELECT'B03BB01','004','FOLNA KISELINA','OR',72,'FOLIK','TAB','5 MG','20 TABLETA',2,1,2.15,2.15,NULL,NULL,1,'','','PRI',1,NULL,13,17,1,15,'OSTALI',NULL,NULL,'E' FROM DUAL WHERE NOT EXISTS (SELECT * FROM DEVELOPER.LIJEKOVI WHERE LIJ_ATCID LIKE 'B03BB01' AND LIJ_ID LIKE '004');</v>
      </c>
    </row>
    <row r="216" spans="2:8" x14ac:dyDescent="0.2">
      <c r="B216" t="str">
        <f>SUBSTITUTE('Sheet 1'!O223,",",".")</f>
        <v>2.15</v>
      </c>
      <c r="C216" t="str">
        <f>SUBSTITUTE('Sheet 1'!N223,",",".")</f>
        <v>2.15</v>
      </c>
      <c r="D216" t="str">
        <f>CONCATENATE($A$2,"'",'Sheet 1'!B223,"','",'Sheet 1'!C223,"','",'Sheet 1'!D223,"','",'Sheet 1'!J223,"',",'Sheet 1'!F223,",'",'Sheet 1'!E223,"','",'Sheet 1'!G223,"','",'Sheet 1'!H223,"','",'Sheet 1'!I223,"',",'Sheet 1'!U223,",1,",'Sheet 2'!B216,",",'Sheet 2'!C216,",NULL,NULL,1,'",'Sheet 1'!Z223,"','",'Sheet 1'!AA223,"',")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SELECT'B03BB01','005','FOLNA KISELINA','OR',1,'FOLESSA','TAB','5 MG','20 TABLETA',2,1,2.15,2.15,NULL,NULL,1,'','',</v>
      </c>
      <c r="E216" t="str">
        <f>CONCATENATE("'PRI'",",1",",","NULL",",",'Sheet 1'!P223,",",'Sheet 1'!Q223,",1",",",'Sheet 1'!R223,",'",'Sheet 1'!S223,"',",IF('Sheet 1'!L223="","NULL",CONCATENATE("'",'Sheet 1'!L223,"'")),",","NULL",",",IF('Sheet 1'!M223="","NULL",CONCATENATE("'",'Sheet 1'!M223,"'"))," FROM DUAL ")</f>
        <v xml:space="preserve">'PRI',1,NULL,13,17,1,15,'OSTALI',NULL,NULL,'E' FROM DUAL </v>
      </c>
      <c r="F216" t="s">
        <v>1061</v>
      </c>
      <c r="G216" t="s">
        <v>1062</v>
      </c>
      <c r="H216" t="str">
        <f>CONCATENATE(D216,E216,$F$2," '",'Sheet 1'!B223,"'"," ",$G$2," '",'Sheet 1'!C223,"');")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SELECT'B03BB01','005','FOLNA KISELINA','OR',1,'FOLESSA','TAB','5 MG','20 TABLETA',2,1,2.15,2.15,NULL,NULL,1,'','','PRI',1,NULL,13,17,1,15,'OSTALI',NULL,NULL,'E' FROM DUAL WHERE NOT EXISTS (SELECT * FROM DEVELOPER.LIJEKOVI WHERE LIJ_ATCID LIKE 'B03BB01' AND LIJ_ID LIKE '005');</v>
      </c>
    </row>
    <row r="217" spans="2:8" x14ac:dyDescent="0.2">
      <c r="B217" t="str">
        <f>SUBSTITUTE('Sheet 1'!O224,",",".")</f>
        <v>1.25</v>
      </c>
      <c r="C217" t="str">
        <f>SUBSTITUTE('Sheet 1'!N224,",",".")</f>
        <v>1.25</v>
      </c>
      <c r="D217" t="str">
        <f>CONCATENATE($A$2,"'",'Sheet 1'!B224,"','",'Sheet 1'!C224,"','",'Sheet 1'!D224,"','",'Sheet 1'!J224,"',",'Sheet 1'!F224,",'",'Sheet 1'!E224,"','",'Sheet 1'!G224,"','",'Sheet 1'!H224,"','",'Sheet 1'!I224,"',",'Sheet 1'!U224,",1,",'Sheet 2'!B217,",",'Sheet 2'!C217,",NULL,NULL,1,'",'Sheet 1'!Z224,"','",'Sheet 1'!AA224,"',")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SELECT'C01AA05','001','DIGOKSIN','OR',1,'LANIBOS','TAB','0,25 MG','20 TABLETA',2,1,1.25,1.25,NULL,NULL,1,'','',</v>
      </c>
      <c r="E217" t="str">
        <f>CONCATENATE("'PRI'",",1",",","NULL",",",'Sheet 1'!P224,",",'Sheet 1'!Q224,",1",",",'Sheet 1'!R224,",'",'Sheet 1'!S224,"',",IF('Sheet 1'!L224="","NULL",CONCATENATE("'",'Sheet 1'!L224,"'")),",","NULL",",",IF('Sheet 1'!M224="","NULL",CONCATENATE("'",'Sheet 1'!M224,"'"))," FROM DUAL ")</f>
        <v xml:space="preserve">'PRI',1,NULL,13,17,1,15,'OSTALI',NULL,NULL,'E' FROM DUAL </v>
      </c>
      <c r="F217" t="s">
        <v>1061</v>
      </c>
      <c r="G217" t="s">
        <v>1062</v>
      </c>
      <c r="H217" t="str">
        <f>CONCATENATE(D217,E217,$F$2," '",'Sheet 1'!B224,"'"," ",$G$2," '",'Sheet 1'!C224,"');")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SELECT'C01AA05','001','DIGOKSIN','OR',1,'LANIBOS','TAB','0,25 MG','20 TABLETA',2,1,1.25,1.25,NULL,NULL,1,'','','PRI',1,NULL,13,17,1,15,'OSTALI',NULL,NULL,'E' FROM DUAL WHERE NOT EXISTS (SELECT * FROM DEVELOPER.LIJEKOVI WHERE LIJ_ATCID LIKE 'C01AA05' AND LIJ_ID LIKE '001');</v>
      </c>
    </row>
    <row r="218" spans="2:8" x14ac:dyDescent="0.2">
      <c r="B218" t="str">
        <f>SUBSTITUTE('Sheet 1'!O225,",",".")</f>
        <v>5.25</v>
      </c>
      <c r="C218" t="str">
        <f>SUBSTITUTE('Sheet 1'!N225,",",".")</f>
        <v>7</v>
      </c>
      <c r="D218" t="str">
        <f>CONCATENATE($A$2,"'",'Sheet 1'!B225,"','",'Sheet 1'!C225,"','",'Sheet 1'!D225,"','",'Sheet 1'!J225,"',",'Sheet 1'!F225,",'",'Sheet 1'!E225,"','",'Sheet 1'!G225,"','",'Sheet 1'!H225,"','",'Sheet 1'!I225,"',",'Sheet 1'!U225,",1,",'Sheet 2'!B218,",",'Sheet 2'!C218,",NULL,NULL,1,'",'Sheet 1'!Z225,"','",'Sheet 1'!AA225,"',")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SELECT'C01BC03','001','PROPAFENON','OR',7,'RYTMONORM','TFM','150 MG','50 TABLETA',1,1,5.25,7,NULL,NULL,1,'','',</v>
      </c>
      <c r="E218" t="str">
        <f>CONCATENATE("'PRI'",",1",",","NULL",",",'Sheet 1'!P225,",",'Sheet 1'!Q225,",1",",",'Sheet 1'!R225,",'",'Sheet 1'!S225,"',",IF('Sheet 1'!L225="","NULL",CONCATENATE("'",'Sheet 1'!L225,"'")),",","NULL",",",IF('Sheet 1'!M225="","NULL",CONCATENATE("'",'Sheet 1'!M225,"'"))," FROM DUAL ")</f>
        <v xml:space="preserve">'PRI',1,NULL,13,17,1,15,'OSTALI',NULL,NULL,'E' FROM DUAL </v>
      </c>
      <c r="F218" t="s">
        <v>1061</v>
      </c>
      <c r="G218" t="s">
        <v>1062</v>
      </c>
      <c r="H218" t="str">
        <f>CONCATENATE(D218,E218,$F$2," '",'Sheet 1'!B225,"'"," ",$G$2," '",'Sheet 1'!C225,"');")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SELECT'C01BC03','001','PROPAFENON','OR',7,'RYTMONORM','TFM','150 MG','50 TABLETA',1,1,5.25,7,NULL,NULL,1,'','','PRI',1,NULL,13,17,1,15,'OSTALI',NULL,NULL,'E' FROM DUAL WHERE NOT EXISTS (SELECT * FROM DEVELOPER.LIJEKOVI WHERE LIJ_ATCID LIKE 'C01BC03' AND LIJ_ID LIKE '001');</v>
      </c>
    </row>
    <row r="219" spans="2:8" x14ac:dyDescent="0.2">
      <c r="B219" t="str">
        <f>SUBSTITUTE('Sheet 1'!O226,",",".")</f>
        <v>10.5</v>
      </c>
      <c r="C219" t="str">
        <f>SUBSTITUTE('Sheet 1'!N226,",",".")</f>
        <v>15</v>
      </c>
      <c r="D219" t="str">
        <f>CONCATENATE($A$2,"'",'Sheet 1'!B226,"','",'Sheet 1'!C226,"','",'Sheet 1'!D226,"','",'Sheet 1'!J226,"',",'Sheet 1'!F226,",'",'Sheet 1'!E226,"','",'Sheet 1'!G226,"','",'Sheet 1'!H226,"','",'Sheet 1'!I226,"',",'Sheet 1'!U226,",1,",'Sheet 2'!B219,",",'Sheet 2'!C219,",NULL,NULL,1,'",'Sheet 1'!Z226,"','",'Sheet 1'!AA226,"',")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SELECT'C01BC03','002','PROPAFENON','OR',7,'RYTMONORM','TFM','300 MG','50 TABLETA',1,1,10.5,15,NULL,NULL,1,'','',</v>
      </c>
      <c r="E219" t="str">
        <f>CONCATENATE("'PRI'",",1",",","NULL",",",'Sheet 1'!P226,",",'Sheet 1'!Q226,",1",",",'Sheet 1'!R226,",'",'Sheet 1'!S226,"',",IF('Sheet 1'!L226="","NULL",CONCATENATE("'",'Sheet 1'!L226,"'")),",","NULL",",",IF('Sheet 1'!M226="","NULL",CONCATENATE("'",'Sheet 1'!M226,"'"))," FROM DUAL ")</f>
        <v xml:space="preserve">'PRI',1,NULL,13,17,1,15,'OSTALI',NULL,NULL,'E' FROM DUAL </v>
      </c>
      <c r="F219" t="s">
        <v>1061</v>
      </c>
      <c r="G219" t="s">
        <v>1062</v>
      </c>
      <c r="H219" t="str">
        <f>CONCATENATE(D219,E219,$F$2," '",'Sheet 1'!B226,"'"," ",$G$2," '",'Sheet 1'!C226,"');")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SELECT'C01BC03','002','PROPAFENON','OR',7,'RYTMONORM','TFM','300 MG','50 TABLETA',1,1,10.5,15,NULL,NULL,1,'','','PRI',1,NULL,13,17,1,15,'OSTALI',NULL,NULL,'E' FROM DUAL WHERE NOT EXISTS (SELECT * FROM DEVELOPER.LIJEKOVI WHERE LIJ_ATCID LIKE 'C01BC03' AND LIJ_ID LIKE '002');</v>
      </c>
    </row>
    <row r="220" spans="2:8" x14ac:dyDescent="0.2">
      <c r="B220" t="str">
        <f>SUBSTITUTE('Sheet 1'!O227,",",".")</f>
        <v>5.25</v>
      </c>
      <c r="C220" t="str">
        <f>SUBSTITUTE('Sheet 1'!N227,",",".")</f>
        <v>7</v>
      </c>
      <c r="D220" t="str">
        <f>CONCATENATE($A$2,"'",'Sheet 1'!B227,"','",'Sheet 1'!C227,"','",'Sheet 1'!D227,"','",'Sheet 1'!J227,"',",'Sheet 1'!F227,",'",'Sheet 1'!E227,"','",'Sheet 1'!G227,"','",'Sheet 1'!H227,"','",'Sheet 1'!I227,"',",'Sheet 1'!U227,",1,",'Sheet 2'!B220,",",'Sheet 2'!C220,",NULL,NULL,1,'",'Sheet 1'!Z227,"','",'Sheet 1'!AA227,"',")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SELECT'C01BC03','003','PROPAFENON','OR',35,'PROPAFEN','TFM','150 MG','50 TABLETA',1,1,5.25,7,NULL,NULL,1,'','',</v>
      </c>
      <c r="E220" t="str">
        <f>CONCATENATE("'PRI'",",1",",","NULL",",",'Sheet 1'!P227,",",'Sheet 1'!Q227,",1",",",'Sheet 1'!R227,",'",'Sheet 1'!S227,"',",IF('Sheet 1'!L227="","NULL",CONCATENATE("'",'Sheet 1'!L227,"'")),",","NULL",",",IF('Sheet 1'!M227="","NULL",CONCATENATE("'",'Sheet 1'!M227,"'"))," FROM DUAL ")</f>
        <v xml:space="preserve">'PRI',1,NULL,13,17,1,15,'OSTALI',NULL,NULL,'E' FROM DUAL </v>
      </c>
      <c r="F220" t="s">
        <v>1061</v>
      </c>
      <c r="G220" t="s">
        <v>1062</v>
      </c>
      <c r="H220" t="str">
        <f>CONCATENATE(D220,E220,$F$2," '",'Sheet 1'!B227,"'"," ",$G$2," '",'Sheet 1'!C227,"');")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SELECT'C01BC03','003','PROPAFENON','OR',35,'PROPAFEN','TFM','150 MG','50 TABLETA',1,1,5.25,7,NULL,NULL,1,'','','PRI',1,NULL,13,17,1,15,'OSTALI',NULL,NULL,'E' FROM DUAL WHERE NOT EXISTS (SELECT * FROM DEVELOPER.LIJEKOVI WHERE LIJ_ATCID LIKE 'C01BC03' AND LIJ_ID LIKE '003');</v>
      </c>
    </row>
    <row r="221" spans="2:8" x14ac:dyDescent="0.2">
      <c r="B221" t="str">
        <f>SUBSTITUTE('Sheet 1'!O228,",",".")</f>
        <v>4.2</v>
      </c>
      <c r="C221" t="str">
        <f>SUBSTITUTE('Sheet 1'!N228,",",".")</f>
        <v>5.6</v>
      </c>
      <c r="D221" t="str">
        <f>CONCATENATE($A$2,"'",'Sheet 1'!B228,"','",'Sheet 1'!C228,"','",'Sheet 1'!D228,"','",'Sheet 1'!J228,"',",'Sheet 1'!F228,",'",'Sheet 1'!E228,"','",'Sheet 1'!G228,"','",'Sheet 1'!H228,"','",'Sheet 1'!I228,"',",'Sheet 1'!U228,",1,",'Sheet 2'!B221,",",'Sheet 2'!C221,",NULL,NULL,1,'",'Sheet 1'!Z228,"','",'Sheet 1'!AA228,"',")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SELECT'C01BC03','004','PROPAFENON','OR',38,'PROPAFENON FARMAVITA','TFM','150 MG','40 TABLETA',1,1,4.2,5.6,NULL,NULL,1,'','',</v>
      </c>
      <c r="E221" t="str">
        <f>CONCATENATE("'PRI'",",1",",","NULL",",",'Sheet 1'!P228,",",'Sheet 1'!Q228,",1",",",'Sheet 1'!R228,",'",'Sheet 1'!S228,"',",IF('Sheet 1'!L228="","NULL",CONCATENATE("'",'Sheet 1'!L228,"'")),",","NULL",",",IF('Sheet 1'!M228="","NULL",CONCATENATE("'",'Sheet 1'!M228,"'"))," FROM DUAL ")</f>
        <v xml:space="preserve">'PRI',1,NULL,13,17,1,15,'OSTALI',NULL,NULL,'E' FROM DUAL </v>
      </c>
      <c r="F221" t="s">
        <v>1061</v>
      </c>
      <c r="G221" t="s">
        <v>1062</v>
      </c>
      <c r="H221" t="str">
        <f>CONCATENATE(D221,E221,$F$2," '",'Sheet 1'!B228,"'"," ",$G$2," '",'Sheet 1'!C228,"');")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SELECT'C01BC03','004','PROPAFENON','OR',38,'PROPAFENON FARMAVITA','TFM','150 MG','40 TABLETA',1,1,4.2,5.6,NULL,NULL,1,'','','PRI',1,NULL,13,17,1,15,'OSTALI',NULL,NULL,'E' FROM DUAL WHERE NOT EXISTS (SELECT * FROM DEVELOPER.LIJEKOVI WHERE LIJ_ATCID LIKE 'C01BC03' AND LIJ_ID LIKE '004');</v>
      </c>
    </row>
    <row r="222" spans="2:8" x14ac:dyDescent="0.2">
      <c r="B222" t="str">
        <f>SUBSTITUTE('Sheet 1'!O229,",",".")</f>
        <v>10.5</v>
      </c>
      <c r="C222" t="str">
        <f>SUBSTITUTE('Sheet 1'!N229,",",".")</f>
        <v>14</v>
      </c>
      <c r="D222" t="str">
        <f>CONCATENATE($A$2,"'",'Sheet 1'!B229,"','",'Sheet 1'!C229,"','",'Sheet 1'!D229,"','",'Sheet 1'!J229,"',",'Sheet 1'!F229,",'",'Sheet 1'!E229,"','",'Sheet 1'!G229,"','",'Sheet 1'!H229,"','",'Sheet 1'!I229,"',",'Sheet 1'!U229,",1,",'Sheet 2'!B222,",",'Sheet 2'!C222,",NULL,NULL,1,'",'Sheet 1'!Z229,"','",'Sheet 1'!AA229,"',")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SELECT'C01BC03','007','PROPAFENON','OR',35,'PROPAFEN','TFM','300 MG','50 TABLETA',1,1,10.5,14,NULL,NULL,1,'','',</v>
      </c>
      <c r="E222" t="str">
        <f>CONCATENATE("'PRI'",",1",",","NULL",",",'Sheet 1'!P229,",",'Sheet 1'!Q229,",1",",",'Sheet 1'!R229,",'",'Sheet 1'!S229,"',",IF('Sheet 1'!L229="","NULL",CONCATENATE("'",'Sheet 1'!L229,"'")),",","NULL",",",IF('Sheet 1'!M229="","NULL",CONCATENATE("'",'Sheet 1'!M229,"'"))," FROM DUAL ")</f>
        <v xml:space="preserve">'PRI',1,NULL,13,17,1,15,'OSTALI',NULL,NULL,'E' FROM DUAL </v>
      </c>
      <c r="F222" t="s">
        <v>1061</v>
      </c>
      <c r="G222" t="s">
        <v>1062</v>
      </c>
      <c r="H222" t="str">
        <f>CONCATENATE(D222,E222,$F$2," '",'Sheet 1'!B229,"'"," ",$G$2," '",'Sheet 1'!C229,"');")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SELECT'C01BC03','007','PROPAFENON','OR',35,'PROPAFEN','TFM','300 MG','50 TABLETA',1,1,10.5,14,NULL,NULL,1,'','','PRI',1,NULL,13,17,1,15,'OSTALI',NULL,NULL,'E' FROM DUAL WHERE NOT EXISTS (SELECT * FROM DEVELOPER.LIJEKOVI WHERE LIJ_ATCID LIKE 'C01BC03' AND LIJ_ID LIKE '007');</v>
      </c>
    </row>
    <row r="223" spans="2:8" x14ac:dyDescent="0.2">
      <c r="B223" t="str">
        <f>SUBSTITUTE('Sheet 1'!O230,",",".")</f>
        <v>3.15</v>
      </c>
      <c r="C223" t="str">
        <f>SUBSTITUTE('Sheet 1'!N230,",",".")</f>
        <v>4.2</v>
      </c>
      <c r="D223" t="str">
        <f>CONCATENATE($A$2,"'",'Sheet 1'!B230,"','",'Sheet 1'!C230,"','",'Sheet 1'!D230,"','",'Sheet 1'!J230,"',",'Sheet 1'!F230,",'",'Sheet 1'!E230,"','",'Sheet 1'!G230,"','",'Sheet 1'!H230,"','",'Sheet 1'!I230,"',",'Sheet 1'!U230,",1,",'Sheet 2'!B223,",",'Sheet 2'!C223,",NULL,NULL,1,'",'Sheet 1'!Z230,"','",'Sheet 1'!AA230,"',")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SELECT'C01BC03','009','PROPAFENON','OR',72,'ARITMON','TFM','150 MG','30 TABLETA',2,1,3.15,4.2,NULL,NULL,1,'','',</v>
      </c>
      <c r="E223" t="str">
        <f>CONCATENATE("'PRI'",",1",",","NULL",",",'Sheet 1'!P230,",",'Sheet 1'!Q230,",1",",",'Sheet 1'!R230,",'",'Sheet 1'!S230,"',",IF('Sheet 1'!L230="","NULL",CONCATENATE("'",'Sheet 1'!L230,"'")),",","NULL",",",IF('Sheet 1'!M230="","NULL",CONCATENATE("'",'Sheet 1'!M230,"'"))," FROM DUAL ")</f>
        <v xml:space="preserve">'PRI',1,NULL,13,17,1,15,'OSTALI',NULL,NULL,'E' FROM DUAL </v>
      </c>
      <c r="F223" t="s">
        <v>1061</v>
      </c>
      <c r="G223" t="s">
        <v>1062</v>
      </c>
      <c r="H223" t="str">
        <f>CONCATENATE(D223,E223,$F$2," '",'Sheet 1'!B230,"'"," ",$G$2," '",'Sheet 1'!C230,"');")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SELECT'C01BC03','009','PROPAFENON','OR',72,'ARITMON','TFM','150 MG','30 TABLETA',2,1,3.15,4.2,NULL,NULL,1,'','','PRI',1,NULL,13,17,1,15,'OSTALI',NULL,NULL,'E' FROM DUAL WHERE NOT EXISTS (SELECT * FROM DEVELOPER.LIJEKOVI WHERE LIJ_ATCID LIKE 'C01BC03' AND LIJ_ID LIKE '009');</v>
      </c>
    </row>
    <row r="224" spans="2:8" x14ac:dyDescent="0.2">
      <c r="B224" t="str">
        <f>SUBSTITUTE('Sheet 1'!O231,",",".")</f>
        <v>6.3</v>
      </c>
      <c r="C224" t="str">
        <f>SUBSTITUTE('Sheet 1'!N231,",",".")</f>
        <v>8.4</v>
      </c>
      <c r="D224" t="str">
        <f>CONCATENATE($A$2,"'",'Sheet 1'!B231,"','",'Sheet 1'!C231,"','",'Sheet 1'!D231,"','",'Sheet 1'!J231,"',",'Sheet 1'!F231,",'",'Sheet 1'!E231,"','",'Sheet 1'!G231,"','",'Sheet 1'!H231,"','",'Sheet 1'!I231,"',",'Sheet 1'!U231,",1,",'Sheet 2'!B224,",",'Sheet 2'!C224,",NULL,NULL,1,'",'Sheet 1'!Z231,"','",'Sheet 1'!AA231,"',")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SELECT'C01BC03','010','PROPAFENON','OR',72,'ARITMON','TFM','150 MG','60 TABLETA',1,1,6.3,8.4,NULL,NULL,1,'','',</v>
      </c>
      <c r="E224" t="str">
        <f>CONCATENATE("'PRI'",",1",",","NULL",",",'Sheet 1'!P231,",",'Sheet 1'!Q231,",1",",",'Sheet 1'!R231,",'",'Sheet 1'!S231,"',",IF('Sheet 1'!L231="","NULL",CONCATENATE("'",'Sheet 1'!L231,"'")),",","NULL",",",IF('Sheet 1'!M231="","NULL",CONCATENATE("'",'Sheet 1'!M231,"'"))," FROM DUAL ")</f>
        <v xml:space="preserve">'PRI',1,NULL,13,17,1,15,'OSTALI',NULL,NULL,'E' FROM DUAL </v>
      </c>
      <c r="F224" t="s">
        <v>1061</v>
      </c>
      <c r="G224" t="s">
        <v>1062</v>
      </c>
      <c r="H224" t="str">
        <f>CONCATENATE(D224,E224,$F$2," '",'Sheet 1'!B231,"'"," ",$G$2," '",'Sheet 1'!C231,"');")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SELECT'C01BC03','010','PROPAFENON','OR',72,'ARITMON','TFM','150 MG','60 TABLETA',1,1,6.3,8.4,NULL,NULL,1,'','','PRI',1,NULL,13,17,1,15,'OSTALI',NULL,NULL,'E' FROM DUAL WHERE NOT EXISTS (SELECT * FROM DEVELOPER.LIJEKOVI WHERE LIJ_ATCID LIKE 'C01BC03' AND LIJ_ID LIKE '010');</v>
      </c>
    </row>
    <row r="225" spans="2:8" x14ac:dyDescent="0.2">
      <c r="B225" t="str">
        <f>SUBSTITUTE('Sheet 1'!O232,",",".")</f>
        <v>6.3</v>
      </c>
      <c r="C225" t="str">
        <f>SUBSTITUTE('Sheet 1'!N232,",",".")</f>
        <v>8.4</v>
      </c>
      <c r="D225" t="str">
        <f>CONCATENATE($A$2,"'",'Sheet 1'!B232,"','",'Sheet 1'!C232,"','",'Sheet 1'!D232,"','",'Sheet 1'!J232,"',",'Sheet 1'!F232,",'",'Sheet 1'!E232,"','",'Sheet 1'!G232,"','",'Sheet 1'!H232,"','",'Sheet 1'!I232,"',",'Sheet 1'!U232,",1,",'Sheet 2'!B225,",",'Sheet 2'!C225,",NULL,NULL,1,'",'Sheet 1'!Z232,"','",'Sheet 1'!AA232,"',")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SELECT'C01BC03','011','PROPAFENON','OR',72,'ARITMON','TFM','300 MG','30 TABLETA',2,1,6.3,8.4,NULL,NULL,1,'','',</v>
      </c>
      <c r="E225" t="str">
        <f>CONCATENATE("'PRI'",",1",",","NULL",",",'Sheet 1'!P232,",",'Sheet 1'!Q232,",1",",",'Sheet 1'!R232,",'",'Sheet 1'!S232,"',",IF('Sheet 1'!L232="","NULL",CONCATENATE("'",'Sheet 1'!L232,"'")),",","NULL",",",IF('Sheet 1'!M232="","NULL",CONCATENATE("'",'Sheet 1'!M232,"'"))," FROM DUAL ")</f>
        <v xml:space="preserve">'PRI',1,NULL,13,17,1,15,'OSTALI',NULL,NULL,'E' FROM DUAL </v>
      </c>
      <c r="F225" t="s">
        <v>1061</v>
      </c>
      <c r="G225" t="s">
        <v>1062</v>
      </c>
      <c r="H225" t="str">
        <f>CONCATENATE(D225,E225,$F$2," '",'Sheet 1'!B232,"'"," ",$G$2," '",'Sheet 1'!C232,"');")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SELECT'C01BC03','011','PROPAFENON','OR',72,'ARITMON','TFM','300 MG','30 TABLETA',2,1,6.3,8.4,NULL,NULL,1,'','','PRI',1,NULL,13,17,1,15,'OSTALI',NULL,NULL,'E' FROM DUAL WHERE NOT EXISTS (SELECT * FROM DEVELOPER.LIJEKOVI WHERE LIJ_ATCID LIKE 'C01BC03' AND LIJ_ID LIKE '011');</v>
      </c>
    </row>
    <row r="226" spans="2:8" x14ac:dyDescent="0.2">
      <c r="B226" t="str">
        <f>SUBSTITUTE('Sheet 1'!O233,",",".")</f>
        <v>12.6</v>
      </c>
      <c r="C226" t="str">
        <f>SUBSTITUTE('Sheet 1'!N233,",",".")</f>
        <v>16.8</v>
      </c>
      <c r="D226" t="str">
        <f>CONCATENATE($A$2,"'",'Sheet 1'!B233,"','",'Sheet 1'!C233,"','",'Sheet 1'!D233,"','",'Sheet 1'!J233,"',",'Sheet 1'!F233,",'",'Sheet 1'!E233,"','",'Sheet 1'!G233,"','",'Sheet 1'!H233,"','",'Sheet 1'!I233,"',",'Sheet 1'!U233,",1,",'Sheet 2'!B226,",",'Sheet 2'!C226,",NULL,NULL,1,'",'Sheet 1'!Z233,"','",'Sheet 1'!AA233,"',")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SELECT'C01BC03','012','PROPAFENON','OR',72,'ARITMON','TFM','300 MG','60 TABLETA',1,1,12.6,16.8,NULL,NULL,1,'','',</v>
      </c>
      <c r="E226" t="str">
        <f>CONCATENATE("'PRI'",",1",",","NULL",",",'Sheet 1'!P233,",",'Sheet 1'!Q233,",1",",",'Sheet 1'!R233,",'",'Sheet 1'!S233,"',",IF('Sheet 1'!L233="","NULL",CONCATENATE("'",'Sheet 1'!L233,"'")),",","NULL",",",IF('Sheet 1'!M233="","NULL",CONCATENATE("'",'Sheet 1'!M233,"'"))," FROM DUAL ")</f>
        <v xml:space="preserve">'PRI',1,NULL,13,17,1,15,'OSTALI',NULL,NULL,'E' FROM DUAL </v>
      </c>
      <c r="F226" t="s">
        <v>1061</v>
      </c>
      <c r="G226" t="s">
        <v>1062</v>
      </c>
      <c r="H226" t="str">
        <f>CONCATENATE(D226,E226,$F$2," '",'Sheet 1'!B233,"'"," ",$G$2," '",'Sheet 1'!C233,"');")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SELECT'C01BC03','012','PROPAFENON','OR',72,'ARITMON','TFM','300 MG','60 TABLETA',1,1,12.6,16.8,NULL,NULL,1,'','','PRI',1,NULL,13,17,1,15,'OSTALI',NULL,NULL,'E' FROM DUAL WHERE NOT EXISTS (SELECT * FROM DEVELOPER.LIJEKOVI WHERE LIJ_ATCID LIKE 'C01BC03' AND LIJ_ID LIKE '012');</v>
      </c>
    </row>
    <row r="227" spans="2:8" x14ac:dyDescent="0.2">
      <c r="B227" t="str">
        <f>SUBSTITUTE('Sheet 1'!O234,",",".")</f>
        <v>8.7</v>
      </c>
      <c r="C227" t="str">
        <f>SUBSTITUTE('Sheet 1'!N234,",",".")</f>
        <v>8.7</v>
      </c>
      <c r="D227" t="str">
        <f>CONCATENATE($A$2,"'",'Sheet 1'!B234,"','",'Sheet 1'!C234,"','",'Sheet 1'!D234,"','",'Sheet 1'!J234,"',",'Sheet 1'!F234,",'",'Sheet 1'!E234,"','",'Sheet 1'!G234,"','",'Sheet 1'!H234,"','",'Sheet 1'!I234,"',",'Sheet 1'!U234,",1,",'Sheet 2'!B227,",",'Sheet 2'!C227,",NULL,NULL,1,'",'Sheet 1'!Z234,"','",'Sheet 1'!AA234,"',")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SELECT'C01BC04','001','FLEKAINID','OR',3,'FELKARID','TFM','50 MG','30 TABLETA',1,1,8.7,8.7,NULL,NULL,1,'','',</v>
      </c>
      <c r="E227" t="str">
        <f>CONCATENATE("'PRI'",",1",",","NULL",",",'Sheet 1'!P234,",",'Sheet 1'!Q234,",1",",",'Sheet 1'!R234,",'",'Sheet 1'!S234,"',",IF('Sheet 1'!L234="","NULL",CONCATENATE("'",'Sheet 1'!L234,"'")),",","NULL",",",IF('Sheet 1'!M234="","NULL",CONCATENATE("'",'Sheet 1'!M234,"'"))," FROM DUAL ")</f>
        <v xml:space="preserve">'PRI',1,NULL,13,17,1,15,'OSTALI',NULL,NULL,'E' FROM DUAL </v>
      </c>
      <c r="F227" t="s">
        <v>1061</v>
      </c>
      <c r="G227" t="s">
        <v>1062</v>
      </c>
      <c r="H227" t="str">
        <f>CONCATENATE(D227,E227,$F$2," '",'Sheet 1'!B234,"'"," ",$G$2," '",'Sheet 1'!C234,"');")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SELECT'C01BC04','001','FLEKAINID','OR',3,'FELKARID','TFM','50 MG','30 TABLETA',1,1,8.7,8.7,NULL,NULL,1,'','','PRI',1,NULL,13,17,1,15,'OSTALI',NULL,NULL,'E' FROM DUAL WHERE NOT EXISTS (SELECT * FROM DEVELOPER.LIJEKOVI WHERE LIJ_ATCID LIKE 'C01BC04' AND LIJ_ID LIKE '001');</v>
      </c>
    </row>
    <row r="228" spans="2:8" x14ac:dyDescent="0.2">
      <c r="B228" t="str">
        <f>SUBSTITUTE('Sheet 1'!O235,",",".")</f>
        <v>12.2</v>
      </c>
      <c r="C228" t="str">
        <f>SUBSTITUTE('Sheet 1'!N235,",",".")</f>
        <v>12.2</v>
      </c>
      <c r="D228" t="str">
        <f>CONCATENATE($A$2,"'",'Sheet 1'!B235,"','",'Sheet 1'!C235,"','",'Sheet 1'!D235,"','",'Sheet 1'!J235,"',",'Sheet 1'!F235,",'",'Sheet 1'!E235,"','",'Sheet 1'!G235,"','",'Sheet 1'!H235,"','",'Sheet 1'!I235,"',",'Sheet 1'!U235,",1,",'Sheet 2'!B228,",",'Sheet 2'!C228,",NULL,NULL,1,'",'Sheet 1'!Z235,"','",'Sheet 1'!AA235,"',")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SELECT'C01BC04','002','FLEKAINID','OR',3,'FELKARID','TFM','100 MG','30 TABLETA',1,1,12.2,12.2,NULL,NULL,1,'','',</v>
      </c>
      <c r="E228" t="str">
        <f>CONCATENATE("'PRI'",",1",",","NULL",",",'Sheet 1'!P235,",",'Sheet 1'!Q235,",1",",",'Sheet 1'!R235,",'",'Sheet 1'!S235,"',",IF('Sheet 1'!L235="","NULL",CONCATENATE("'",'Sheet 1'!L235,"'")),",","NULL",",",IF('Sheet 1'!M235="","NULL",CONCATENATE("'",'Sheet 1'!M235,"'"))," FROM DUAL ")</f>
        <v xml:space="preserve">'PRI',1,NULL,13,17,1,15,'OSTALI',NULL,NULL,'E' FROM DUAL </v>
      </c>
      <c r="F228" t="s">
        <v>1061</v>
      </c>
      <c r="G228" t="s">
        <v>1062</v>
      </c>
      <c r="H228" t="str">
        <f>CONCATENATE(D228,E228,$F$2," '",'Sheet 1'!B235,"'"," ",$G$2," '",'Sheet 1'!C235,"');")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SELECT'C01BC04','002','FLEKAINID','OR',3,'FELKARID','TFM','100 MG','30 TABLETA',1,1,12.2,12.2,NULL,NULL,1,'','','PRI',1,NULL,13,17,1,15,'OSTALI',NULL,NULL,'E' FROM DUAL WHERE NOT EXISTS (SELECT * FROM DEVELOPER.LIJEKOVI WHERE LIJ_ATCID LIKE 'C01BC04' AND LIJ_ID LIKE '002');</v>
      </c>
    </row>
    <row r="229" spans="2:8" x14ac:dyDescent="0.2">
      <c r="B229" t="str">
        <f>SUBSTITUTE('Sheet 1'!O236,",",".")</f>
        <v>9.74</v>
      </c>
      <c r="C229" t="str">
        <f>SUBSTITUTE('Sheet 1'!N236,",",".")</f>
        <v>13</v>
      </c>
      <c r="D229" t="str">
        <f>CONCATENATE($A$2,"'",'Sheet 1'!B236,"','",'Sheet 1'!C236,"','",'Sheet 1'!D236,"','",'Sheet 1'!J236,"',",'Sheet 1'!F236,",'",'Sheet 1'!E236,"','",'Sheet 1'!G236,"','",'Sheet 1'!H236,"','",'Sheet 1'!I236,"',",'Sheet 1'!U236,",1,",'Sheet 2'!B229,",",'Sheet 2'!C229,",NULL,NULL,1,'",'Sheet 1'!Z236,"','",'Sheet 1'!AA236,"',")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SELECT'C01BD01','002','AMIODARON','OR',38,'AMIODARON FARMAVITA','TAB','200 MG','60 TABLETA',1,1,9.74,13,NULL,NULL,1,'','',</v>
      </c>
      <c r="E229" t="str">
        <f>CONCATENATE("'PRI'",",1",",","NULL",",",'Sheet 1'!P236,",",'Sheet 1'!Q236,",1",",",'Sheet 1'!R236,",'",'Sheet 1'!S236,"',",IF('Sheet 1'!L236="","NULL",CONCATENATE("'",'Sheet 1'!L236,"'")),",","NULL",",",IF('Sheet 1'!M236="","NULL",CONCATENATE("'",'Sheet 1'!M236,"'"))," FROM DUAL ")</f>
        <v xml:space="preserve">'PRI',1,NULL,13,17,1,15,'OSTALI',NULL,NULL,'E' FROM DUAL </v>
      </c>
      <c r="F229" t="s">
        <v>1061</v>
      </c>
      <c r="G229" t="s">
        <v>1062</v>
      </c>
      <c r="H229" t="str">
        <f>CONCATENATE(D229,E229,$F$2," '",'Sheet 1'!B236,"'"," ",$G$2," '",'Sheet 1'!C236,"');")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SELECT'C01BD01','002','AMIODARON','OR',38,'AMIODARON FARMAVITA','TAB','200 MG','60 TABLETA',1,1,9.74,13,NULL,NULL,1,'','','PRI',1,NULL,13,17,1,15,'OSTALI',NULL,NULL,'E' FROM DUAL WHERE NOT EXISTS (SELECT * FROM DEVELOPER.LIJEKOVI WHERE LIJ_ATCID LIKE 'C01BD01' AND LIJ_ID LIKE '002');</v>
      </c>
    </row>
    <row r="230" spans="2:8" x14ac:dyDescent="0.2">
      <c r="B230" t="str">
        <f>SUBSTITUTE('Sheet 1'!O237,",",".")</f>
        <v>13</v>
      </c>
      <c r="C230" t="str">
        <f>SUBSTITUTE('Sheet 1'!N237,",",".")</f>
        <v>13</v>
      </c>
      <c r="D230" t="str">
        <f>CONCATENATE($A$2,"'",'Sheet 1'!B237,"','",'Sheet 1'!C237,"','",'Sheet 1'!D237,"','",'Sheet 1'!J237,"',",'Sheet 1'!F237,",'",'Sheet 1'!E237,"','",'Sheet 1'!G237,"','",'Sheet 1'!H237,"','",'Sheet 1'!I237,"',",'Sheet 1'!U237,",1,",'Sheet 2'!B230,",",'Sheet 2'!C230,",NULL,NULL,1,'",'Sheet 1'!Z237,"','",'Sheet 1'!AA237,"',")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SELECT'C01BD01','003','AMIODARON','OR',6,'CORDARONE','TAB','200 MG','60 TABLETA',1,1,13,13,NULL,NULL,1,'','',</v>
      </c>
      <c r="E230" t="str">
        <f>CONCATENATE("'PRI'",",1",",","NULL",",",'Sheet 1'!P237,",",'Sheet 1'!Q237,",1",",",'Sheet 1'!R237,",'",'Sheet 1'!S237,"',",IF('Sheet 1'!L237="","NULL",CONCATENATE("'",'Sheet 1'!L237,"'")),",","NULL",",",IF('Sheet 1'!M237="","NULL",CONCATENATE("'",'Sheet 1'!M237,"'"))," FROM DUAL ")</f>
        <v xml:space="preserve">'PRI',1,NULL,13,17,1,15,'OSTALI',NULL,NULL,'E' FROM DUAL </v>
      </c>
      <c r="F230" t="s">
        <v>1061</v>
      </c>
      <c r="G230" t="s">
        <v>1062</v>
      </c>
      <c r="H230" t="str">
        <f>CONCATENATE(D230,E230,$F$2," '",'Sheet 1'!B237,"'"," ",$G$2," '",'Sheet 1'!C237,"');")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SELECT'C01BD01','003','AMIODARON','OR',6,'CORDARONE','TAB','200 MG','60 TABLETA',1,1,13,13,NULL,NULL,1,'','','PRI',1,NULL,13,17,1,15,'OSTALI',NULL,NULL,'E' FROM DUAL WHERE NOT EXISTS (SELECT * FROM DEVELOPER.LIJEKOVI WHERE LIJ_ATCID LIKE 'C01BD01' AND LIJ_ID LIKE '003');</v>
      </c>
    </row>
    <row r="231" spans="2:8" x14ac:dyDescent="0.2">
      <c r="B231" t="str">
        <f>SUBSTITUTE('Sheet 1'!O238,",",".")</f>
        <v>9.74</v>
      </c>
      <c r="C231" t="str">
        <f>SUBSTITUTE('Sheet 1'!N238,",",".")</f>
        <v>13</v>
      </c>
      <c r="D231" t="str">
        <f>CONCATENATE($A$2,"'",'Sheet 1'!B238,"','",'Sheet 1'!C238,"','",'Sheet 1'!D238,"','",'Sheet 1'!J238,"',",'Sheet 1'!F238,",'",'Sheet 1'!E238,"','",'Sheet 1'!G238,"','",'Sheet 1'!H238,"','",'Sheet 1'!I238,"',",'Sheet 1'!U238,",1,",'Sheet 2'!B231,",",'Sheet 2'!C231,",NULL,NULL,1,'",'Sheet 1'!Z238,"','",'Sheet 1'!AA238,"',")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SELECT'C01BD01','004','AMIODARON','OR',72,'ZADARON','TAB','200 MG','60 TABLETA',1,1,9.74,13,NULL,NULL,1,'','',</v>
      </c>
      <c r="E231" t="str">
        <f>CONCATENATE("'PRI'",",1",",","NULL",",",'Sheet 1'!P238,",",'Sheet 1'!Q238,",1",",",'Sheet 1'!R238,",'",'Sheet 1'!S238,"',",IF('Sheet 1'!L238="","NULL",CONCATENATE("'",'Sheet 1'!L238,"'")),",","NULL",",",IF('Sheet 1'!M238="","NULL",CONCATENATE("'",'Sheet 1'!M238,"'"))," FROM DUAL ")</f>
        <v xml:space="preserve">'PRI',1,NULL,13,17,1,15,'OSTALI',NULL,NULL,'E' FROM DUAL </v>
      </c>
      <c r="F231" t="s">
        <v>1061</v>
      </c>
      <c r="G231" t="s">
        <v>1062</v>
      </c>
      <c r="H231" t="str">
        <f>CONCATENATE(D231,E231,$F$2," '",'Sheet 1'!B238,"'"," ",$G$2," '",'Sheet 1'!C238,"');")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SELECT'C01BD01','004','AMIODARON','OR',72,'ZADARON','TAB','200 MG','60 TABLETA',1,1,9.74,13,NULL,NULL,1,'','','PRI',1,NULL,13,17,1,15,'OSTALI',NULL,NULL,'E' FROM DUAL WHERE NOT EXISTS (SELECT * FROM DEVELOPER.LIJEKOVI WHERE LIJ_ATCID LIKE 'C01BD01' AND LIJ_ID LIKE '004');</v>
      </c>
    </row>
    <row r="232" spans="2:8" x14ac:dyDescent="0.2">
      <c r="B232" t="str">
        <f>SUBSTITUTE('Sheet 1'!O239,",",".")</f>
        <v>9.74</v>
      </c>
      <c r="C232" t="str">
        <f>SUBSTITUTE('Sheet 1'!N239,",",".")</f>
        <v>13</v>
      </c>
      <c r="D232" t="str">
        <f>CONCATENATE($A$2,"'",'Sheet 1'!B239,"','",'Sheet 1'!C239,"','",'Sheet 1'!D239,"','",'Sheet 1'!J239,"',",'Sheet 1'!F239,",'",'Sheet 1'!E239,"','",'Sheet 1'!G239,"','",'Sheet 1'!H239,"','",'Sheet 1'!I239,"',",'Sheet 1'!U239,",1,",'Sheet 2'!B232,",",'Sheet 2'!C232,",NULL,NULL,1,'",'Sheet 1'!Z239,"','",'Sheet 1'!AA239,"',")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SELECT'C01BD01','001','AMIODARON','OR',18,'AMIOKORDIN','TAB','200 MG','60 TABLETA',1,1,9.74,13,NULL,NULL,1,'','',</v>
      </c>
      <c r="E232" t="str">
        <f>CONCATENATE("'PRI'",",1",",","NULL",",",'Sheet 1'!P239,",",'Sheet 1'!Q239,",1",",",'Sheet 1'!R239,",'",'Sheet 1'!S239,"',",IF('Sheet 1'!L239="","NULL",CONCATENATE("'",'Sheet 1'!L239,"'")),",","NULL",",",IF('Sheet 1'!M239="","NULL",CONCATENATE("'",'Sheet 1'!M239,"'"))," FROM DUAL ")</f>
        <v xml:space="preserve">'PRI',1,NULL,13,17,1,15,'OSTALI',NULL,NULL,'E' FROM DUAL </v>
      </c>
      <c r="F232" t="s">
        <v>1061</v>
      </c>
      <c r="G232" t="s">
        <v>1062</v>
      </c>
      <c r="H232" t="str">
        <f>CONCATENATE(D232,E232,$F$2," '",'Sheet 1'!B239,"'"," ",$G$2," '",'Sheet 1'!C239,"');")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SELECT'C01BD01','001','AMIODARON','OR',18,'AMIOKORDIN','TAB','200 MG','60 TABLETA',1,1,9.74,13,NULL,NULL,1,'','','PRI',1,NULL,13,17,1,15,'OSTALI',NULL,NULL,'E' FROM DUAL WHERE NOT EXISTS (SELECT * FROM DEVELOPER.LIJEKOVI WHERE LIJ_ATCID LIKE 'C01BD01' AND LIJ_ID LIKE '001');</v>
      </c>
    </row>
    <row r="233" spans="2:8" x14ac:dyDescent="0.2">
      <c r="B233" t="str">
        <f>SUBSTITUTE('Sheet 1'!O240,",",".")</f>
        <v>3.6</v>
      </c>
      <c r="C233" t="str">
        <f>SUBSTITUTE('Sheet 1'!N240,",",".")</f>
        <v>3.6</v>
      </c>
      <c r="D233" t="str">
        <f>CONCATENATE($A$2,"'",'Sheet 1'!B240,"','",'Sheet 1'!C240,"','",'Sheet 1'!D240,"','",'Sheet 1'!J240,"',",'Sheet 1'!F240,",'",'Sheet 1'!E240,"','",'Sheet 1'!G240,"','",'Sheet 1'!H240,"','",'Sheet 1'!I240,"',",'Sheet 1'!U240,",1,",'Sheet 2'!B233,",",'Sheet 2'!C233,",NULL,NULL,1,'",'Sheet 1'!Z240,"','",'Sheet 1'!AA240,"',")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SELECT'C01DA02','001','GLICERILTRINITRAT','OR',1,'NITROGLICEROL','TRE','2,5 MG','20 KAPSULA',2,1,3.6,3.6,NULL,NULL,1,'','',</v>
      </c>
      <c r="E233" t="str">
        <f>CONCATENATE("'PRI'",",1",",","NULL",",",'Sheet 1'!P240,",",'Sheet 1'!Q240,",1",",",'Sheet 1'!R240,",'",'Sheet 1'!S240,"',",IF('Sheet 1'!L240="","NULL",CONCATENATE("'",'Sheet 1'!L240,"'")),",","NULL",",",IF('Sheet 1'!M240="","NULL",CONCATENATE("'",'Sheet 1'!M240,"'"))," FROM DUAL ")</f>
        <v xml:space="preserve">'PRI',1,NULL,13,17,1,15,'OSTALI',NULL,NULL,'E' FROM DUAL </v>
      </c>
      <c r="F233" t="s">
        <v>1061</v>
      </c>
      <c r="G233" t="s">
        <v>1062</v>
      </c>
      <c r="H233" t="str">
        <f>CONCATENATE(D233,E233,$F$2," '",'Sheet 1'!B240,"'"," ",$G$2," '",'Sheet 1'!C240,"');")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SELECT'C01DA02','001','GLICERILTRINITRAT','OR',1,'NITROGLICEROL','TRE','2,5 MG','20 KAPSULA',2,1,3.6,3.6,NULL,NULL,1,'','','PRI',1,NULL,13,17,1,15,'OSTALI',NULL,NULL,'E' FROM DUAL WHERE NOT EXISTS (SELECT * FROM DEVELOPER.LIJEKOVI WHERE LIJ_ATCID LIKE 'C01DA02' AND LIJ_ID LIKE '001');</v>
      </c>
    </row>
    <row r="234" spans="2:8" x14ac:dyDescent="0.2">
      <c r="B234" t="str">
        <f>SUBSTITUTE('Sheet 1'!O241,",",".")</f>
        <v>8.75</v>
      </c>
      <c r="C234" t="str">
        <f>SUBSTITUTE('Sheet 1'!N241,",",".")</f>
        <v>8.75</v>
      </c>
      <c r="D234" t="str">
        <f>CONCATENATE($A$2,"'",'Sheet 1'!B241,"','",'Sheet 1'!C241,"','",'Sheet 1'!D241,"','",'Sheet 1'!J241,"',",'Sheet 1'!F241,",'",'Sheet 1'!E241,"','",'Sheet 1'!G241,"','",'Sheet 1'!H241,"','",'Sheet 1'!I241,"',",'Sheet 1'!U241,",1,",'Sheet 2'!B234,",",'Sheet 2'!C234,",NULL,NULL,1,'",'Sheet 1'!Z241,"','",'Sheet 1'!AA241,"',")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SELECT'C01DA02','003','GLICERILTRINITRAT','OR',59,'NITROLINGUAL','INH','0,4 MG','200 DOZA',1,1,8.75,8.75,NULL,NULL,1,'','',</v>
      </c>
      <c r="E234" t="str">
        <f>CONCATENATE("'PRI'",",1",",","NULL",",",'Sheet 1'!P241,",",'Sheet 1'!Q241,",1",",",'Sheet 1'!R241,",'",'Sheet 1'!S241,"',",IF('Sheet 1'!L241="","NULL",CONCATENATE("'",'Sheet 1'!L241,"'")),",","NULL",",",IF('Sheet 1'!M241="","NULL",CONCATENATE("'",'Sheet 1'!M241,"'"))," FROM DUAL ")</f>
        <v xml:space="preserve">'PRI',1,NULL,13,17,1,15,'OSTALI',NULL,NULL,'E' FROM DUAL </v>
      </c>
      <c r="F234" t="s">
        <v>1061</v>
      </c>
      <c r="G234" t="s">
        <v>1062</v>
      </c>
      <c r="H234" t="str">
        <f>CONCATENATE(D234,E234,$F$2," '",'Sheet 1'!B241,"'"," ",$G$2," '",'Sheet 1'!C241,"');")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SELECT'C01DA02','003','GLICERILTRINITRAT','OR',59,'NITROLINGUAL','INH','0,4 MG','200 DOZA',1,1,8.75,8.75,NULL,NULL,1,'','','PRI',1,NULL,13,17,1,15,'OSTALI',NULL,NULL,'E' FROM DUAL WHERE NOT EXISTS (SELECT * FROM DEVELOPER.LIJEKOVI WHERE LIJ_ATCID LIKE 'C01DA02' AND LIJ_ID LIKE '003');</v>
      </c>
    </row>
    <row r="235" spans="2:8" x14ac:dyDescent="0.2">
      <c r="B235" t="str">
        <f>SUBSTITUTE('Sheet 1'!O242,",",".")</f>
        <v>2.25</v>
      </c>
      <c r="C235" t="str">
        <f>SUBSTITUTE('Sheet 1'!N242,",",".")</f>
        <v>2.5</v>
      </c>
      <c r="D235" t="str">
        <f>CONCATENATE($A$2,"'",'Sheet 1'!B242,"','",'Sheet 1'!C242,"','",'Sheet 1'!D242,"','",'Sheet 1'!J242,"',",'Sheet 1'!F242,",'",'Sheet 1'!E242,"','",'Sheet 1'!G242,"','",'Sheet 1'!H242,"','",'Sheet 1'!I242,"',",'Sheet 1'!U242,",1,",'Sheet 2'!B235,",",'Sheet 2'!C235,",NULL,NULL,1,'",'Sheet 1'!Z242,"','",'Sheet 1'!AA242,"',")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SELECT'C01DA14','008','IZOSORBIDMONONITRAT','OR',1,'ANGINAL','TAB','20 MG','30 TABLETA',2,1,2.25,2.5,NULL,NULL,1,'','',</v>
      </c>
      <c r="E235" t="str">
        <f>CONCATENATE("'PRI'",",1",",","NULL",",",'Sheet 1'!P242,",",'Sheet 1'!Q242,",1",",",'Sheet 1'!R242,",'",'Sheet 1'!S242,"',",IF('Sheet 1'!L242="","NULL",CONCATENATE("'",'Sheet 1'!L242,"'")),",","NULL",",",IF('Sheet 1'!M242="","NULL",CONCATENATE("'",'Sheet 1'!M242,"'"))," FROM DUAL ")</f>
        <v xml:space="preserve">'PRI',1,NULL,13,17,1,15,'OSTALI',NULL,NULL,'E' FROM DUAL </v>
      </c>
      <c r="F235" t="s">
        <v>1061</v>
      </c>
      <c r="G235" t="s">
        <v>1062</v>
      </c>
      <c r="H235" t="str">
        <f>CONCATENATE(D235,E235,$F$2," '",'Sheet 1'!B242,"'"," ",$G$2," '",'Sheet 1'!C242,"');")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SELECT'C01DA14','008','IZOSORBIDMONONITRAT','OR',1,'ANGINAL','TAB','20 MG','30 TABLETA',2,1,2.25,2.5,NULL,NULL,1,'','','PRI',1,NULL,13,17,1,15,'OSTALI',NULL,NULL,'E' FROM DUAL WHERE NOT EXISTS (SELECT * FROM DEVELOPER.LIJEKOVI WHERE LIJ_ATCID LIKE 'C01DA14' AND LIJ_ID LIKE '008');</v>
      </c>
    </row>
    <row r="236" spans="2:8" x14ac:dyDescent="0.2">
      <c r="B236" t="str">
        <f>SUBSTITUTE('Sheet 1'!O243,",",".")</f>
        <v>2.25</v>
      </c>
      <c r="C236" t="str">
        <f>SUBSTITUTE('Sheet 1'!N243,",",".")</f>
        <v>2.25</v>
      </c>
      <c r="D236" t="str">
        <f>CONCATENATE($A$2,"'",'Sheet 1'!B243,"','",'Sheet 1'!C243,"','",'Sheet 1'!D243,"','",'Sheet 1'!J243,"',",'Sheet 1'!F243,",'",'Sheet 1'!E243,"','",'Sheet 1'!G243,"','",'Sheet 1'!H243,"','",'Sheet 1'!I243,"',",'Sheet 1'!U243,",1,",'Sheet 2'!B236,",",'Sheet 2'!C236,",NULL,NULL,1,'",'Sheet 1'!Z243,"','",'Sheet 1'!AA243,"',")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SELECT'C01DA14','009','IZOSORBIDMONONITRAT','OR',35,'MONIZOL','TAB','20 MG','30 TABLETA',2,1,2.25,2.25,NULL,NULL,1,'','',</v>
      </c>
      <c r="E236" t="str">
        <f>CONCATENATE("'PRI'",",1",",","NULL",",",'Sheet 1'!P243,",",'Sheet 1'!Q243,",1",",",'Sheet 1'!R243,",'",'Sheet 1'!S243,"',",IF('Sheet 1'!L243="","NULL",CONCATENATE("'",'Sheet 1'!L243,"'")),",","NULL",",",IF('Sheet 1'!M243="","NULL",CONCATENATE("'",'Sheet 1'!M243,"'"))," FROM DUAL ")</f>
        <v xml:space="preserve">'PRI',1,NULL,13,17,1,15,'OSTALI',NULL,NULL,'E' FROM DUAL </v>
      </c>
      <c r="F236" t="s">
        <v>1061</v>
      </c>
      <c r="G236" t="s">
        <v>1062</v>
      </c>
      <c r="H236" t="str">
        <f>CONCATENATE(D236,E236,$F$2," '",'Sheet 1'!B243,"'"," ",$G$2," '",'Sheet 1'!C243,"');")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SELECT'C01DA14','009','IZOSORBIDMONONITRAT','OR',35,'MONIZOL','TAB','20 MG','30 TABLETA',2,1,2.25,2.25,NULL,NULL,1,'','','PRI',1,NULL,13,17,1,15,'OSTALI',NULL,NULL,'E' FROM DUAL WHERE NOT EXISTS (SELECT * FROM DEVELOPER.LIJEKOVI WHERE LIJ_ATCID LIKE 'C01DA14' AND LIJ_ID LIKE '009');</v>
      </c>
    </row>
    <row r="237" spans="2:8" x14ac:dyDescent="0.2">
      <c r="B237" t="str">
        <f>SUBSTITUTE('Sheet 1'!O244,",",".")</f>
        <v>2.25</v>
      </c>
      <c r="C237" t="str">
        <f>SUBSTITUTE('Sheet 1'!N244,",",".")</f>
        <v>2.5</v>
      </c>
      <c r="D237" t="str">
        <f>CONCATENATE($A$2,"'",'Sheet 1'!B244,"','",'Sheet 1'!C244,"','",'Sheet 1'!D244,"','",'Sheet 1'!J244,"',",'Sheet 1'!F244,",'",'Sheet 1'!E244,"','",'Sheet 1'!G244,"','",'Sheet 1'!H244,"','",'Sheet 1'!I244,"',",'Sheet 1'!U244,",1,",'Sheet 2'!B237,",",'Sheet 2'!C237,",NULL,NULL,1,'",'Sheet 1'!Z244,"','",'Sheet 1'!AA244,"',")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SELECT'C01DA14','005','IZOSORBIDMONONITRAT','OR',28,'MONOSAN','TAB','20 MG','30 TABLETA',1,1,2.25,2.5,NULL,NULL,1,'','',</v>
      </c>
      <c r="E237" t="str">
        <f>CONCATENATE("'PRI'",",1",",","NULL",",",'Sheet 1'!P244,",",'Sheet 1'!Q244,",1",",",'Sheet 1'!R244,",'",'Sheet 1'!S244,"',",IF('Sheet 1'!L244="","NULL",CONCATENATE("'",'Sheet 1'!L244,"'")),",","NULL",",",IF('Sheet 1'!M244="","NULL",CONCATENATE("'",'Sheet 1'!M244,"'"))," FROM DUAL ")</f>
        <v xml:space="preserve">'PRI',1,NULL,13,17,1,15,'OSTALI',NULL,NULL,'E' FROM DUAL </v>
      </c>
      <c r="F237" t="s">
        <v>1061</v>
      </c>
      <c r="G237" t="s">
        <v>1062</v>
      </c>
      <c r="H237" t="str">
        <f>CONCATENATE(D237,E237,$F$2," '",'Sheet 1'!B244,"'"," ",$G$2," '",'Sheet 1'!C244,"');")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SELECT'C01DA14','005','IZOSORBIDMONONITRAT','OR',28,'MONOSAN','TAB','20 MG','30 TABLETA',1,1,2.25,2.5,NULL,NULL,1,'','','PRI',1,NULL,13,17,1,15,'OSTALI',NULL,NULL,'E' FROM DUAL WHERE NOT EXISTS (SELECT * FROM DEVELOPER.LIJEKOVI WHERE LIJ_ATCID LIKE 'C01DA14' AND LIJ_ID LIKE '005');</v>
      </c>
    </row>
    <row r="238" spans="2:8" x14ac:dyDescent="0.2">
      <c r="B238" t="str">
        <f>SUBSTITUTE('Sheet 1'!O245,",",".")</f>
        <v>3.82</v>
      </c>
      <c r="C238" t="str">
        <f>SUBSTITUTE('Sheet 1'!N245,",",".")</f>
        <v>3.82</v>
      </c>
      <c r="D238" t="str">
        <f>CONCATENATE($A$2,"'",'Sheet 1'!B245,"','",'Sheet 1'!C245,"','",'Sheet 1'!D245,"','",'Sheet 1'!J245,"',",'Sheet 1'!F245,",'",'Sheet 1'!E245,"','",'Sheet 1'!G245,"','",'Sheet 1'!H245,"','",'Sheet 1'!I245,"',",'Sheet 1'!U245,",1,",'Sheet 2'!B238,",",'Sheet 2'!C238,",NULL,NULL,1,'",'Sheet 1'!Z245,"','",'Sheet 1'!AA245,"',")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SELECT'C01DA14','011','IZOSORBIDMONONITRAT','OR',35,'MONIZOL','TAB','40 MG','30 TABLETA',2,1,3.82,3.82,NULL,NULL,1,'','',</v>
      </c>
      <c r="E238" t="str">
        <f>CONCATENATE("'PRI'",",1",",","NULL",",",'Sheet 1'!P245,",",'Sheet 1'!Q245,",1",",",'Sheet 1'!R245,",'",'Sheet 1'!S245,"',",IF('Sheet 1'!L245="","NULL",CONCATENATE("'",'Sheet 1'!L245,"'")),",","NULL",",",IF('Sheet 1'!M245="","NULL",CONCATENATE("'",'Sheet 1'!M245,"'"))," FROM DUAL ")</f>
        <v xml:space="preserve">'PRI',1,NULL,13,17,1,15,'OSTALI',NULL,NULL,'E' FROM DUAL </v>
      </c>
      <c r="F238" t="s">
        <v>1061</v>
      </c>
      <c r="G238" t="s">
        <v>1062</v>
      </c>
      <c r="H238" t="str">
        <f>CONCATENATE(D238,E238,$F$2," '",'Sheet 1'!B245,"'"," ",$G$2," '",'Sheet 1'!C245,"');")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SELECT'C01DA14','011','IZOSORBIDMONONITRAT','OR',35,'MONIZOL','TAB','40 MG','30 TABLETA',2,1,3.82,3.82,NULL,NULL,1,'','','PRI',1,NULL,13,17,1,15,'OSTALI',NULL,NULL,'E' FROM DUAL WHERE NOT EXISTS (SELECT * FROM DEVELOPER.LIJEKOVI WHERE LIJ_ATCID LIKE 'C01DA14' AND LIJ_ID LIKE '011');</v>
      </c>
    </row>
    <row r="239" spans="2:8" x14ac:dyDescent="0.2">
      <c r="B239" t="str">
        <f>SUBSTITUTE('Sheet 1'!O246,",",".")</f>
        <v>3.82</v>
      </c>
      <c r="C239" t="str">
        <f>SUBSTITUTE('Sheet 1'!N246,",",".")</f>
        <v>3.82</v>
      </c>
      <c r="D239" t="str">
        <f>CONCATENATE($A$2,"'",'Sheet 1'!B246,"','",'Sheet 1'!C246,"','",'Sheet 1'!D246,"','",'Sheet 1'!J246,"',",'Sheet 1'!F246,",'",'Sheet 1'!E246,"','",'Sheet 1'!G246,"','",'Sheet 1'!H246,"','",'Sheet 1'!I246,"',",'Sheet 1'!U246,",1,",'Sheet 2'!B239,",",'Sheet 2'!C239,",NULL,NULL,1,'",'Sheet 1'!Z246,"','",'Sheet 1'!AA246,"',")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SELECT'C01DA14','013','IZOSORBIDMONONITRAT','OR',28,'MONOSAN','TAB','40 MG','30 TABLETA',1,1,3.82,3.82,NULL,NULL,1,'','',</v>
      </c>
      <c r="E239" t="str">
        <f>CONCATENATE("'PRI'",",1",",","NULL",",",'Sheet 1'!P246,",",'Sheet 1'!Q246,",1",",",'Sheet 1'!R246,",'",'Sheet 1'!S246,"',",IF('Sheet 1'!L246="","NULL",CONCATENATE("'",'Sheet 1'!L246,"'")),",","NULL",",",IF('Sheet 1'!M246="","NULL",CONCATENATE("'",'Sheet 1'!M246,"'"))," FROM DUAL ")</f>
        <v xml:space="preserve">'PRI',1,NULL,13,17,1,15,'OSTALI',NULL,NULL,'E' FROM DUAL </v>
      </c>
      <c r="F239" t="s">
        <v>1061</v>
      </c>
      <c r="G239" t="s">
        <v>1062</v>
      </c>
      <c r="H239" t="str">
        <f>CONCATENATE(D239,E239,$F$2," '",'Sheet 1'!B246,"'"," ",$G$2," '",'Sheet 1'!C246,"');")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SELECT'C01DA14','013','IZOSORBIDMONONITRAT','OR',28,'MONOSAN','TAB','40 MG','30 TABLETA',1,1,3.82,3.82,NULL,NULL,1,'','','PRI',1,NULL,13,17,1,15,'OSTALI',NULL,NULL,'E' FROM DUAL WHERE NOT EXISTS (SELECT * FROM DEVELOPER.LIJEKOVI WHERE LIJ_ATCID LIKE 'C01DA14' AND LIJ_ID LIKE '013');</v>
      </c>
    </row>
    <row r="240" spans="2:8" x14ac:dyDescent="0.2">
      <c r="B240" t="str">
        <f>SUBSTITUTE('Sheet 1'!O247,",",".")</f>
        <v>7.59</v>
      </c>
      <c r="C240" t="str">
        <f>SUBSTITUTE('Sheet 1'!N247,",",".")</f>
        <v>7.59</v>
      </c>
      <c r="D240" t="str">
        <f>CONCATENATE($A$2,"'",'Sheet 1'!B247,"','",'Sheet 1'!C247,"','",'Sheet 1'!D247,"','",'Sheet 1'!J247,"',",'Sheet 1'!F247,",'",'Sheet 1'!E247,"','",'Sheet 1'!G247,"','",'Sheet 1'!H247,"','",'Sheet 1'!I247,"',",'Sheet 1'!U247,",1,",'Sheet 2'!B240,",",'Sheet 2'!C240,",NULL,NULL,1,'",'Sheet 1'!Z247,"','",'Sheet 1'!AA247,"',")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SELECT'C01DA14','017','IZOSORBIDMONONITRAT','OR',1,'ANGINAL','KRT','40 MG','50 KAPSULA',1,1,7.59,7.59,NULL,NULL,1,'','',</v>
      </c>
      <c r="E240" t="str">
        <f>CONCATENATE("'PRI'",",1",",","NULL",",",'Sheet 1'!P247,",",'Sheet 1'!Q247,",1",",",'Sheet 1'!R247,",'",'Sheet 1'!S247,"',",IF('Sheet 1'!L247="","NULL",CONCATENATE("'",'Sheet 1'!L247,"'")),",","NULL",",",IF('Sheet 1'!M247="","NULL",CONCATENATE("'",'Sheet 1'!M247,"'"))," FROM DUAL ")</f>
        <v xml:space="preserve">'PRI',1,NULL,13,17,1,15,'OSTALI',NULL,NULL,'E' FROM DUAL </v>
      </c>
      <c r="F240" t="s">
        <v>1061</v>
      </c>
      <c r="G240" t="s">
        <v>1062</v>
      </c>
      <c r="H240" t="str">
        <f>CONCATENATE(D240,E240,$F$2," '",'Sheet 1'!B247,"'"," ",$G$2," '",'Sheet 1'!C247,"');")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SELECT'C01DA14','017','IZOSORBIDMONONITRAT','OR',1,'ANGINAL','KRT','40 MG','50 KAPSULA',1,1,7.59,7.59,NULL,NULL,1,'','','PRI',1,NULL,13,17,1,15,'OSTALI',NULL,NULL,'E' FROM DUAL WHERE NOT EXISTS (SELECT * FROM DEVELOPER.LIJEKOVI WHERE LIJ_ATCID LIKE 'C01DA14' AND LIJ_ID LIKE '017');</v>
      </c>
    </row>
    <row r="241" spans="2:8" x14ac:dyDescent="0.2">
      <c r="B241" t="str">
        <f>SUBSTITUTE('Sheet 1'!O248,",",".")</f>
        <v>7.64</v>
      </c>
      <c r="C241" t="str">
        <f>SUBSTITUTE('Sheet 1'!N248,",",".")</f>
        <v>7.64</v>
      </c>
      <c r="D241" t="str">
        <f>CONCATENATE($A$2,"'",'Sheet 1'!B248,"','",'Sheet 1'!C248,"','",'Sheet 1'!D248,"','",'Sheet 1'!J248,"',",'Sheet 1'!F248,",'",'Sheet 1'!E248,"','",'Sheet 1'!G248,"','",'Sheet 1'!H248,"','",'Sheet 1'!I248,"',",'Sheet 1'!U248,",1,",'Sheet 2'!B241,",",'Sheet 2'!C241,",NULL,NULL,1,'",'Sheet 1'!Z248,"','",'Sheet 1'!AA248,"',")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SELECT'C01DA14','018','IZOSORBIDMONONITRAT','OR',35,'MONIZOL RETARD STADA','KRT','40 MG','50 KAPSULA',1,1,7.64,7.64,NULL,NULL,1,'','',</v>
      </c>
      <c r="E241" t="str">
        <f>CONCATENATE("'PRI'",",1",",","NULL",",",'Sheet 1'!P248,",",'Sheet 1'!Q248,",1",",",'Sheet 1'!R248,",'",'Sheet 1'!S248,"',",IF('Sheet 1'!L248="","NULL",CONCATENATE("'",'Sheet 1'!L248,"'")),",","NULL",",",IF('Sheet 1'!M248="","NULL",CONCATENATE("'",'Sheet 1'!M248,"'"))," FROM DUAL ")</f>
        <v xml:space="preserve">'PRI',1,NULL,13,17,1,15,'OSTALI',NULL,NULL,'E' FROM DUAL </v>
      </c>
      <c r="F241" t="s">
        <v>1061</v>
      </c>
      <c r="G241" t="s">
        <v>1062</v>
      </c>
      <c r="H241" t="str">
        <f>CONCATENATE(D241,E241,$F$2," '",'Sheet 1'!B248,"'"," ",$G$2," '",'Sheet 1'!C248,"');")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SELECT'C01DA14','018','IZOSORBIDMONONITRAT','OR',35,'MONIZOL RETARD STADA','KRT','40 MG','50 KAPSULA',1,1,7.64,7.64,NULL,NULL,1,'','','PRI',1,NULL,13,17,1,15,'OSTALI',NULL,NULL,'E' FROM DUAL WHERE NOT EXISTS (SELECT * FROM DEVELOPER.LIJEKOVI WHERE LIJ_ATCID LIKE 'C01DA14' AND LIJ_ID LIKE '018');</v>
      </c>
    </row>
    <row r="242" spans="2:8" x14ac:dyDescent="0.2">
      <c r="B242" t="str">
        <f>SUBSTITUTE('Sheet 1'!O249,",",".")</f>
        <v>7.64</v>
      </c>
      <c r="C242" t="str">
        <f>SUBSTITUTE('Sheet 1'!N249,",",".")</f>
        <v>7.64</v>
      </c>
      <c r="D242" t="str">
        <f>CONCATENATE($A$2,"'",'Sheet 1'!B249,"','",'Sheet 1'!C249,"','",'Sheet 1'!D249,"','",'Sheet 1'!J249,"',",'Sheet 1'!F249,",'",'Sheet 1'!E249,"','",'Sheet 1'!G249,"','",'Sheet 1'!H249,"','",'Sheet 1'!I249,"',",'Sheet 1'!U249,",1,",'Sheet 2'!B242,",",'Sheet 2'!C242,",NULL,NULL,1,'",'Sheet 1'!Z249,"','",'Sheet 1'!AA249,"',")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SELECT'C01DA14','020','IZOSORBIDMONONITRAT','OR',70,'OLICARD RETARD','KRT','40 MG','50 KAPSULA',1,1,7.64,7.64,NULL,NULL,1,'','',</v>
      </c>
      <c r="E242" t="str">
        <f>CONCATENATE("'PRI'",",1",",","NULL",",",'Sheet 1'!P249,",",'Sheet 1'!Q249,",1",",",'Sheet 1'!R249,",'",'Sheet 1'!S249,"',",IF('Sheet 1'!L249="","NULL",CONCATENATE("'",'Sheet 1'!L249,"'")),",","NULL",",",IF('Sheet 1'!M249="","NULL",CONCATENATE("'",'Sheet 1'!M249,"'"))," FROM DUAL ")</f>
        <v xml:space="preserve">'PRI',1,NULL,13,17,1,15,'OSTALI',NULL,NULL,'E' FROM DUAL </v>
      </c>
      <c r="F242" t="s">
        <v>1061</v>
      </c>
      <c r="G242" t="s">
        <v>1062</v>
      </c>
      <c r="H242" t="str">
        <f>CONCATENATE(D242,E242,$F$2," '",'Sheet 1'!B249,"'"," ",$G$2," '",'Sheet 1'!C249,"');")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SELECT'C01DA14','020','IZOSORBIDMONONITRAT','OR',70,'OLICARD RETARD','KRT','40 MG','50 KAPSULA',1,1,7.64,7.64,NULL,NULL,1,'','','PRI',1,NULL,13,17,1,15,'OSTALI',NULL,NULL,'E' FROM DUAL WHERE NOT EXISTS (SELECT * FROM DEVELOPER.LIJEKOVI WHERE LIJ_ATCID LIKE 'C01DA14' AND LIJ_ID LIKE '020');</v>
      </c>
    </row>
    <row r="243" spans="2:8" x14ac:dyDescent="0.2">
      <c r="B243" t="str">
        <f>SUBSTITUTE('Sheet 1'!O250,",",".")</f>
        <v>4.61</v>
      </c>
      <c r="C243" t="str">
        <f>SUBSTITUTE('Sheet 1'!N250,",",".")</f>
        <v>4.61</v>
      </c>
      <c r="D243" t="str">
        <f>CONCATENATE($A$2,"'",'Sheet 1'!B250,"','",'Sheet 1'!C250,"','",'Sheet 1'!D250,"','",'Sheet 1'!J250,"',",'Sheet 1'!F250,",'",'Sheet 1'!E250,"','",'Sheet 1'!G250,"','",'Sheet 1'!H250,"','",'Sheet 1'!I250,"',",'Sheet 1'!U250,",1,",'Sheet 2'!B243,",",'Sheet 2'!C243,",NULL,NULL,1,'",'Sheet 1'!Z250,"','",'Sheet 1'!AA250,"',")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SELECT'C01DA14','021','IZOSORBIDMONONITRAT','OR',1,'ANGINAL','KRT','40 MG','30 KAPSULA',2,1,4.61,4.61,NULL,NULL,1,'','',</v>
      </c>
      <c r="E243" t="str">
        <f>CONCATENATE("'PRI'",",1",",","NULL",",",'Sheet 1'!P250,",",'Sheet 1'!Q250,",1",",",'Sheet 1'!R250,",'",'Sheet 1'!S250,"',",IF('Sheet 1'!L250="","NULL",CONCATENATE("'",'Sheet 1'!L250,"'")),",","NULL",",",IF('Sheet 1'!M250="","NULL",CONCATENATE("'",'Sheet 1'!M250,"'"))," FROM DUAL ")</f>
        <v xml:space="preserve">'PRI',1,NULL,13,17,1,15,'OSTALI',NULL,NULL,'E' FROM DUAL </v>
      </c>
      <c r="F243" t="s">
        <v>1061</v>
      </c>
      <c r="G243" t="s">
        <v>1062</v>
      </c>
      <c r="H243" t="str">
        <f>CONCATENATE(D243,E243,$F$2," '",'Sheet 1'!B250,"'"," ",$G$2," '",'Sheet 1'!C250,"');")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SELECT'C01DA14','021','IZOSORBIDMONONITRAT','OR',1,'ANGINAL','KRT','40 MG','30 KAPSULA',2,1,4.61,4.61,NULL,NULL,1,'','','PRI',1,NULL,13,17,1,15,'OSTALI',NULL,NULL,'E' FROM DUAL WHERE NOT EXISTS (SELECT * FROM DEVELOPER.LIJEKOVI WHERE LIJ_ATCID LIKE 'C01DA14' AND LIJ_ID LIKE '021');</v>
      </c>
    </row>
    <row r="244" spans="2:8" x14ac:dyDescent="0.2">
      <c r="B244" t="str">
        <f>SUBSTITUTE('Sheet 1'!O251,",",".")</f>
        <v>4.58</v>
      </c>
      <c r="C244" t="str">
        <f>SUBSTITUTE('Sheet 1'!N251,",",".")</f>
        <v>4.58</v>
      </c>
      <c r="D244" t="str">
        <f>CONCATENATE($A$2,"'",'Sheet 1'!B251,"','",'Sheet 1'!C251,"','",'Sheet 1'!D251,"','",'Sheet 1'!J251,"',",'Sheet 1'!F251,",'",'Sheet 1'!E251,"','",'Sheet 1'!G251,"','",'Sheet 1'!H251,"','",'Sheet 1'!I251,"',",'Sheet 1'!U251,",1,",'Sheet 2'!B244,",",'Sheet 2'!C244,",NULL,NULL,1,'",'Sheet 1'!Z251,"','",'Sheet 1'!AA251,"',")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SELECT'C01DA14','022','IZOSORBIDMONONITRAT','OR',72,'NITRAX','KRT','40 MG','30 KAPSULA',2,1,4.58,4.58,NULL,NULL,1,'','',</v>
      </c>
      <c r="E244" t="str">
        <f>CONCATENATE("'PRI'",",1",",","NULL",",",'Sheet 1'!P251,",",'Sheet 1'!Q251,",1",",",'Sheet 1'!R251,",'",'Sheet 1'!S251,"',",IF('Sheet 1'!L251="","NULL",CONCATENATE("'",'Sheet 1'!L251,"'")),",","NULL",",",IF('Sheet 1'!M251="","NULL",CONCATENATE("'",'Sheet 1'!M251,"'"))," FROM DUAL ")</f>
        <v xml:space="preserve">'PRI',1,NULL,13,17,1,15,'OSTALI',NULL,NULL,'E' FROM DUAL </v>
      </c>
      <c r="F244" t="s">
        <v>1061</v>
      </c>
      <c r="G244" t="s">
        <v>1062</v>
      </c>
      <c r="H244" t="str">
        <f>CONCATENATE(D244,E244,$F$2," '",'Sheet 1'!B251,"'"," ",$G$2," '",'Sheet 1'!C251,"');")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SELECT'C01DA14','022','IZOSORBIDMONONITRAT','OR',72,'NITRAX','KRT','40 MG','30 KAPSULA',2,1,4.58,4.58,NULL,NULL,1,'','','PRI',1,NULL,13,17,1,15,'OSTALI',NULL,NULL,'E' FROM DUAL WHERE NOT EXISTS (SELECT * FROM DEVELOPER.LIJEKOVI WHERE LIJ_ATCID LIKE 'C01DA14' AND LIJ_ID LIKE '022');</v>
      </c>
    </row>
    <row r="245" spans="2:8" x14ac:dyDescent="0.2">
      <c r="B245" t="str">
        <f>SUBSTITUTE('Sheet 1'!O252,",",".")</f>
        <v>14.11</v>
      </c>
      <c r="C245" t="str">
        <f>SUBSTITUTE('Sheet 1'!N252,",",".")</f>
        <v>14.11</v>
      </c>
      <c r="D245" t="str">
        <f>CONCATENATE($A$2,"'",'Sheet 1'!B252,"','",'Sheet 1'!C252,"','",'Sheet 1'!D252,"','",'Sheet 1'!J252,"',",'Sheet 1'!F252,",'",'Sheet 1'!E252,"','",'Sheet 1'!G252,"','",'Sheet 1'!H252,"','",'Sheet 1'!I252,"',",'Sheet 1'!U252,",1,",'Sheet 2'!B245,",",'Sheet 2'!C245,",NULL,NULL,1,'",'Sheet 1'!Z252,"','",'Sheet 1'!AA252,"',")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SELECT'C01DA14','024','IZOSORBIDMONONITRAT','OR',70,'OLICARD RETARD','KRT','60 MG','50 KAPSULA',1,1,14.11,14.11,NULL,NULL,1,'','',</v>
      </c>
      <c r="E245" t="str">
        <f>CONCATENATE("'PRI'",",1",",","NULL",",",'Sheet 1'!P252,",",'Sheet 1'!Q252,",1",",",'Sheet 1'!R252,",'",'Sheet 1'!S252,"',",IF('Sheet 1'!L252="","NULL",CONCATENATE("'",'Sheet 1'!L252,"'")),",","NULL",",",IF('Sheet 1'!M252="","NULL",CONCATENATE("'",'Sheet 1'!M252,"'"))," FROM DUAL ")</f>
        <v xml:space="preserve">'PRI',1,NULL,13,17,1,15,'OSTALI',NULL,NULL,'E' FROM DUAL </v>
      </c>
      <c r="F245" t="s">
        <v>1061</v>
      </c>
      <c r="G245" t="s">
        <v>1062</v>
      </c>
      <c r="H245" t="str">
        <f>CONCATENATE(D245,E245,$F$2," '",'Sheet 1'!B252,"'"," ",$G$2," '",'Sheet 1'!C252,"');")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SELECT'C01DA14','024','IZOSORBIDMONONITRAT','OR',70,'OLICARD RETARD','KRT','60 MG','50 KAPSULA',1,1,14.11,14.11,NULL,NULL,1,'','','PRI',1,NULL,13,17,1,15,'OSTALI',NULL,NULL,'E' FROM DUAL WHERE NOT EXISTS (SELECT * FROM DEVELOPER.LIJEKOVI WHERE LIJ_ATCID LIKE 'C01DA14' AND LIJ_ID LIKE '024');</v>
      </c>
    </row>
    <row r="246" spans="2:8" x14ac:dyDescent="0.2">
      <c r="B246" t="str">
        <f>SUBSTITUTE('Sheet 1'!O253,",",".")</f>
        <v>8.1</v>
      </c>
      <c r="C246" t="str">
        <f>SUBSTITUTE('Sheet 1'!N253,",",".")</f>
        <v>8.1</v>
      </c>
      <c r="D246" t="str">
        <f>CONCATENATE($A$2,"'",'Sheet 1'!B253,"','",'Sheet 1'!C253,"','",'Sheet 1'!D253,"','",'Sheet 1'!J253,"',",'Sheet 1'!F253,",'",'Sheet 1'!E253,"','",'Sheet 1'!G253,"','",'Sheet 1'!H253,"','",'Sheet 1'!I253,"',",'Sheet 1'!U253,",1,",'Sheet 2'!B246,",",'Sheet 2'!C246,",NULL,NULL,1,'",'Sheet 1'!Z253,"','",'Sheet 1'!AA253,"',")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SELECT'C01DA14','025','IZOSORBIDMONONITRAT','OR',72,'NITRAX','KRT','60 MG','30 KAPSULA',2,1,8.1,8.1,NULL,NULL,1,'','',</v>
      </c>
      <c r="E246" t="str">
        <f>CONCATENATE("'PRI'",",1",",","NULL",",",'Sheet 1'!P253,",",'Sheet 1'!Q253,",1",",",'Sheet 1'!R253,",'",'Sheet 1'!S253,"',",IF('Sheet 1'!L253="","NULL",CONCATENATE("'",'Sheet 1'!L253,"'")),",","NULL",",",IF('Sheet 1'!M253="","NULL",CONCATENATE("'",'Sheet 1'!M253,"'"))," FROM DUAL ")</f>
        <v xml:space="preserve">'PRI',1,NULL,13,17,1,15,'OSTALI',NULL,NULL,'E' FROM DUAL </v>
      </c>
      <c r="F246" t="s">
        <v>1061</v>
      </c>
      <c r="G246" t="s">
        <v>1062</v>
      </c>
      <c r="H246" t="str">
        <f>CONCATENATE(D246,E246,$F$2," '",'Sheet 1'!B253,"'"," ",$G$2," '",'Sheet 1'!C253,"');")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SELECT'C01DA14','025','IZOSORBIDMONONITRAT','OR',72,'NITRAX','KRT','60 MG','30 KAPSULA',2,1,8.1,8.1,NULL,NULL,1,'','','PRI',1,NULL,13,17,1,15,'OSTALI',NULL,NULL,'E' FROM DUAL WHERE NOT EXISTS (SELECT * FROM DEVELOPER.LIJEKOVI WHERE LIJ_ATCID LIKE 'C01DA14' AND LIJ_ID LIKE '025');</v>
      </c>
    </row>
    <row r="247" spans="2:8" x14ac:dyDescent="0.2">
      <c r="B247" t="str">
        <f>SUBSTITUTE('Sheet 1'!O254,",",".")</f>
        <v>10.2</v>
      </c>
      <c r="C247" t="str">
        <f>SUBSTITUTE('Sheet 1'!N254,",",".")</f>
        <v>10.2</v>
      </c>
      <c r="D247" t="str">
        <f>CONCATENATE($A$2,"'",'Sheet 1'!B254,"','",'Sheet 1'!C254,"','",'Sheet 1'!D254,"','",'Sheet 1'!J254,"',",'Sheet 1'!F254,",'",'Sheet 1'!E254,"','",'Sheet 1'!G254,"','",'Sheet 1'!H254,"','",'Sheet 1'!I254,"',",'Sheet 1'!U254,",1,",'Sheet 2'!B247,",",'Sheet 2'!C247,",NULL,NULL,1,'",'Sheet 1'!Z254,"','",'Sheet 1'!AA254,"',")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SELECT'C01EB15','001','TRIMETAZIDIN','OR',85,'TRIMETACOR MR','TAB','35 MG','60 TABLETA',1,1,10.2,10.2,NULL,NULL,1,'','',</v>
      </c>
      <c r="E247" t="str">
        <f>CONCATENATE("'PRI'",",1",",","NULL",",",'Sheet 1'!P254,",",'Sheet 1'!Q254,",1",",",'Sheet 1'!R254,",'",'Sheet 1'!S254,"',",IF('Sheet 1'!L254="","NULL",CONCATENATE("'",'Sheet 1'!L254,"'")),",","NULL",",",IF('Sheet 1'!M254="","NULL",CONCATENATE("'",'Sheet 1'!M254,"'"))," FROM DUAL ")</f>
        <v xml:space="preserve">'PRI',1,NULL,13,17,1,15,'OSTALI',NULL,NULL,'E' FROM DUAL </v>
      </c>
      <c r="F247" t="s">
        <v>1061</v>
      </c>
      <c r="G247" t="s">
        <v>1062</v>
      </c>
      <c r="H247" t="str">
        <f>CONCATENATE(D247,E247,$F$2," '",'Sheet 1'!B254,"'"," ",$G$2," '",'Sheet 1'!C254,"');")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SELECT'C01EB15','001','TRIMETAZIDIN','OR',85,'TRIMETACOR MR','TAB','35 MG','60 TABLETA',1,1,10.2,10.2,NULL,NULL,1,'','','PRI',1,NULL,13,17,1,15,'OSTALI',NULL,NULL,'E' FROM DUAL WHERE NOT EXISTS (SELECT * FROM DEVELOPER.LIJEKOVI WHERE LIJ_ATCID LIKE 'C01EB15' AND LIJ_ID LIKE '001');</v>
      </c>
    </row>
    <row r="248" spans="2:8" x14ac:dyDescent="0.2">
      <c r="B248" t="str">
        <f>SUBSTITUTE('Sheet 1'!O256,",",".")</f>
        <v>92</v>
      </c>
      <c r="C248" t="str">
        <f>SUBSTITUTE('Sheet 1'!N256,",",".")</f>
        <v>92</v>
      </c>
      <c r="D248" t="str">
        <f>CONCATENATE($A$2,"'",'Sheet 1'!B256,"','",'Sheet 1'!C256,"','",'Sheet 1'!D256,"','",'Sheet 1'!J256,"',",'Sheet 1'!F256,",'",'Sheet 1'!E256,"','",'Sheet 1'!G256,"','",'Sheet 1'!H256,"','",'Sheet 1'!I256,"',",'Sheet 1'!U256,",1,",'Sheet 2'!B248,",",'Sheet 2'!C248,",NULL,NULL,1,'",'Sheet 1'!Z256,"','",'Sheet 1'!AA256,"',")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SELECT'C01EB18','001','RANOLAZIN','OR',26,'RANEXA','TAB','375 MG','60 TABLETA',1,1,92,92,NULL,NULL,1,'','',</v>
      </c>
      <c r="E248" t="str">
        <f>CONCATENATE("'PRI'",",1",",","NULL",",",'Sheet 1'!P256,",",'Sheet 1'!Q256,",1",",",'Sheet 1'!R256,",'",'Sheet 1'!S256,"',",IF('Sheet 1'!L256="","NULL",CONCATENATE("'",'Sheet 1'!L256,"'")),",","NULL",",",IF('Sheet 1'!M256="","NULL",CONCATENATE("'",'Sheet 1'!M256,"'"))," FROM DUAL ")</f>
        <v xml:space="preserve">'PRI',1,NULL,13,17,1,15,'OSTALI',NULL,NULL,'E' FROM DUAL </v>
      </c>
      <c r="F248" t="s">
        <v>1061</v>
      </c>
      <c r="G248" t="s">
        <v>1062</v>
      </c>
      <c r="H248" t="str">
        <f>CONCATENATE(D248,E248,$F$2," '",'Sheet 1'!B256,"'"," ",$G$2," '",'Sheet 1'!C256,"');")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SELECT'C01EB18','001','RANOLAZIN','OR',26,'RANEXA','TAB','375 MG','60 TABLETA',1,1,92,92,NULL,NULL,1,'','','PRI',1,NULL,13,17,1,15,'OSTALI',NULL,NULL,'E' FROM DUAL WHERE NOT EXISTS (SELECT * FROM DEVELOPER.LIJEKOVI WHERE LIJ_ATCID LIKE 'C01EB18' AND LIJ_ID LIKE '001');</v>
      </c>
    </row>
    <row r="249" spans="2:8" x14ac:dyDescent="0.2">
      <c r="B249" t="str">
        <f>SUBSTITUTE('Sheet 1'!O257,",",".")</f>
        <v>92</v>
      </c>
      <c r="C249" t="str">
        <f>SUBSTITUTE('Sheet 1'!N257,",",".")</f>
        <v>92</v>
      </c>
      <c r="D249" t="str">
        <f>CONCATENATE($A$2,"'",'Sheet 1'!B257,"','",'Sheet 1'!C257,"','",'Sheet 1'!D257,"','",'Sheet 1'!J257,"',",'Sheet 1'!F257,",'",'Sheet 1'!E257,"','",'Sheet 1'!G257,"','",'Sheet 1'!H257,"','",'Sheet 1'!I257,"',",'Sheet 1'!U257,",1,",'Sheet 2'!B249,",",'Sheet 2'!C249,",NULL,NULL,1,'",'Sheet 1'!Z257,"','",'Sheet 1'!AA257,"',")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SELECT'C01EB18','002','RANOLAZIN','OR',26,'RANEXA','TAB','500 MG','60 TABLETA',1,1,92,92,NULL,NULL,1,'','',</v>
      </c>
      <c r="E249" t="str">
        <f>CONCATENATE("'PRI'",",1",",","NULL",",",'Sheet 1'!P257,",",'Sheet 1'!Q257,",1",",",'Sheet 1'!R257,",'",'Sheet 1'!S257,"',",IF('Sheet 1'!L257="","NULL",CONCATENATE("'",'Sheet 1'!L257,"'")),",","NULL",",",IF('Sheet 1'!M257="","NULL",CONCATENATE("'",'Sheet 1'!M257,"'"))," FROM DUAL ")</f>
        <v xml:space="preserve">'PRI',1,NULL,13,17,1,15,'OSTALI',NULL,NULL,'E' FROM DUAL </v>
      </c>
      <c r="F249" t="s">
        <v>1061</v>
      </c>
      <c r="G249" t="s">
        <v>1062</v>
      </c>
      <c r="H249" t="str">
        <f>CONCATENATE(D249,E249,$F$2," '",'Sheet 1'!B257,"'"," ",$G$2," '",'Sheet 1'!C257,"');")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SELECT'C01EB18','002','RANOLAZIN','OR',26,'RANEXA','TAB','500 MG','60 TABLETA',1,1,92,92,NULL,NULL,1,'','','PRI',1,NULL,13,17,1,15,'OSTALI',NULL,NULL,'E' FROM DUAL WHERE NOT EXISTS (SELECT * FROM DEVELOPER.LIJEKOVI WHERE LIJ_ATCID LIKE 'C01EB18' AND LIJ_ID LIKE '002');</v>
      </c>
    </row>
    <row r="250" spans="2:8" x14ac:dyDescent="0.2">
      <c r="B250" t="str">
        <f>SUBSTITUTE('Sheet 1'!O258,",",".")</f>
        <v>92</v>
      </c>
      <c r="C250" t="str">
        <f>SUBSTITUTE('Sheet 1'!N258,",",".")</f>
        <v>92</v>
      </c>
      <c r="D250" t="str">
        <f>CONCATENATE($A$2,"'",'Sheet 1'!B258,"','",'Sheet 1'!C258,"','",'Sheet 1'!D258,"','",'Sheet 1'!J258,"',",'Sheet 1'!F258,",'",'Sheet 1'!E258,"','",'Sheet 1'!G258,"','",'Sheet 1'!H258,"','",'Sheet 1'!I258,"',",'Sheet 1'!U258,",1,",'Sheet 2'!B250,",",'Sheet 2'!C250,",NULL,NULL,1,'",'Sheet 1'!Z258,"','",'Sheet 1'!AA258,"',")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SELECT'C01EB18','003','RANOLAZIN','OR',26,'RANEXA','TAB','750 MG','60 TABLETA',1,1,92,92,NULL,NULL,1,'','',</v>
      </c>
      <c r="E250" t="str">
        <f>CONCATENATE("'PRI'",",1",",","NULL",",",'Sheet 1'!P258,",",'Sheet 1'!Q258,",1",",",'Sheet 1'!R258,",'",'Sheet 1'!S258,"',",IF('Sheet 1'!L258="","NULL",CONCATENATE("'",'Sheet 1'!L258,"'")),",","NULL",",",IF('Sheet 1'!M258="","NULL",CONCATENATE("'",'Sheet 1'!M258,"'"))," FROM DUAL ")</f>
        <v xml:space="preserve">'PRI',1,NULL,13,17,1,15,'OSTALI',NULL,NULL,'E' FROM DUAL </v>
      </c>
      <c r="F250" t="s">
        <v>1061</v>
      </c>
      <c r="G250" t="s">
        <v>1062</v>
      </c>
      <c r="H250" t="str">
        <f>CONCATENATE(D250,E250,$F$2," '",'Sheet 1'!B258,"'"," ",$G$2," '",'Sheet 1'!C258,"');")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SELECT'C01EB18','003','RANOLAZIN','OR',26,'RANEXA','TAB','750 MG','60 TABLETA',1,1,92,92,NULL,NULL,1,'','','PRI',1,NULL,13,17,1,15,'OSTALI',NULL,NULL,'E' FROM DUAL WHERE NOT EXISTS (SELECT * FROM DEVELOPER.LIJEKOVI WHERE LIJ_ATCID LIKE 'C01EB18' AND LIJ_ID LIKE '003');</v>
      </c>
    </row>
    <row r="251" spans="2:8" x14ac:dyDescent="0.2">
      <c r="B251" t="str">
        <f>SUBSTITUTE('Sheet 1'!O261,",",".")</f>
        <v>2</v>
      </c>
      <c r="C251" t="str">
        <f>SUBSTITUTE('Sheet 1'!N261,",",".")</f>
        <v>4</v>
      </c>
      <c r="D251" t="str">
        <f>CONCATENATE($A$2,"'",'Sheet 1'!B261,"','",'Sheet 1'!C261,"','",'Sheet 1'!D261,"','",'Sheet 1'!J261,"',",'Sheet 1'!F261,",'",'Sheet 1'!E261,"','",'Sheet 1'!G261,"','",'Sheet 1'!H261,"','",'Sheet 1'!I261,"',",'Sheet 1'!U261,",1,",'Sheet 2'!B251,",",'Sheet 2'!C251,",NULL,NULL,1,'",'Sheet 1'!Z261,"','",'Sheet 1'!AA261,"',")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SELECT'C02CA04','001','DOKSAZOSIN','OR',1,'DOXAT','TAB','2 MG','20 TABLETA',2,1,2,4,NULL,NULL,1,'','',</v>
      </c>
      <c r="E251" t="str">
        <f>CONCATENATE("'PRI'",",1",",","NULL",",",'Sheet 1'!P261,",",'Sheet 1'!Q261,",1",",",'Sheet 1'!R261,",'",'Sheet 1'!S261,"',",IF('Sheet 1'!L261="","NULL",CONCATENATE("'",'Sheet 1'!L261,"'")),",","NULL",",",IF('Sheet 1'!M261="","NULL",CONCATENATE("'",'Sheet 1'!M261,"'"))," FROM DUAL ")</f>
        <v xml:space="preserve">'PRI',1,NULL,13,17,1,15,'OSTALI',NULL,NULL,'E' FROM DUAL </v>
      </c>
      <c r="F251" t="s">
        <v>1061</v>
      </c>
      <c r="G251" t="s">
        <v>1062</v>
      </c>
      <c r="H251" t="str">
        <f>CONCATENATE(D251,E251,$F$2," '",'Sheet 1'!B261,"'"," ",$G$2," '",'Sheet 1'!C261,"');")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SELECT'C02CA04','001','DOKSAZOSIN','OR',1,'DOXAT','TAB','2 MG','20 TABLETA',2,1,2,4,NULL,NULL,1,'','','PRI',1,NULL,13,17,1,15,'OSTALI',NULL,NULL,'E' FROM DUAL WHERE NOT EXISTS (SELECT * FROM DEVELOPER.LIJEKOVI WHERE LIJ_ATCID LIKE 'C02CA04' AND LIJ_ID LIKE '001');</v>
      </c>
    </row>
    <row r="252" spans="2:8" x14ac:dyDescent="0.2">
      <c r="B252" t="str">
        <f>SUBSTITUTE('Sheet 1'!O262,",",".")</f>
        <v>2</v>
      </c>
      <c r="C252" t="str">
        <f>SUBSTITUTE('Sheet 1'!N262,",",".")</f>
        <v>4</v>
      </c>
      <c r="D252" t="str">
        <f>CONCATENATE($A$2,"'",'Sheet 1'!B262,"','",'Sheet 1'!C262,"','",'Sheet 1'!D262,"','",'Sheet 1'!J262,"',",'Sheet 1'!F262,",'",'Sheet 1'!E262,"','",'Sheet 1'!G262,"','",'Sheet 1'!H262,"','",'Sheet 1'!I262,"',",'Sheet 1'!U262,",1,",'Sheet 2'!B252,",",'Sheet 2'!C252,",NULL,NULL,1,'",'Sheet 1'!Z262,"','",'Sheet 1'!AA262,"',")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SELECT'C02CA04','009','DOKSAZOSIN','OR',38,'ALFADOX','TAB','2 MG','20 TABLETA',2,1,2,4,NULL,NULL,1,'','',</v>
      </c>
      <c r="E252" t="str">
        <f>CONCATENATE("'PRI'",",1",",","NULL",",",'Sheet 1'!P262,",",'Sheet 1'!Q262,",1",",",'Sheet 1'!R262,",'",'Sheet 1'!S262,"',",IF('Sheet 1'!L262="","NULL",CONCATENATE("'",'Sheet 1'!L262,"'")),",","NULL",",",IF('Sheet 1'!M262="","NULL",CONCATENATE("'",'Sheet 1'!M262,"'"))," FROM DUAL ")</f>
        <v xml:space="preserve">'PRI',1,NULL,13,17,1,15,'OSTALI',NULL,NULL,'E' FROM DUAL </v>
      </c>
      <c r="F252" t="s">
        <v>1061</v>
      </c>
      <c r="G252" t="s">
        <v>1062</v>
      </c>
      <c r="H252" t="str">
        <f>CONCATENATE(D252,E252,$F$2," '",'Sheet 1'!B262,"'"," ",$G$2," '",'Sheet 1'!C262,"');")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SELECT'C02CA04','009','DOKSAZOSIN','OR',38,'ALFADOX','TAB','2 MG','20 TABLETA',2,1,2,4,NULL,NULL,1,'','','PRI',1,NULL,13,17,1,15,'OSTALI',NULL,NULL,'E' FROM DUAL WHERE NOT EXISTS (SELECT * FROM DEVELOPER.LIJEKOVI WHERE LIJ_ATCID LIKE 'C02CA04' AND LIJ_ID LIKE '009');</v>
      </c>
    </row>
    <row r="253" spans="2:8" x14ac:dyDescent="0.2">
      <c r="B253" t="str">
        <f>SUBSTITUTE('Sheet 1'!O263,",",".")</f>
        <v>2</v>
      </c>
      <c r="C253" t="str">
        <f>SUBSTITUTE('Sheet 1'!N263,",",".")</f>
        <v>4</v>
      </c>
      <c r="D253" t="str">
        <f>CONCATENATE($A$2,"'",'Sheet 1'!B263,"','",'Sheet 1'!C263,"','",'Sheet 1'!D263,"','",'Sheet 1'!J263,"',",'Sheet 1'!F263,",'",'Sheet 1'!E263,"','",'Sheet 1'!G263,"','",'Sheet 1'!H263,"','",'Sheet 1'!I263,"',",'Sheet 1'!U263,",1,",'Sheet 2'!B253,",",'Sheet 2'!C253,",NULL,NULL,1,'",'Sheet 1'!Z263,"','",'Sheet 1'!AA263,"',")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SELECT'C02CA04','012','DOKSAZOSIN','OR',91,'DYNOP','TAB','2 MG','20 TABLETA',2,1,2,4,NULL,NULL,1,'','',</v>
      </c>
      <c r="E253" t="str">
        <f>CONCATENATE("'PRI'",",1",",","NULL",",",'Sheet 1'!P263,",",'Sheet 1'!Q263,",1",",",'Sheet 1'!R263,",'",'Sheet 1'!S263,"',",IF('Sheet 1'!L263="","NULL",CONCATENATE("'",'Sheet 1'!L263,"'")),",","NULL",",",IF('Sheet 1'!M263="","NULL",CONCATENATE("'",'Sheet 1'!M263,"'"))," FROM DUAL ")</f>
        <v xml:space="preserve">'PRI',1,NULL,13,17,1,15,'OSTALI',NULL,NULL,'E' FROM DUAL </v>
      </c>
      <c r="F253" t="s">
        <v>1061</v>
      </c>
      <c r="G253" t="s">
        <v>1062</v>
      </c>
      <c r="H253" t="str">
        <f>CONCATENATE(D253,E253,$F$2," '",'Sheet 1'!B263,"'"," ",$G$2," '",'Sheet 1'!C263,"');")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SELECT'C02CA04','012','DOKSAZOSIN','OR',91,'DYNOP','TAB','2 MG','20 TABLETA',2,1,2,4,NULL,NULL,1,'','','PRI',1,NULL,13,17,1,15,'OSTALI',NULL,NULL,'E' FROM DUAL WHERE NOT EXISTS (SELECT * FROM DEVELOPER.LIJEKOVI WHERE LIJ_ATCID LIKE 'C02CA04' AND LIJ_ID LIKE '012');</v>
      </c>
    </row>
    <row r="254" spans="2:8" x14ac:dyDescent="0.2">
      <c r="B254" t="str">
        <f>SUBSTITUTE('Sheet 1'!O264,",",".")</f>
        <v>2</v>
      </c>
      <c r="C254" t="str">
        <f>SUBSTITUTE('Sheet 1'!N264,",",".")</f>
        <v>4</v>
      </c>
      <c r="D254" t="str">
        <f>CONCATENATE($A$2,"'",'Sheet 1'!B264,"','",'Sheet 1'!C264,"','",'Sheet 1'!D264,"','",'Sheet 1'!J264,"',",'Sheet 1'!F264,",'",'Sheet 1'!E264,"','",'Sheet 1'!G264,"','",'Sheet 1'!H264,"','",'Sheet 1'!I264,"',",'Sheet 1'!U264,",1,",'Sheet 2'!B254,",",'Sheet 2'!C254,",NULL,NULL,1,'",'Sheet 1'!Z264,"','",'Sheet 1'!AA264,"',")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SELECT'C02CA04','002','DOKSAZOSIN','OR',18,'KAMIREN','TAB','2 MG','20 TABLETA',2,1,2,4,NULL,NULL,1,'','',</v>
      </c>
      <c r="E254" t="str">
        <f>CONCATENATE("'PRI'",",1",",","NULL",",",'Sheet 1'!P264,",",'Sheet 1'!Q264,",1",",",'Sheet 1'!R264,",'",'Sheet 1'!S264,"',",IF('Sheet 1'!L264="","NULL",CONCATENATE("'",'Sheet 1'!L264,"'")),",","NULL",",",IF('Sheet 1'!M264="","NULL",CONCATENATE("'",'Sheet 1'!M264,"'"))," FROM DUAL ")</f>
        <v xml:space="preserve">'PRI',1,NULL,13,17,1,15,'OSTALI',NULL,NULL,'E' FROM DUAL </v>
      </c>
      <c r="F254" t="s">
        <v>1061</v>
      </c>
      <c r="G254" t="s">
        <v>1062</v>
      </c>
      <c r="H254" t="str">
        <f>CONCATENATE(D254,E254,$F$2," '",'Sheet 1'!B264,"'"," ",$G$2," '",'Sheet 1'!C264,"');")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SELECT'C02CA04','002','DOKSAZOSIN','OR',18,'KAMIREN','TAB','2 MG','20 TABLETA',2,1,2,4,NULL,NULL,1,'','','PRI',1,NULL,13,17,1,15,'OSTALI',NULL,NULL,'E' FROM DUAL WHERE NOT EXISTS (SELECT * FROM DEVELOPER.LIJEKOVI WHERE LIJ_ATCID LIKE 'C02CA04' AND LIJ_ID LIKE '002');</v>
      </c>
    </row>
    <row r="255" spans="2:8" x14ac:dyDescent="0.2">
      <c r="B255" t="str">
        <f>SUBSTITUTE('Sheet 1'!O265,",",".")</f>
        <v>3</v>
      </c>
      <c r="C255" t="str">
        <f>SUBSTITUTE('Sheet 1'!N265,",",".")</f>
        <v>6</v>
      </c>
      <c r="D255" t="str">
        <f>CONCATENATE($A$2,"'",'Sheet 1'!B265,"','",'Sheet 1'!C265,"','",'Sheet 1'!D265,"','",'Sheet 1'!J265,"',",'Sheet 1'!F265,",'",'Sheet 1'!E265,"','",'Sheet 1'!G265,"','",'Sheet 1'!H265,"','",'Sheet 1'!I265,"',",'Sheet 1'!U265,",1,",'Sheet 2'!B255,",",'Sheet 2'!C255,",NULL,NULL,1,'",'Sheet 1'!Z265,"','",'Sheet 1'!AA265,"',")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SELECT'C02CA04','005','DOKSAZOSIN','OR',1,'DOXAT','TAB','4 MG','20 TABLETA',2,1,3,6,NULL,NULL,1,'','',</v>
      </c>
      <c r="E255" t="str">
        <f>CONCATENATE("'PRI'",",1",",","NULL",",",'Sheet 1'!P265,",",'Sheet 1'!Q265,",1",",",'Sheet 1'!R265,",'",'Sheet 1'!S265,"',",IF('Sheet 1'!L265="","NULL",CONCATENATE("'",'Sheet 1'!L265,"'")),",","NULL",",",IF('Sheet 1'!M265="","NULL",CONCATENATE("'",'Sheet 1'!M265,"'"))," FROM DUAL ")</f>
        <v xml:space="preserve">'PRI',1,NULL,13,17,1,15,'OSTALI',NULL,NULL,'E' FROM DUAL </v>
      </c>
      <c r="F255" t="s">
        <v>1061</v>
      </c>
      <c r="G255" t="s">
        <v>1062</v>
      </c>
      <c r="H255" t="str">
        <f>CONCATENATE(D255,E255,$F$2," '",'Sheet 1'!B265,"'"," ",$G$2," '",'Sheet 1'!C265,"');")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SELECT'C02CA04','005','DOKSAZOSIN','OR',1,'DOXAT','TAB','4 MG','20 TABLETA',2,1,3,6,NULL,NULL,1,'','','PRI',1,NULL,13,17,1,15,'OSTALI',NULL,NULL,'E' FROM DUAL WHERE NOT EXISTS (SELECT * FROM DEVELOPER.LIJEKOVI WHERE LIJ_ATCID LIKE 'C02CA04' AND LIJ_ID LIKE '005');</v>
      </c>
    </row>
    <row r="256" spans="2:8" x14ac:dyDescent="0.2">
      <c r="B256" t="str">
        <f>SUBSTITUTE('Sheet 1'!O266,",",".")</f>
        <v>3</v>
      </c>
      <c r="C256" t="str">
        <f>SUBSTITUTE('Sheet 1'!N266,",",".")</f>
        <v>6</v>
      </c>
      <c r="D256" t="str">
        <f>CONCATENATE($A$2,"'",'Sheet 1'!B266,"','",'Sheet 1'!C266,"','",'Sheet 1'!D266,"','",'Sheet 1'!J266,"',",'Sheet 1'!F266,",'",'Sheet 1'!E266,"','",'Sheet 1'!G266,"','",'Sheet 1'!H266,"','",'Sheet 1'!I266,"',",'Sheet 1'!U266,",1,",'Sheet 2'!B256,",",'Sheet 2'!C256,",NULL,NULL,1,'",'Sheet 1'!Z266,"','",'Sheet 1'!AA266,"',")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SELECT'C02CA04','011','DOKSAZOSIN','OR',38,'ALFADOX','TAB','4 MG','20 TABLETA',2,1,3,6,NULL,NULL,1,'','',</v>
      </c>
      <c r="E256" t="str">
        <f>CONCATENATE("'PRI'",",1",",","NULL",",",'Sheet 1'!P266,",",'Sheet 1'!Q266,",1",",",'Sheet 1'!R266,",'",'Sheet 1'!S266,"',",IF('Sheet 1'!L266="","NULL",CONCATENATE("'",'Sheet 1'!L266,"'")),",","NULL",",",IF('Sheet 1'!M266="","NULL",CONCATENATE("'",'Sheet 1'!M266,"'"))," FROM DUAL ")</f>
        <v xml:space="preserve">'PRI',1,NULL,13,17,1,15,'OSTALI',NULL,NULL,'E' FROM DUAL </v>
      </c>
      <c r="F256" t="s">
        <v>1061</v>
      </c>
      <c r="G256" t="s">
        <v>1062</v>
      </c>
      <c r="H256" t="str">
        <f>CONCATENATE(D256,E256,$F$2," '",'Sheet 1'!B266,"'"," ",$G$2," '",'Sheet 1'!C266,"');")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SELECT'C02CA04','011','DOKSAZOSIN','OR',38,'ALFADOX','TAB','4 MG','20 TABLETA',2,1,3,6,NULL,NULL,1,'','','PRI',1,NULL,13,17,1,15,'OSTALI',NULL,NULL,'E' FROM DUAL WHERE NOT EXISTS (SELECT * FROM DEVELOPER.LIJEKOVI WHERE LIJ_ATCID LIKE 'C02CA04' AND LIJ_ID LIKE '011');</v>
      </c>
    </row>
    <row r="257" spans="2:8" x14ac:dyDescent="0.2">
      <c r="B257" t="str">
        <f>SUBSTITUTE('Sheet 1'!O267,",",".")</f>
        <v>3</v>
      </c>
      <c r="C257" t="str">
        <f>SUBSTITUTE('Sheet 1'!N267,",",".")</f>
        <v>6</v>
      </c>
      <c r="D257" t="str">
        <f>CONCATENATE($A$2,"'",'Sheet 1'!B267,"','",'Sheet 1'!C267,"','",'Sheet 1'!D267,"','",'Sheet 1'!J267,"',",'Sheet 1'!F267,",'",'Sheet 1'!E267,"','",'Sheet 1'!G267,"','",'Sheet 1'!H267,"','",'Sheet 1'!I267,"',",'Sheet 1'!U267,",1,",'Sheet 2'!B257,",",'Sheet 2'!C257,",NULL,NULL,1,'",'Sheet 1'!Z267,"','",'Sheet 1'!AA267,"',")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SELECT'C02CA04','013','DOKSAZOSIN','OR',91,'DYNOP','TAB','4 MG','20 TABLETA',2,1,3,6,NULL,NULL,1,'','',</v>
      </c>
      <c r="E257" t="str">
        <f>CONCATENATE("'PRI'",",1",",","NULL",",",'Sheet 1'!P267,",",'Sheet 1'!Q267,",1",",",'Sheet 1'!R267,",'",'Sheet 1'!S267,"',",IF('Sheet 1'!L267="","NULL",CONCATENATE("'",'Sheet 1'!L267,"'")),",","NULL",",",IF('Sheet 1'!M267="","NULL",CONCATENATE("'",'Sheet 1'!M267,"'"))," FROM DUAL ")</f>
        <v xml:space="preserve">'PRI',1,NULL,13,17,1,15,'OSTALI',NULL,NULL,'E' FROM DUAL </v>
      </c>
      <c r="F257" t="s">
        <v>1061</v>
      </c>
      <c r="G257" t="s">
        <v>1062</v>
      </c>
      <c r="H257" t="str">
        <f>CONCATENATE(D257,E257,$F$2," '",'Sheet 1'!B267,"'"," ",$G$2," '",'Sheet 1'!C267,"');")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SELECT'C02CA04','013','DOKSAZOSIN','OR',91,'DYNOP','TAB','4 MG','20 TABLETA',2,1,3,6,NULL,NULL,1,'','','PRI',1,NULL,13,17,1,15,'OSTALI',NULL,NULL,'E' FROM DUAL WHERE NOT EXISTS (SELECT * FROM DEVELOPER.LIJEKOVI WHERE LIJ_ATCID LIKE 'C02CA04' AND LIJ_ID LIKE '013');</v>
      </c>
    </row>
    <row r="258" spans="2:8" x14ac:dyDescent="0.2">
      <c r="B258" t="str">
        <f>SUBSTITUTE('Sheet 1'!O268,",",".")</f>
        <v>3</v>
      </c>
      <c r="C258" t="str">
        <f>SUBSTITUTE('Sheet 1'!N268,",",".")</f>
        <v>6</v>
      </c>
      <c r="D258" t="str">
        <f>CONCATENATE($A$2,"'",'Sheet 1'!B268,"','",'Sheet 1'!C268,"','",'Sheet 1'!D268,"','",'Sheet 1'!J268,"',",'Sheet 1'!F268,",'",'Sheet 1'!E268,"','",'Sheet 1'!G268,"','",'Sheet 1'!H268,"','",'Sheet 1'!I268,"',",'Sheet 1'!U268,",1,",'Sheet 2'!B258,",",'Sheet 2'!C258,",NULL,NULL,1,'",'Sheet 1'!Z268,"','",'Sheet 1'!AA268,"',")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SELECT'C02CA04','006','DOKSAZOSIN','OR',18,'KAMIREN','TAB','4 MG','20 TABLETA',2,1,3,6,NULL,NULL,1,'','',</v>
      </c>
      <c r="E258" t="str">
        <f>CONCATENATE("'PRI'",",1",",","NULL",",",'Sheet 1'!P268,",",'Sheet 1'!Q268,",1",",",'Sheet 1'!R268,",'",'Sheet 1'!S268,"',",IF('Sheet 1'!L268="","NULL",CONCATENATE("'",'Sheet 1'!L268,"'")),",","NULL",",",IF('Sheet 1'!M268="","NULL",CONCATENATE("'",'Sheet 1'!M268,"'"))," FROM DUAL ")</f>
        <v xml:space="preserve">'PRI',1,NULL,13,17,1,15,'OSTALI',NULL,NULL,'E' FROM DUAL </v>
      </c>
      <c r="F258" t="s">
        <v>1061</v>
      </c>
      <c r="G258" t="s">
        <v>1062</v>
      </c>
      <c r="H258" t="str">
        <f>CONCATENATE(D258,E258,$F$2," '",'Sheet 1'!B268,"'"," ",$G$2," '",'Sheet 1'!C268,"');")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SELECT'C02CA04','006','DOKSAZOSIN','OR',18,'KAMIREN','TAB','4 MG','20 TABLETA',2,1,3,6,NULL,NULL,1,'','','PRI',1,NULL,13,17,1,15,'OSTALI',NULL,NULL,'E' FROM DUAL WHERE NOT EXISTS (SELECT * FROM DEVELOPER.LIJEKOVI WHERE LIJ_ATCID LIKE 'C02CA04' AND LIJ_ID LIKE '006');</v>
      </c>
    </row>
    <row r="259" spans="2:8" x14ac:dyDescent="0.2">
      <c r="B259" t="str">
        <f>SUBSTITUTE('Sheet 1'!O269,",",".")</f>
        <v>2.48</v>
      </c>
      <c r="C259" t="str">
        <f>SUBSTITUTE('Sheet 1'!N269,",",".")</f>
        <v>2.48</v>
      </c>
      <c r="D259" t="str">
        <f>CONCATENATE($A$2,"'",'Sheet 1'!B269,"','",'Sheet 1'!C269,"','",'Sheet 1'!D269,"','",'Sheet 1'!J269,"',",'Sheet 1'!F269,",'",'Sheet 1'!E269,"','",'Sheet 1'!G269,"','",'Sheet 1'!H269,"','",'Sheet 1'!I269,"',",'Sheet 1'!U269,",1,",'Sheet 2'!B259,",",'Sheet 2'!C259,",NULL,NULL,1,'",'Sheet 1'!Z269,"','",'Sheet 1'!AA269,"',")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SELECT'C03AA03','001','HIDROHLORTIAZID','OR',38,'MONOZID 25','TAB','25 MG','30 TABLETA',2,1,2.48,2.48,NULL,NULL,1,'','',</v>
      </c>
      <c r="E259" t="str">
        <f>CONCATENATE("'PRI'",",1",",","NULL",",",'Sheet 1'!P269,",",'Sheet 1'!Q269,",1",",",'Sheet 1'!R269,",'",'Sheet 1'!S269,"',",IF('Sheet 1'!L269="","NULL",CONCATENATE("'",'Sheet 1'!L269,"'")),",","NULL",",",IF('Sheet 1'!M269="","NULL",CONCATENATE("'",'Sheet 1'!M269,"'"))," FROM DUAL ")</f>
        <v xml:space="preserve">'PRI',1,NULL,13,17,1,15,'OSTALI',NULL,NULL,'E' FROM DUAL </v>
      </c>
      <c r="F259" t="s">
        <v>1061</v>
      </c>
      <c r="G259" t="s">
        <v>1062</v>
      </c>
      <c r="H259" t="str">
        <f>CONCATENATE(D259,E259,$F$2," '",'Sheet 1'!B269,"'"," ",$G$2," '",'Sheet 1'!C269,"');")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SELECT'C03AA03','001','HIDROHLORTIAZID','OR',38,'MONOZID 25','TAB','25 MG','30 TABLETA',2,1,2.48,2.48,NULL,NULL,1,'','','PRI',1,NULL,13,17,1,15,'OSTALI',NULL,NULL,'E' FROM DUAL WHERE NOT EXISTS (SELECT * FROM DEVELOPER.LIJEKOVI WHERE LIJ_ATCID LIKE 'C03AA03' AND LIJ_ID LIKE '001');</v>
      </c>
    </row>
    <row r="260" spans="2:8" x14ac:dyDescent="0.2">
      <c r="B260" t="str">
        <f>SUBSTITUTE('Sheet 1'!O270,",",".")</f>
        <v>1</v>
      </c>
      <c r="C260" t="str">
        <f>SUBSTITUTE('Sheet 1'!N270,",",".")</f>
        <v>1</v>
      </c>
      <c r="D260" t="str">
        <f>CONCATENATE($A$2,"'",'Sheet 1'!B270,"','",'Sheet 1'!C270,"','",'Sheet 1'!D270,"','",'Sheet 1'!J270,"',",'Sheet 1'!F270,",'",'Sheet 1'!E270,"','",'Sheet 1'!G270,"','",'Sheet 1'!H270,"','",'Sheet 1'!I270,"',",'Sheet 1'!U270,",1,",'Sheet 2'!B260,",",'Sheet 2'!C260,",NULL,NULL,1,'",'Sheet 1'!Z270,"','",'Sheet 1'!AA270,"',")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SELECT'C03CA01','006','FUROSEMID','OR',1,'LODIX','TAB','40 MG','10 TABLETA',3,1,1,1,NULL,NULL,1,'','',</v>
      </c>
      <c r="E260" t="str">
        <f>CONCATENATE("'PRI'",",1",",","NULL",",",'Sheet 1'!P270,",",'Sheet 1'!Q270,",1",",",'Sheet 1'!R270,",'",'Sheet 1'!S270,"',",IF('Sheet 1'!L270="","NULL",CONCATENATE("'",'Sheet 1'!L270,"'")),",","NULL",",",IF('Sheet 1'!M270="","NULL",CONCATENATE("'",'Sheet 1'!M270,"'"))," FROM DUAL ")</f>
        <v xml:space="preserve">'PRI',1,NULL,13,17,1,15,'OSTALI',NULL,NULL,'E' FROM DUAL </v>
      </c>
      <c r="F260" t="s">
        <v>1061</v>
      </c>
      <c r="G260" t="s">
        <v>1062</v>
      </c>
      <c r="H260" t="str">
        <f>CONCATENATE(D260,E260,$F$2," '",'Sheet 1'!B270,"'"," ",$G$2," '",'Sheet 1'!C270,"');")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SELECT'C03CA01','006','FUROSEMID','OR',1,'LODIX','TAB','40 MG','10 TABLETA',3,1,1,1,NULL,NULL,1,'','','PRI',1,NULL,13,17,1,15,'OSTALI',NULL,NULL,'E' FROM DUAL WHERE NOT EXISTS (SELECT * FROM DEVELOPER.LIJEKOVI WHERE LIJ_ATCID LIKE 'C03CA01' AND LIJ_ID LIKE '006');</v>
      </c>
    </row>
    <row r="261" spans="2:8" x14ac:dyDescent="0.2">
      <c r="B261" t="str">
        <f>SUBSTITUTE('Sheet 1'!O271,",",".")</f>
        <v>1.2</v>
      </c>
      <c r="C261" t="str">
        <f>SUBSTITUTE('Sheet 1'!N271,",",".")</f>
        <v>1.2</v>
      </c>
      <c r="D261" t="str">
        <f>CONCATENATE($A$2,"'",'Sheet 1'!B271,"','",'Sheet 1'!C271,"','",'Sheet 1'!D271,"','",'Sheet 1'!J271,"',",'Sheet 1'!F271,",'",'Sheet 1'!E271,"','",'Sheet 1'!G271,"','",'Sheet 1'!H271,"','",'Sheet 1'!I271,"',",'Sheet 1'!U271,",1,",'Sheet 2'!B261,",",'Sheet 2'!C261,",NULL,NULL,1,'",'Sheet 1'!Z271,"','",'Sheet 1'!AA271,"',")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SELECT'C03CA01','008','FUROSEMID','OR',5,'EDEMID','TAB','40 MG','12 TABLETA',3,1,1.2,1.2,NULL,NULL,1,'','',</v>
      </c>
      <c r="E261" t="str">
        <f>CONCATENATE("'PRI'",",1",",","NULL",",",'Sheet 1'!P271,",",'Sheet 1'!Q271,",1",",",'Sheet 1'!R271,",'",'Sheet 1'!S271,"',",IF('Sheet 1'!L271="","NULL",CONCATENATE("'",'Sheet 1'!L271,"'")),",","NULL",",",IF('Sheet 1'!M271="","NULL",CONCATENATE("'",'Sheet 1'!M271,"'"))," FROM DUAL ")</f>
        <v xml:space="preserve">'PRI',1,NULL,13,17,1,15,'OSTALI',NULL,NULL,'E' FROM DUAL </v>
      </c>
      <c r="F261" t="s">
        <v>1061</v>
      </c>
      <c r="G261" t="s">
        <v>1062</v>
      </c>
      <c r="H261" t="str">
        <f>CONCATENATE(D261,E261,$F$2," '",'Sheet 1'!B271,"'"," ",$G$2," '",'Sheet 1'!C271,"');")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SELECT'C03CA01','008','FUROSEMID','OR',5,'EDEMID','TAB','40 MG','12 TABLETA',3,1,1.2,1.2,NULL,NULL,1,'','','PRI',1,NULL,13,17,1,15,'OSTALI',NULL,NULL,'E' FROM DUAL WHERE NOT EXISTS (SELECT * FROM DEVELOPER.LIJEKOVI WHERE LIJ_ATCID LIKE 'C03CA01' AND LIJ_ID LIKE '008');</v>
      </c>
    </row>
    <row r="262" spans="2:8" x14ac:dyDescent="0.2">
      <c r="B262" t="str">
        <f>SUBSTITUTE('Sheet 1'!O272,",",".")</f>
        <v>2</v>
      </c>
      <c r="C262" t="str">
        <f>SUBSTITUTE('Sheet 1'!N272,",",".")</f>
        <v>2</v>
      </c>
      <c r="D262" t="str">
        <f>CONCATENATE($A$2,"'",'Sheet 1'!B272,"','",'Sheet 1'!C272,"','",'Sheet 1'!D272,"','",'Sheet 1'!J272,"',",'Sheet 1'!F272,",'",'Sheet 1'!E272,"','",'Sheet 1'!G272,"','",'Sheet 1'!H272,"','",'Sheet 1'!I272,"',",'Sheet 1'!U272,",1,",'Sheet 2'!B262,",",'Sheet 2'!C262,",NULL,NULL,1,'",'Sheet 1'!Z272,"','",'Sheet 1'!AA272,"',")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SELECT'C03CA01','007','FUROSEMID','OR',38,'FURSEMID','TAB','40 MG','20 TABLETA',2,1,2,2,NULL,NULL,1,'','',</v>
      </c>
      <c r="E262" t="str">
        <f>CONCATENATE("'PRI'",",1",",","NULL",",",'Sheet 1'!P272,",",'Sheet 1'!Q272,",1",",",'Sheet 1'!R272,",'",'Sheet 1'!S272,"',",IF('Sheet 1'!L272="","NULL",CONCATENATE("'",'Sheet 1'!L272,"'")),",","NULL",",",IF('Sheet 1'!M272="","NULL",CONCATENATE("'",'Sheet 1'!M272,"'"))," FROM DUAL ")</f>
        <v xml:space="preserve">'PRI',1,NULL,13,17,1,15,'OSTALI',NULL,NULL,'E' FROM DUAL </v>
      </c>
      <c r="F262" t="s">
        <v>1061</v>
      </c>
      <c r="G262" t="s">
        <v>1062</v>
      </c>
      <c r="H262" t="str">
        <f>CONCATENATE(D262,E262,$F$2," '",'Sheet 1'!B272,"'"," ",$G$2," '",'Sheet 1'!C272,"');")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SELECT'C03CA01','007','FUROSEMID','OR',38,'FURSEMID','TAB','40 MG','20 TABLETA',2,1,2,2,NULL,NULL,1,'','','PRI',1,NULL,13,17,1,15,'OSTALI',NULL,NULL,'E' FROM DUAL WHERE NOT EXISTS (SELECT * FROM DEVELOPER.LIJEKOVI WHERE LIJ_ATCID LIKE 'C03CA01' AND LIJ_ID LIKE '007');</v>
      </c>
    </row>
    <row r="263" spans="2:8" x14ac:dyDescent="0.2">
      <c r="B263" t="str">
        <f>SUBSTITUTE('Sheet 1'!O273,",",".")</f>
        <v>6.05</v>
      </c>
      <c r="C263" t="str">
        <f>SUBSTITUTE('Sheet 1'!N273,",",".")</f>
        <v>12.1</v>
      </c>
      <c r="D263" t="str">
        <f>CONCATENATE($A$2,"'",'Sheet 1'!B273,"','",'Sheet 1'!C273,"','",'Sheet 1'!D273,"','",'Sheet 1'!J273,"',",'Sheet 1'!F273,",'",'Sheet 1'!E273,"','",'Sheet 1'!G273,"','",'Sheet 1'!H273,"','",'Sheet 1'!I273,"',",'Sheet 1'!U273,",1,",'Sheet 2'!B263,",",'Sheet 2'!C263,",NULL,NULL,1,'",'Sheet 1'!Z273,"','",'Sheet 1'!AA273,"',")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SELECT'C03CA01','009','FUROSEMID','OR',38,'FURSEMID FORTE','TAB','500 MG','20 TABLETA',2,1,6.05,12.1,NULL,NULL,1,'','',</v>
      </c>
      <c r="E263" t="str">
        <f>CONCATENATE("'PRI'",",1",",","NULL",",",'Sheet 1'!P273,",",'Sheet 1'!Q273,",1",",",'Sheet 1'!R273,",'",'Sheet 1'!S273,"',",IF('Sheet 1'!L273="","NULL",CONCATENATE("'",'Sheet 1'!L273,"'")),",","NULL",",",IF('Sheet 1'!M273="","NULL",CONCATENATE("'",'Sheet 1'!M273,"'"))," FROM DUAL ")</f>
        <v xml:space="preserve">'PRI',1,NULL,13,17,1,15,'OSTALI',NULL,NULL,'E' FROM DUAL </v>
      </c>
      <c r="F263" t="s">
        <v>1061</v>
      </c>
      <c r="G263" t="s">
        <v>1062</v>
      </c>
      <c r="H263" t="str">
        <f>CONCATENATE(D263,E263,$F$2," '",'Sheet 1'!B273,"'"," ",$G$2," '",'Sheet 1'!C273,"');")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SELECT'C03CA01','009','FUROSEMID','OR',38,'FURSEMID FORTE','TAB','500 MG','20 TABLETA',2,1,6.05,12.1,NULL,NULL,1,'','','PRI',1,NULL,13,17,1,15,'OSTALI',NULL,NULL,'E' FROM DUAL WHERE NOT EXISTS (SELECT * FROM DEVELOPER.LIJEKOVI WHERE LIJ_ATCID LIKE 'C03CA01' AND LIJ_ID LIKE '009');</v>
      </c>
    </row>
    <row r="264" spans="2:8" x14ac:dyDescent="0.2">
      <c r="B264" t="str">
        <f>SUBSTITUTE('Sheet 1'!O274,",",".")</f>
        <v>6.05</v>
      </c>
      <c r="C264" t="str">
        <f>SUBSTITUTE('Sheet 1'!N274,",",".")</f>
        <v>12.1</v>
      </c>
      <c r="D264" t="str">
        <f>CONCATENATE($A$2,"'",'Sheet 1'!B274,"','",'Sheet 1'!C274,"','",'Sheet 1'!D274,"','",'Sheet 1'!J274,"',",'Sheet 1'!F274,",'",'Sheet 1'!E274,"','",'Sheet 1'!G274,"','",'Sheet 1'!H274,"','",'Sheet 1'!I274,"',",'Sheet 1'!U274,",1,",'Sheet 2'!B264,",",'Sheet 2'!C264,",NULL,NULL,1,'",'Sheet 1'!Z274,"','",'Sheet 1'!AA274,"',")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SELECT'C03CA01','012','FUROSEMID','OR',1,'LODIX FORTE','TAB','500 MG','20 TABLETA',2,1,6.05,12.1,NULL,NULL,1,'','',</v>
      </c>
      <c r="E264" t="str">
        <f>CONCATENATE("'PRI'",",1",",","NULL",",",'Sheet 1'!P274,",",'Sheet 1'!Q274,",1",",",'Sheet 1'!R274,",'",'Sheet 1'!S274,"',",IF('Sheet 1'!L274="","NULL",CONCATENATE("'",'Sheet 1'!L274,"'")),",","NULL",",",IF('Sheet 1'!M274="","NULL",CONCATENATE("'",'Sheet 1'!M274,"'"))," FROM DUAL ")</f>
        <v xml:space="preserve">'PRI',1,NULL,13,17,1,15,'OSTALI',NULL,NULL,'E' FROM DUAL </v>
      </c>
      <c r="F264" t="s">
        <v>1061</v>
      </c>
      <c r="G264" t="s">
        <v>1062</v>
      </c>
      <c r="H264" t="str">
        <f>CONCATENATE(D264,E264,$F$2," '",'Sheet 1'!B274,"'"," ",$G$2," '",'Sheet 1'!C274,"');")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SELECT'C03CA01','012','FUROSEMID','OR',1,'LODIX FORTE','TAB','500 MG','20 TABLETA',2,1,6.05,12.1,NULL,NULL,1,'','','PRI',1,NULL,13,17,1,15,'OSTALI',NULL,NULL,'E' FROM DUAL WHERE NOT EXISTS (SELECT * FROM DEVELOPER.LIJEKOVI WHERE LIJ_ATCID LIKE 'C03CA01' AND LIJ_ID LIKE '012');</v>
      </c>
    </row>
    <row r="265" spans="2:8" x14ac:dyDescent="0.2">
      <c r="B265" t="str">
        <f>SUBSTITUTE('Sheet 1'!O275,",",".")</f>
        <v>6.05</v>
      </c>
      <c r="C265" t="str">
        <f>SUBSTITUTE('Sheet 1'!N275,",",".")</f>
        <v>12.1</v>
      </c>
      <c r="D265" t="str">
        <f>CONCATENATE($A$2,"'",'Sheet 1'!B275,"','",'Sheet 1'!C275,"','",'Sheet 1'!D275,"','",'Sheet 1'!J275,"',",'Sheet 1'!F275,",'",'Sheet 1'!E275,"','",'Sheet 1'!G275,"','",'Sheet 1'!H275,"','",'Sheet 1'!I275,"',",'Sheet 1'!U275,",1,",'Sheet 2'!B265,",",'Sheet 2'!C265,",NULL,NULL,1,'",'Sheet 1'!Z275,"','",'Sheet 1'!AA275,"',")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SELECT'C03CA01','005','FUROSEMID','OR',5,'EDEMID FORTE','TAB','500 MG','20 TABLETA',2,1,6.05,12.1,NULL,NULL,1,'','',</v>
      </c>
      <c r="E265" t="str">
        <f>CONCATENATE("'PRI'",",1",",","NULL",",",'Sheet 1'!P275,",",'Sheet 1'!Q275,",1",",",'Sheet 1'!R275,",'",'Sheet 1'!S275,"',",IF('Sheet 1'!L275="","NULL",CONCATENATE("'",'Sheet 1'!L275,"'")),",","NULL",",",IF('Sheet 1'!M275="","NULL",CONCATENATE("'",'Sheet 1'!M275,"'"))," FROM DUAL ")</f>
        <v xml:space="preserve">'PRI',1,NULL,13,17,1,15,'OSTALI',NULL,NULL,'E' FROM DUAL </v>
      </c>
      <c r="F265" t="s">
        <v>1061</v>
      </c>
      <c r="G265" t="s">
        <v>1062</v>
      </c>
      <c r="H265" t="str">
        <f>CONCATENATE(D265,E265,$F$2," '",'Sheet 1'!B275,"'"," ",$G$2," '",'Sheet 1'!C275,"');")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SELECT'C03CA01','005','FUROSEMID','OR',5,'EDEMID FORTE','TAB','500 MG','20 TABLETA',2,1,6.05,12.1,NULL,NULL,1,'','','PRI',1,NULL,13,17,1,15,'OSTALI',NULL,NULL,'E' FROM DUAL WHERE NOT EXISTS (SELECT * FROM DEVELOPER.LIJEKOVI WHERE LIJ_ATCID LIKE 'C03CA01' AND LIJ_ID LIKE '005');</v>
      </c>
    </row>
    <row r="266" spans="2:8" x14ac:dyDescent="0.2">
      <c r="B266" t="str">
        <f>SUBSTITUTE('Sheet 1'!O276,",",".")</f>
        <v>1.35</v>
      </c>
      <c r="C266" t="str">
        <f>SUBSTITUTE('Sheet 1'!N276,",",".")</f>
        <v>1.35</v>
      </c>
      <c r="D266" t="str">
        <f>CONCATENATE($A$2,"'",'Sheet 1'!B276,"','",'Sheet 1'!C276,"','",'Sheet 1'!D276,"','",'Sheet 1'!J276,"',",'Sheet 1'!F276,",'",'Sheet 1'!E276,"','",'Sheet 1'!G276,"','",'Sheet 1'!H276,"','",'Sheet 1'!I276,"',",'Sheet 1'!U276,",1,",'Sheet 2'!B266,",",'Sheet 2'!C266,",NULL,NULL,1,'",'Sheet 1'!Z276,"','",'Sheet 1'!AA276,"',")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SELECT'C03CA04','001','TORASEMID','OR',1,'MEROT','TAB','5 MG','10 TABLETA',3,1,1.35,1.35,NULL,NULL,1,'','',</v>
      </c>
      <c r="E266" t="str">
        <f>CONCATENATE("'PRI'",",1",",","NULL",",",'Sheet 1'!P276,",",'Sheet 1'!Q276,",1",",",'Sheet 1'!R276,",'",'Sheet 1'!S276,"',",IF('Sheet 1'!L276="","NULL",CONCATENATE("'",'Sheet 1'!L276,"'")),",","NULL",",",IF('Sheet 1'!M276="","NULL",CONCATENATE("'",'Sheet 1'!M276,"'"))," FROM DUAL ")</f>
        <v xml:space="preserve">'PRI',1,NULL,13,17,1,15,'OSTALI',NULL,NULL,'E' FROM DUAL </v>
      </c>
      <c r="F266" t="s">
        <v>1061</v>
      </c>
      <c r="G266" t="s">
        <v>1062</v>
      </c>
      <c r="H266" t="str">
        <f>CONCATENATE(D266,E266,$F$2," '",'Sheet 1'!B276,"'"," ",$G$2," '",'Sheet 1'!C276,"');")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SELECT'C03CA04','001','TORASEMID','OR',1,'MEROT','TAB','5 MG','10 TABLETA',3,1,1.35,1.35,NULL,NULL,1,'','','PRI',1,NULL,13,17,1,15,'OSTALI',NULL,NULL,'E' FROM DUAL WHERE NOT EXISTS (SELECT * FROM DEVELOPER.LIJEKOVI WHERE LIJ_ATCID LIKE 'C03CA04' AND LIJ_ID LIKE '001');</v>
      </c>
    </row>
    <row r="267" spans="2:8" x14ac:dyDescent="0.2">
      <c r="B267" t="str">
        <f>SUBSTITUTE('Sheet 1'!O277,",",".")</f>
        <v>1.35</v>
      </c>
      <c r="C267" t="str">
        <f>SUBSTITUTE('Sheet 1'!N277,",",".")</f>
        <v>1.35</v>
      </c>
      <c r="D267" t="str">
        <f>CONCATENATE($A$2,"'",'Sheet 1'!B277,"','",'Sheet 1'!C277,"','",'Sheet 1'!D277,"','",'Sheet 1'!J277,"',",'Sheet 1'!F277,",'",'Sheet 1'!E277,"','",'Sheet 1'!G277,"','",'Sheet 1'!H277,"','",'Sheet 1'!I277,"',",'Sheet 1'!U277,",1,",'Sheet 2'!B267,",",'Sheet 2'!C267,",NULL,NULL,1,'",'Sheet 1'!Z277,"','",'Sheet 1'!AA277,"',")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SELECT'C03CA04','007','TORASEMID','OR',64,'TOREM','TAB','5 MG','10 TABLETA',3,1,1.35,1.35,NULL,NULL,1,'','',</v>
      </c>
      <c r="E267" t="str">
        <f>CONCATENATE("'PRI'",",1",",","NULL",",",'Sheet 1'!P277,",",'Sheet 1'!Q277,",1",",",'Sheet 1'!R277,",'",'Sheet 1'!S277,"',",IF('Sheet 1'!L277="","NULL",CONCATENATE("'",'Sheet 1'!L277,"'")),",","NULL",",",IF('Sheet 1'!M277="","NULL",CONCATENATE("'",'Sheet 1'!M277,"'"))," FROM DUAL ")</f>
        <v xml:space="preserve">'PRI',1,NULL,13,17,1,15,'OSTALI',NULL,NULL,'E' FROM DUAL </v>
      </c>
      <c r="F267" t="s">
        <v>1061</v>
      </c>
      <c r="G267" t="s">
        <v>1062</v>
      </c>
      <c r="H267" t="str">
        <f>CONCATENATE(D267,E267,$F$2," '",'Sheet 1'!B277,"'"," ",$G$2," '",'Sheet 1'!C277,"');")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SELECT'C03CA04','007','TORASEMID','OR',64,'TOREM','TAB','5 MG','10 TABLETA',3,1,1.35,1.35,NULL,NULL,1,'','','PRI',1,NULL,13,17,1,15,'OSTALI',NULL,NULL,'E' FROM DUAL WHERE NOT EXISTS (SELECT * FROM DEVELOPER.LIJEKOVI WHERE LIJ_ATCID LIKE 'C03CA04' AND LIJ_ID LIKE '007');</v>
      </c>
    </row>
    <row r="268" spans="2:8" x14ac:dyDescent="0.2">
      <c r="B268" t="str">
        <f>SUBSTITUTE('Sheet 1'!O278,",",".")</f>
        <v>4.05</v>
      </c>
      <c r="C268" t="str">
        <f>SUBSTITUTE('Sheet 1'!N278,",",".")</f>
        <v>4.05</v>
      </c>
      <c r="D268" t="str">
        <f>CONCATENATE($A$2,"'",'Sheet 1'!B278,"','",'Sheet 1'!C278,"','",'Sheet 1'!D278,"','",'Sheet 1'!J278,"',",'Sheet 1'!F278,",'",'Sheet 1'!E278,"','",'Sheet 1'!G278,"','",'Sheet 1'!H278,"','",'Sheet 1'!I278,"',",'Sheet 1'!U278,",1,",'Sheet 2'!B268,",",'Sheet 2'!C268,",NULL,NULL,1,'",'Sheet 1'!Z278,"','",'Sheet 1'!AA278,"',")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SELECT'C03CA04','005','TORASEMID','OR',38,'TOMID','TAB','5 MG','30 TABLETA',1,1,4.05,4.05,NULL,NULL,1,'','',</v>
      </c>
      <c r="E268" t="str">
        <f>CONCATENATE("'PRI'",",1",",","NULL",",",'Sheet 1'!P278,",",'Sheet 1'!Q278,",1",",",'Sheet 1'!R278,",'",'Sheet 1'!S278,"',",IF('Sheet 1'!L278="","NULL",CONCATENATE("'",'Sheet 1'!L278,"'")),",","NULL",",",IF('Sheet 1'!M278="","NULL",CONCATENATE("'",'Sheet 1'!M278,"'"))," FROM DUAL ")</f>
        <v xml:space="preserve">'PRI',1,NULL,13,17,1,15,'OSTALI',NULL,NULL,'E' FROM DUAL </v>
      </c>
      <c r="F268" t="s">
        <v>1061</v>
      </c>
      <c r="G268" t="s">
        <v>1062</v>
      </c>
      <c r="H268" t="str">
        <f>CONCATENATE(D268,E268,$F$2," '",'Sheet 1'!B278,"'"," ",$G$2," '",'Sheet 1'!C278,"');")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SELECT'C03CA04','005','TORASEMID','OR',38,'TOMID','TAB','5 MG','30 TABLETA',1,1,4.05,4.05,NULL,NULL,1,'','','PRI',1,NULL,13,17,1,15,'OSTALI',NULL,NULL,'E' FROM DUAL WHERE NOT EXISTS (SELECT * FROM DEVELOPER.LIJEKOVI WHERE LIJ_ATCID LIKE 'C03CA04' AND LIJ_ID LIKE '005');</v>
      </c>
    </row>
    <row r="269" spans="2:8" x14ac:dyDescent="0.2">
      <c r="B269" t="str">
        <f>SUBSTITUTE('Sheet 1'!O279,",",".")</f>
        <v>5.67</v>
      </c>
      <c r="C269" t="str">
        <f>SUBSTITUTE('Sheet 1'!N279,",",".")</f>
        <v>5.67</v>
      </c>
      <c r="D269" t="str">
        <f>CONCATENATE($A$2,"'",'Sheet 1'!B279,"','",'Sheet 1'!C279,"','",'Sheet 1'!D279,"','",'Sheet 1'!J279,"',",'Sheet 1'!F279,",'",'Sheet 1'!E279,"','",'Sheet 1'!G279,"','",'Sheet 1'!H279,"','",'Sheet 1'!I279,"',",'Sheet 1'!U279,",1,",'Sheet 2'!B269,",",'Sheet 2'!C269,",NULL,NULL,1,'",'Sheet 1'!Z279,"','",'Sheet 1'!AA279,"',")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SELECT'C03CA04','006','TORASEMID','OR',38,'TOMID','TAB','10 MG','30 TABLETA',1,1,5.67,5.67,NULL,NULL,1,'','',</v>
      </c>
      <c r="E269" t="str">
        <f>CONCATENATE("'PRI'",",1",",","NULL",",",'Sheet 1'!P279,",",'Sheet 1'!Q279,",1",",",'Sheet 1'!R279,",'",'Sheet 1'!S279,"',",IF('Sheet 1'!L279="","NULL",CONCATENATE("'",'Sheet 1'!L279,"'")),",","NULL",",",IF('Sheet 1'!M279="","NULL",CONCATENATE("'",'Sheet 1'!M279,"'"))," FROM DUAL ")</f>
        <v xml:space="preserve">'PRI',1,NULL,13,17,1,15,'OSTALI',NULL,NULL,'E' FROM DUAL </v>
      </c>
      <c r="F269" t="s">
        <v>1061</v>
      </c>
      <c r="G269" t="s">
        <v>1062</v>
      </c>
      <c r="H269" t="str">
        <f>CONCATENATE(D269,E269,$F$2," '",'Sheet 1'!B279,"'"," ",$G$2," '",'Sheet 1'!C279,"');")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SELECT'C03CA04','006','TORASEMID','OR',38,'TOMID','TAB','10 MG','30 TABLETA',1,1,5.67,5.67,NULL,NULL,1,'','','PRI',1,NULL,13,17,1,15,'OSTALI',NULL,NULL,'E' FROM DUAL WHERE NOT EXISTS (SELECT * FROM DEVELOPER.LIJEKOVI WHERE LIJ_ATCID LIKE 'C03CA04' AND LIJ_ID LIKE '006');</v>
      </c>
    </row>
    <row r="270" spans="2:8" x14ac:dyDescent="0.2">
      <c r="B270" t="str">
        <f>SUBSTITUTE('Sheet 1'!O280,",",".")</f>
        <v>1.89</v>
      </c>
      <c r="C270" t="str">
        <f>SUBSTITUTE('Sheet 1'!N280,",",".")</f>
        <v>1.89</v>
      </c>
      <c r="D270" t="str">
        <f>CONCATENATE($A$2,"'",'Sheet 1'!B280,"','",'Sheet 1'!C280,"','",'Sheet 1'!D280,"','",'Sheet 1'!J280,"',",'Sheet 1'!F280,",'",'Sheet 1'!E280,"','",'Sheet 1'!G280,"','",'Sheet 1'!H280,"','",'Sheet 1'!I280,"',",'Sheet 1'!U280,",1,",'Sheet 2'!B270,",",'Sheet 2'!C270,",NULL,NULL,1,'",'Sheet 1'!Z280,"','",'Sheet 1'!AA280,"',")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SELECT'C03CA04','003','TORASEMID','OR',1,'MEROT','TAB','10 MG','10 TABLETA',3,1,1.89,1.89,NULL,NULL,1,'','',</v>
      </c>
      <c r="E270" t="str">
        <f>CONCATENATE("'PRI'",",1",",","NULL",",",'Sheet 1'!P280,",",'Sheet 1'!Q280,",1",",",'Sheet 1'!R280,",'",'Sheet 1'!S280,"',",IF('Sheet 1'!L280="","NULL",CONCATENATE("'",'Sheet 1'!L280,"'")),",","NULL",",",IF('Sheet 1'!M280="","NULL",CONCATENATE("'",'Sheet 1'!M280,"'"))," FROM DUAL ")</f>
        <v xml:space="preserve">'PRI',1,NULL,13,17,1,15,'OSTALI',NULL,NULL,'E' FROM DUAL </v>
      </c>
      <c r="F270" t="s">
        <v>1061</v>
      </c>
      <c r="G270" t="s">
        <v>1062</v>
      </c>
      <c r="H270" t="str">
        <f>CONCATENATE(D270,E270,$F$2," '",'Sheet 1'!B280,"'"," ",$G$2," '",'Sheet 1'!C280,"');")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SELECT'C03CA04','003','TORASEMID','OR',1,'MEROT','TAB','10 MG','10 TABLETA',3,1,1.89,1.89,NULL,NULL,1,'','','PRI',1,NULL,13,17,1,15,'OSTALI',NULL,NULL,'E' FROM DUAL WHERE NOT EXISTS (SELECT * FROM DEVELOPER.LIJEKOVI WHERE LIJ_ATCID LIKE 'C03CA04' AND LIJ_ID LIKE '003');</v>
      </c>
    </row>
    <row r="271" spans="2:8" x14ac:dyDescent="0.2">
      <c r="B271" t="str">
        <f>SUBSTITUTE('Sheet 1'!O281,",",".")</f>
        <v>1.89</v>
      </c>
      <c r="C271" t="str">
        <f>SUBSTITUTE('Sheet 1'!N281,",",".")</f>
        <v>1.89</v>
      </c>
      <c r="D271" t="str">
        <f>CONCATENATE($A$2,"'",'Sheet 1'!B281,"','",'Sheet 1'!C281,"','",'Sheet 1'!D281,"','",'Sheet 1'!J281,"',",'Sheet 1'!F281,",'",'Sheet 1'!E281,"','",'Sheet 1'!G281,"','",'Sheet 1'!H281,"','",'Sheet 1'!I281,"',",'Sheet 1'!U281,",1,",'Sheet 2'!B271,",",'Sheet 2'!C271,",NULL,NULL,1,'",'Sheet 1'!Z281,"','",'Sheet 1'!AA281,"',")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SELECT'C03CA04','008','TORASEMID','OR',64,'TOREM','TAB','10 MG','10 TABLETA',3,1,1.89,1.89,NULL,NULL,1,'','',</v>
      </c>
      <c r="E271" t="str">
        <f>CONCATENATE("'PRI'",",1",",","NULL",",",'Sheet 1'!P281,",",'Sheet 1'!Q281,",1",",",'Sheet 1'!R281,",'",'Sheet 1'!S281,"',",IF('Sheet 1'!L281="","NULL",CONCATENATE("'",'Sheet 1'!L281,"'")),",","NULL",",",IF('Sheet 1'!M281="","NULL",CONCATENATE("'",'Sheet 1'!M281,"'"))," FROM DUAL ")</f>
        <v xml:space="preserve">'PRI',1,NULL,13,17,1,15,'OSTALI',NULL,NULL,'E' FROM DUAL </v>
      </c>
      <c r="F271" t="s">
        <v>1061</v>
      </c>
      <c r="G271" t="s">
        <v>1062</v>
      </c>
      <c r="H271" t="str">
        <f>CONCATENATE(D271,E271,$F$2," '",'Sheet 1'!B281,"'"," ",$G$2," '",'Sheet 1'!C281,"');")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SELECT'C03CA04','008','TORASEMID','OR',64,'TOREM','TAB','10 MG','10 TABLETA',3,1,1.89,1.89,NULL,NULL,1,'','','PRI',1,NULL,13,17,1,15,'OSTALI',NULL,NULL,'E' FROM DUAL WHERE NOT EXISTS (SELECT * FROM DEVELOPER.LIJEKOVI WHERE LIJ_ATCID LIKE 'C03CA04' AND LIJ_ID LIKE '008');</v>
      </c>
    </row>
    <row r="272" spans="2:8" x14ac:dyDescent="0.2">
      <c r="B272" t="str">
        <f>SUBSTITUTE('Sheet 1'!O282,",",".")</f>
        <v>1.75</v>
      </c>
      <c r="C272" t="str">
        <f>SUBSTITUTE('Sheet 1'!N282,",",".")</f>
        <v>1.75</v>
      </c>
      <c r="D272" t="str">
        <f>CONCATENATE($A$2,"'",'Sheet 1'!B282,"','",'Sheet 1'!C282,"','",'Sheet 1'!D282,"','",'Sheet 1'!J282,"',",'Sheet 1'!F282,",'",'Sheet 1'!E282,"','",'Sheet 1'!G282,"','",'Sheet 1'!H282,"','",'Sheet 1'!I282,"',",'Sheet 1'!U282,",1,",'Sheet 2'!B272,",",'Sheet 2'!C272,",NULL,NULL,1,'",'Sheet 1'!Z282,"','",'Sheet 1'!AA282,"',")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SELECT'C03DA01','006','SPIRONOLAKTON','OR',46,'ALDACTONE','TAB','25 MG','20 TABLETA',2,1,1.75,1.75,NULL,NULL,1,'','',</v>
      </c>
      <c r="E272" t="str">
        <f>CONCATENATE("'PRI'",",1",",","NULL",",",'Sheet 1'!P282,",",'Sheet 1'!Q282,",1",",",'Sheet 1'!R282,",'",'Sheet 1'!S282,"',",IF('Sheet 1'!L282="","NULL",CONCATENATE("'",'Sheet 1'!L282,"'")),",","NULL",",",IF('Sheet 1'!M282="","NULL",CONCATENATE("'",'Sheet 1'!M282,"'"))," FROM DUAL ")</f>
        <v xml:space="preserve">'PRI',1,NULL,13,17,1,15,'OSTALI',NULL,NULL,'E' FROM DUAL </v>
      </c>
      <c r="F272" t="s">
        <v>1061</v>
      </c>
      <c r="G272" t="s">
        <v>1062</v>
      </c>
      <c r="H272" t="str">
        <f>CONCATENATE(D272,E272,$F$2," '",'Sheet 1'!B282,"'"," ",$G$2," '",'Sheet 1'!C282,"');")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SELECT'C03DA01','006','SPIRONOLAKTON','OR',46,'ALDACTONE','TAB','25 MG','20 TABLETA',2,1,1.75,1.75,NULL,NULL,1,'','','PRI',1,NULL,13,17,1,15,'OSTALI',NULL,NULL,'E' FROM DUAL WHERE NOT EXISTS (SELECT * FROM DEVELOPER.LIJEKOVI WHERE LIJ_ATCID LIKE 'C03DA01' AND LIJ_ID LIKE '006');</v>
      </c>
    </row>
    <row r="273" spans="2:8" x14ac:dyDescent="0.2">
      <c r="B273" t="str">
        <f>SUBSTITUTE('Sheet 1'!O283,",",".")</f>
        <v>2.6</v>
      </c>
      <c r="C273" t="str">
        <f>SUBSTITUTE('Sheet 1'!N283,",",".")</f>
        <v>2.6</v>
      </c>
      <c r="D273" t="str">
        <f>CONCATENATE($A$2,"'",'Sheet 1'!B283,"','",'Sheet 1'!C283,"','",'Sheet 1'!D283,"','",'Sheet 1'!J283,"',",'Sheet 1'!F283,",'",'Sheet 1'!E283,"','",'Sheet 1'!G283,"','",'Sheet 1'!H283,"','",'Sheet 1'!I283,"',",'Sheet 1'!U283,",1,",'Sheet 2'!B273,",",'Sheet 2'!C273,",NULL,NULL,1,'",'Sheet 1'!Z283,"','",'Sheet 1'!AA283,"',")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SELECT'C03DA01','007','SPIRONOLAKTON','OR',72,'SPILAK','TAB','25 MG','30 TABLETA',2,1,2.6,2.6,NULL,NULL,1,'','',</v>
      </c>
      <c r="E273" t="str">
        <f>CONCATENATE("'PRI'",",1",",","NULL",",",'Sheet 1'!P283,",",'Sheet 1'!Q283,",1",",",'Sheet 1'!R283,",'",'Sheet 1'!S283,"',",IF('Sheet 1'!L283="","NULL",CONCATENATE("'",'Sheet 1'!L283,"'")),",","NULL",",",IF('Sheet 1'!M283="","NULL",CONCATENATE("'",'Sheet 1'!M283,"'"))," FROM DUAL ")</f>
        <v xml:space="preserve">'PRI',1,NULL,13,17,1,15,'OSTALI',NULL,NULL,'E' FROM DUAL </v>
      </c>
      <c r="F273" t="s">
        <v>1061</v>
      </c>
      <c r="G273" t="s">
        <v>1062</v>
      </c>
      <c r="H273" t="str">
        <f>CONCATENATE(D273,E273,$F$2," '",'Sheet 1'!B283,"'"," ",$G$2," '",'Sheet 1'!C283,"');")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SELECT'C03DA01','007','SPIRONOLAKTON','OR',72,'SPILAK','TAB','25 MG','30 TABLETA',2,1,2.6,2.6,NULL,NULL,1,'','','PRI',1,NULL,13,17,1,15,'OSTALI',NULL,NULL,'E' FROM DUAL WHERE NOT EXISTS (SELECT * FROM DEVELOPER.LIJEKOVI WHERE LIJ_ATCID LIKE 'C03DA01' AND LIJ_ID LIKE '007');</v>
      </c>
    </row>
    <row r="274" spans="2:8" x14ac:dyDescent="0.2">
      <c r="B274" t="str">
        <f>SUBSTITUTE('Sheet 1'!O284,",",".")</f>
        <v>4</v>
      </c>
      <c r="C274" t="str">
        <f>SUBSTITUTE('Sheet 1'!N284,",",".")</f>
        <v>4</v>
      </c>
      <c r="D274" t="str">
        <f>CONCATENATE($A$2,"'",'Sheet 1'!B284,"','",'Sheet 1'!C284,"','",'Sheet 1'!D284,"','",'Sheet 1'!J284,"',",'Sheet 1'!F284,",'",'Sheet 1'!E284,"','",'Sheet 1'!G284,"','",'Sheet 1'!H284,"','",'Sheet 1'!I284,"',",'Sheet 1'!U284,",1,",'Sheet 2'!B274,",",'Sheet 2'!C274,",NULL,NULL,1,'",'Sheet 1'!Z284,"','",'Sheet 1'!AA284,"',")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SELECT'C03DA01','008','SPIRONOLAKTON','OR',46,'ALDACTONE','TAB','50 MG','20 TABLETA',2,1,4,4,NULL,NULL,1,'','',</v>
      </c>
      <c r="E274" t="str">
        <f>CONCATENATE("'PRI'",",1",",","NULL",",",'Sheet 1'!P284,",",'Sheet 1'!Q284,",1",",",'Sheet 1'!R284,",'",'Sheet 1'!S284,"',",IF('Sheet 1'!L284="","NULL",CONCATENATE("'",'Sheet 1'!L284,"'")),",","NULL",",",IF('Sheet 1'!M284="","NULL",CONCATENATE("'",'Sheet 1'!M284,"'"))," FROM DUAL ")</f>
        <v xml:space="preserve">'PRI',1,NULL,13,17,1,15,'OSTALI',NULL,NULL,'E' FROM DUAL </v>
      </c>
      <c r="F274" t="s">
        <v>1061</v>
      </c>
      <c r="G274" t="s">
        <v>1062</v>
      </c>
      <c r="H274" t="str">
        <f>CONCATENATE(D274,E274,$F$2," '",'Sheet 1'!B284,"'"," ",$G$2," '",'Sheet 1'!C284,"');")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SELECT'C03DA01','008','SPIRONOLAKTON','OR',46,'ALDACTONE','TAB','50 MG','20 TABLETA',2,1,4,4,NULL,NULL,1,'','','PRI',1,NULL,13,17,1,15,'OSTALI',NULL,NULL,'E' FROM DUAL WHERE NOT EXISTS (SELECT * FROM DEVELOPER.LIJEKOVI WHERE LIJ_ATCID LIKE 'C03DA01' AND LIJ_ID LIKE '008');</v>
      </c>
    </row>
    <row r="275" spans="2:8" x14ac:dyDescent="0.2">
      <c r="B275" t="str">
        <f>SUBSTITUTE('Sheet 1'!O285,",",".")</f>
        <v>6</v>
      </c>
      <c r="C275" t="str">
        <f>SUBSTITUTE('Sheet 1'!N285,",",".")</f>
        <v>6</v>
      </c>
      <c r="D275" t="str">
        <f>CONCATENATE($A$2,"'",'Sheet 1'!B285,"','",'Sheet 1'!C285,"','",'Sheet 1'!D285,"','",'Sheet 1'!J285,"',",'Sheet 1'!F285,",'",'Sheet 1'!E285,"','",'Sheet 1'!G285,"','",'Sheet 1'!H285,"','",'Sheet 1'!I285,"',",'Sheet 1'!U285,",1,",'Sheet 2'!B275,",",'Sheet 2'!C275,",NULL,NULL,1,'",'Sheet 1'!Z285,"','",'Sheet 1'!AA285,"',")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SELECT'C03DA01','009','SPIRONOLAKTON','OR',72,'SPILAK','TAB','50 MG','30 TABLETA',1,1,6,6,NULL,NULL,1,'','',</v>
      </c>
      <c r="E275" t="str">
        <f>CONCATENATE("'PRI'",",1",",","NULL",",",'Sheet 1'!P285,",",'Sheet 1'!Q285,",1",",",'Sheet 1'!R285,",'",'Sheet 1'!S285,"',",IF('Sheet 1'!L285="","NULL",CONCATENATE("'",'Sheet 1'!L285,"'")),",","NULL",",",IF('Sheet 1'!M285="","NULL",CONCATENATE("'",'Sheet 1'!M285,"'"))," FROM DUAL ")</f>
        <v xml:space="preserve">'PRI',1,NULL,13,17,1,15,'OSTALI',NULL,NULL,'E' FROM DUAL </v>
      </c>
      <c r="F275" t="s">
        <v>1061</v>
      </c>
      <c r="G275" t="s">
        <v>1062</v>
      </c>
      <c r="H275" t="str">
        <f>CONCATENATE(D275,E275,$F$2," '",'Sheet 1'!B285,"'"," ",$G$2," '",'Sheet 1'!C285,"');")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SELECT'C03DA01','009','SPIRONOLAKTON','OR',72,'SPILAK','TAB','50 MG','30 TABLETA',1,1,6,6,NULL,NULL,1,'','','PRI',1,NULL,13,17,1,15,'OSTALI',NULL,NULL,'E' FROM DUAL WHERE NOT EXISTS (SELECT * FROM DEVELOPER.LIJEKOVI WHERE LIJ_ATCID LIKE 'C03DA01' AND LIJ_ID LIKE '009');</v>
      </c>
    </row>
    <row r="276" spans="2:8" x14ac:dyDescent="0.2">
      <c r="B276" t="str">
        <f>SUBSTITUTE('Sheet 1'!O286,",",".")</f>
        <v>5.9</v>
      </c>
      <c r="C276" t="str">
        <f>SUBSTITUTE('Sheet 1'!N286,",",".")</f>
        <v>5.9</v>
      </c>
      <c r="D276" t="str">
        <f>CONCATENATE($A$2,"'",'Sheet 1'!B286,"','",'Sheet 1'!C286,"','",'Sheet 1'!D286,"','",'Sheet 1'!J286,"',",'Sheet 1'!F286,",'",'Sheet 1'!E286,"','",'Sheet 1'!G286,"','",'Sheet 1'!H286,"','",'Sheet 1'!I286,"',",'Sheet 1'!U286,",1,",'Sheet 2'!B276,",",'Sheet 2'!C276,",NULL,NULL,1,'",'Sheet 1'!Z286,"','",'Sheet 1'!AA286,"',")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SELECT'C03DA01','010','SPIRONOLAKTON','OR',46,'ALDACTONE','TAB','100 MG','20 TABLETA',2,1,5.9,5.9,NULL,NULL,1,'','',</v>
      </c>
      <c r="E276" t="str">
        <f>CONCATENATE("'PRI'",",1",",","NULL",",",'Sheet 1'!P286,",",'Sheet 1'!Q286,",1",",",'Sheet 1'!R286,",'",'Sheet 1'!S286,"',",IF('Sheet 1'!L286="","NULL",CONCATENATE("'",'Sheet 1'!L286,"'")),",","NULL",",",IF('Sheet 1'!M286="","NULL",CONCATENATE("'",'Sheet 1'!M286,"'"))," FROM DUAL ")</f>
        <v xml:space="preserve">'PRI',1,NULL,13,17,1,15,'OSTALI',NULL,NULL,'E' FROM DUAL </v>
      </c>
      <c r="F276" t="s">
        <v>1061</v>
      </c>
      <c r="G276" t="s">
        <v>1062</v>
      </c>
      <c r="H276" t="str">
        <f>CONCATENATE(D276,E276,$F$2," '",'Sheet 1'!B286,"'"," ",$G$2," '",'Sheet 1'!C286,"');")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SELECT'C03DA01','010','SPIRONOLAKTON','OR',46,'ALDACTONE','TAB','100 MG','20 TABLETA',2,1,5.9,5.9,NULL,NULL,1,'','','PRI',1,NULL,13,17,1,15,'OSTALI',NULL,NULL,'E' FROM DUAL WHERE NOT EXISTS (SELECT * FROM DEVELOPER.LIJEKOVI WHERE LIJ_ATCID LIKE 'C03DA01' AND LIJ_ID LIKE '010');</v>
      </c>
    </row>
    <row r="277" spans="2:8" x14ac:dyDescent="0.2">
      <c r="B277" t="str">
        <f>SUBSTITUTE('Sheet 1'!O287,",",".")</f>
        <v>98.68</v>
      </c>
      <c r="C277" t="str">
        <f>SUBSTITUTE('Sheet 1'!N287,",",".")</f>
        <v>98.68</v>
      </c>
      <c r="D277" t="str">
        <f>CONCATENATE($A$2,"'",'Sheet 1'!B287,"','",'Sheet 1'!C287,"','",'Sheet 1'!D287,"','",'Sheet 1'!J287,"',",'Sheet 1'!F287,",'",'Sheet 1'!E287,"','",'Sheet 1'!G287,"','",'Sheet 1'!H287,"','",'Sheet 1'!I287,"',",'Sheet 1'!U287,",1,",'Sheet 2'!B277,",",'Sheet 2'!C277,",NULL,NULL,1,'",'Sheet 1'!Z287,"','",'Sheet 1'!AA287,"',")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SELECT'C03DA05','001','FINERENONE','OR',32,'KERENDIA','TAB','10 MG','28 TABLETA',1,1,98.68,98.68,NULL,NULL,1,'','',</v>
      </c>
      <c r="E277" t="str">
        <f>CONCATENATE("'PRI'",",1",",","NULL",",",'Sheet 1'!P287,",",'Sheet 1'!Q287,",1",",",'Sheet 1'!R287,",'",'Sheet 1'!S287,"',",IF('Sheet 1'!L287="","NULL",CONCATENATE("'",'Sheet 1'!L287,"'")),",","NULL",",",IF('Sheet 1'!M287="","NULL",CONCATENATE("'",'Sheet 1'!M287,"'"))," FROM DUAL ")</f>
        <v xml:space="preserve">'PRI',1,NULL,13,17,1,15,'OSTALI',NULL,NULL,'E' FROM DUAL </v>
      </c>
      <c r="F277" t="s">
        <v>1061</v>
      </c>
      <c r="G277" t="s">
        <v>1062</v>
      </c>
      <c r="H277" t="str">
        <f>CONCATENATE(D277,E277,$F$2," '",'Sheet 1'!B287,"'"," ",$G$2," '",'Sheet 1'!C287,"');")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SELECT'C03DA05','001','FINERENONE','OR',32,'KERENDIA','TAB','10 MG','28 TABLETA',1,1,98.68,98.68,NULL,NULL,1,'','','PRI',1,NULL,13,17,1,15,'OSTALI',NULL,NULL,'E' FROM DUAL WHERE NOT EXISTS (SELECT * FROM DEVELOPER.LIJEKOVI WHERE LIJ_ATCID LIKE 'C03DA05' AND LIJ_ID LIKE '001');</v>
      </c>
    </row>
    <row r="278" spans="2:8" x14ac:dyDescent="0.2">
      <c r="B278" t="str">
        <f>SUBSTITUTE('Sheet 1'!O288,",",".")</f>
        <v>96.68</v>
      </c>
      <c r="C278" t="str">
        <f>SUBSTITUTE('Sheet 1'!N288,",",".")</f>
        <v>96.68</v>
      </c>
      <c r="D278" t="str">
        <f>CONCATENATE($A$2,"'",'Sheet 1'!B288,"','",'Sheet 1'!C288,"','",'Sheet 1'!D288,"','",'Sheet 1'!J288,"',",'Sheet 1'!F288,",'",'Sheet 1'!E288,"','",'Sheet 1'!G288,"','",'Sheet 1'!H288,"','",'Sheet 1'!I288,"',",'Sheet 1'!U288,",1,",'Sheet 2'!B278,",",'Sheet 2'!C278,",NULL,NULL,1,'",'Sheet 1'!Z288,"','",'Sheet 1'!AA288,"',")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SELECT'C03DA05','002','FINERENONE','OR',32,'KERENDIA','TAB','20 MG','28 TABLETA',1,1,96.68,96.68,NULL,NULL,1,'','',</v>
      </c>
      <c r="E278" t="str">
        <f>CONCATENATE("'PRI'",",1",",","NULL",",",'Sheet 1'!P288,",",'Sheet 1'!Q288,",1",",",'Sheet 1'!R288,",'",'Sheet 1'!S288,"',",IF('Sheet 1'!L288="","NULL",CONCATENATE("'",'Sheet 1'!L288,"'")),",","NULL",",",IF('Sheet 1'!M288="","NULL",CONCATENATE("'",'Sheet 1'!M288,"'"))," FROM DUAL ")</f>
        <v xml:space="preserve">'PRI',1,NULL,13,17,1,15,'OSTALI',NULL,NULL,'E' FROM DUAL </v>
      </c>
      <c r="F278" t="s">
        <v>1061</v>
      </c>
      <c r="G278" t="s">
        <v>1062</v>
      </c>
      <c r="H278" t="str">
        <f>CONCATENATE(D278,E278,$F$2," '",'Sheet 1'!B288,"'"," ",$G$2," '",'Sheet 1'!C288,"');")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SELECT'C03DA05','002','FINERENONE','OR',32,'KERENDIA','TAB','20 MG','28 TABLETA',1,1,96.68,96.68,NULL,NULL,1,'','','PRI',1,NULL,13,17,1,15,'OSTALI',NULL,NULL,'E' FROM DUAL WHERE NOT EXISTS (SELECT * FROM DEVELOPER.LIJEKOVI WHERE LIJ_ATCID LIKE 'C03DA05' AND LIJ_ID LIKE '002');</v>
      </c>
    </row>
    <row r="279" spans="2:8" x14ac:dyDescent="0.2">
      <c r="B279" t="str">
        <f>SUBSTITUTE('Sheet 1'!O289,",",".")</f>
        <v>4.2</v>
      </c>
      <c r="C279" t="str">
        <f>SUBSTITUTE('Sheet 1'!N289,",",".")</f>
        <v>4.2</v>
      </c>
      <c r="D279" t="str">
        <f>CONCATENATE($A$2,"'",'Sheet 1'!B289,"','",'Sheet 1'!C289,"','",'Sheet 1'!D289,"','",'Sheet 1'!J289,"',",'Sheet 1'!F289,",'",'Sheet 1'!E289,"','",'Sheet 1'!G289,"','",'Sheet 1'!H289,"','",'Sheet 1'!I289,"',",'Sheet 1'!U289,",1,",'Sheet 2'!B279,",",'Sheet 2'!C279,",NULL,NULL,1,'",'Sheet 1'!Z289,"','",'Sheet 1'!AA289,"',")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SELECT'C03EA01','001','HIDROKLOROTIAZID-AMILORID','OR',35,'HEMOPRES','TAB','50+5 MG','40 TABLETA',1,1,4.2,4.2,NULL,NULL,1,'','',</v>
      </c>
      <c r="E279" t="str">
        <f>CONCATENATE("'PRI'",",1",",","NULL",",",'Sheet 1'!P289,",",'Sheet 1'!Q289,",1",",",'Sheet 1'!R289,",'",'Sheet 1'!S289,"',",IF('Sheet 1'!L289="","NULL",CONCATENATE("'",'Sheet 1'!L289,"'")),",","NULL",",",IF('Sheet 1'!M289="","NULL",CONCATENATE("'",'Sheet 1'!M289,"'"))," FROM DUAL ")</f>
        <v xml:space="preserve">'PRI',1,NULL,13,17,1,15,'OSTALI',NULL,NULL,'E' FROM DUAL </v>
      </c>
      <c r="F279" t="s">
        <v>1061</v>
      </c>
      <c r="G279" t="s">
        <v>1062</v>
      </c>
      <c r="H279" t="str">
        <f>CONCATENATE(D279,E279,$F$2," '",'Sheet 1'!B289,"'"," ",$G$2," '",'Sheet 1'!C289,"');")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SELECT'C03EA01','001','HIDROKLOROTIAZID-AMILORID','OR',35,'HEMOPRES','TAB','50+5 MG','40 TABLETA',1,1,4.2,4.2,NULL,NULL,1,'','','PRI',1,NULL,13,17,1,15,'OSTALI',NULL,NULL,'E' FROM DUAL WHERE NOT EXISTS (SELECT * FROM DEVELOPER.LIJEKOVI WHERE LIJ_ATCID LIKE 'C03EA01' AND LIJ_ID LIKE '001');</v>
      </c>
    </row>
    <row r="280" spans="2:8" x14ac:dyDescent="0.2">
      <c r="B280" t="str">
        <f>SUBSTITUTE('Sheet 1'!O290,",",".")</f>
        <v>1.64</v>
      </c>
      <c r="C280" t="str">
        <f>SUBSTITUTE('Sheet 1'!N290,",",".")</f>
        <v>3.28</v>
      </c>
      <c r="D280" t="str">
        <f>CONCATENATE($A$2,"'",'Sheet 1'!B290,"','",'Sheet 1'!C290,"','",'Sheet 1'!D290,"','",'Sheet 1'!J290,"',",'Sheet 1'!F290,",'",'Sheet 1'!E290,"','",'Sheet 1'!G290,"','",'Sheet 1'!H290,"','",'Sheet 1'!I290,"',",'Sheet 1'!U290,",1,",'Sheet 2'!B280,",",'Sheet 2'!C280,",NULL,NULL,1,'",'Sheet 1'!Z290,"','",'Sheet 1'!AA290,"',")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SELECT'C04AD03','002','PENTOKSIFILIN','OR',18,'PENTILIN','TAB','400 MG','20 TABLETA',2,1,1.64,3.28,NULL,NULL,1,'','',</v>
      </c>
      <c r="E280" t="str">
        <f>CONCATENATE("'PRI'",",1",",","NULL",",",'Sheet 1'!P290,",",'Sheet 1'!Q290,",1",",",'Sheet 1'!R290,",'",'Sheet 1'!S290,"',",IF('Sheet 1'!L290="","NULL",CONCATENATE("'",'Sheet 1'!L290,"'")),",","NULL",",",IF('Sheet 1'!M290="","NULL",CONCATENATE("'",'Sheet 1'!M290,"'"))," FROM DUAL ")</f>
        <v xml:space="preserve">'PRI',1,NULL,13,17,1,15,'OSTALI',NULL,NULL,'E' FROM DUAL </v>
      </c>
      <c r="F280" t="s">
        <v>1061</v>
      </c>
      <c r="G280" t="s">
        <v>1062</v>
      </c>
      <c r="H280" t="str">
        <f>CONCATENATE(D280,E280,$F$2," '",'Sheet 1'!B290,"'"," ",$G$2," '",'Sheet 1'!C290,"');")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SELECT'C04AD03','002','PENTOKSIFILIN','OR',18,'PENTILIN','TAB','400 MG','20 TABLETA',2,1,1.64,3.28,NULL,NULL,1,'','','PRI',1,NULL,13,17,1,15,'OSTALI',NULL,NULL,'E' FROM DUAL WHERE NOT EXISTS (SELECT * FROM DEVELOPER.LIJEKOVI WHERE LIJ_ATCID LIKE 'C04AD03' AND LIJ_ID LIKE '002');</v>
      </c>
    </row>
    <row r="281" spans="2:8" x14ac:dyDescent="0.2">
      <c r="B281" t="str">
        <f>SUBSTITUTE('Sheet 1'!O291,",",".")</f>
        <v>1.48</v>
      </c>
      <c r="C281" t="str">
        <f>SUBSTITUTE('Sheet 1'!N291,",",".")</f>
        <v>2.96</v>
      </c>
      <c r="D281" t="str">
        <f>CONCATENATE($A$2,"'",'Sheet 1'!B291,"','",'Sheet 1'!C291,"','",'Sheet 1'!D291,"','",'Sheet 1'!J291,"',",'Sheet 1'!F291,",'",'Sheet 1'!E291,"','",'Sheet 1'!G291,"','",'Sheet 1'!H291,"','",'Sheet 1'!I291,"',",'Sheet 1'!U291,",1,",'Sheet 2'!B281,",",'Sheet 2'!C281,",NULL,NULL,1,'",'Sheet 1'!Z291,"','",'Sheet 1'!AA291,"',")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SELECT'C07AA05','001','PROPRANOLOL','OR',5,'PROPRANOLOL','TAB','40 MG','50 TABLETA',1,1,1.48,2.96,NULL,NULL,1,'','',</v>
      </c>
      <c r="E281" t="str">
        <f>CONCATENATE("'PRI'",",1",",","NULL",",",'Sheet 1'!P291,",",'Sheet 1'!Q291,",1",",",'Sheet 1'!R291,",'",'Sheet 1'!S291,"',",IF('Sheet 1'!L291="","NULL",CONCATENATE("'",'Sheet 1'!L291,"'")),",","NULL",",",IF('Sheet 1'!M291="","NULL",CONCATENATE("'",'Sheet 1'!M291,"'"))," FROM DUAL ")</f>
        <v xml:space="preserve">'PRI',1,NULL,13,17,1,15,'OSTALI',NULL,NULL,'E' FROM DUAL </v>
      </c>
      <c r="F281" t="s">
        <v>1061</v>
      </c>
      <c r="G281" t="s">
        <v>1062</v>
      </c>
      <c r="H281" t="str">
        <f>CONCATENATE(D281,E281,$F$2," '",'Sheet 1'!B291,"'"," ",$G$2," '",'Sheet 1'!C291,"');")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SELECT'C07AA05','001','PROPRANOLOL','OR',5,'PROPRANOLOL','TAB','40 MG','50 TABLETA',1,1,1.48,2.96,NULL,NULL,1,'','','PRI',1,NULL,13,17,1,15,'OSTALI',NULL,NULL,'E' FROM DUAL WHERE NOT EXISTS (SELECT * FROM DEVELOPER.LIJEKOVI WHERE LIJ_ATCID LIKE 'C07AA05' AND LIJ_ID LIKE '001');</v>
      </c>
    </row>
    <row r="282" spans="2:8" x14ac:dyDescent="0.2">
      <c r="B282" t="str">
        <f>SUBSTITUTE('Sheet 1'!O292,",",".")</f>
        <v>4.25</v>
      </c>
      <c r="C282" t="str">
        <f>SUBSTITUTE('Sheet 1'!N292,",",".")</f>
        <v>8.5</v>
      </c>
      <c r="D282" t="str">
        <f>CONCATENATE($A$2,"'",'Sheet 1'!B292,"','",'Sheet 1'!C292,"','",'Sheet 1'!D292,"','",'Sheet 1'!J292,"',",'Sheet 1'!F292,",'",'Sheet 1'!E292,"','",'Sheet 1'!G292,"','",'Sheet 1'!H292,"','",'Sheet 1'!I292,"',",'Sheet 1'!U292,",1,",'Sheet 2'!B282,",",'Sheet 2'!C282,",NULL,NULL,1,'",'Sheet 1'!Z292,"','",'Sheet 1'!AA292,"',")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SELECT'C07AA07','002','SOTALOL','OR',7,'DAROB MITE','TAB','80 MG','50 TABLETA',1,1,4.25,8.5,NULL,NULL,1,'','',</v>
      </c>
      <c r="E282" t="str">
        <f>CONCATENATE("'PRI'",",1",",","NULL",",",'Sheet 1'!P292,",",'Sheet 1'!Q292,",1",",",'Sheet 1'!R292,",'",'Sheet 1'!S292,"',",IF('Sheet 1'!L292="","NULL",CONCATENATE("'",'Sheet 1'!L292,"'")),",","NULL",",",IF('Sheet 1'!M292="","NULL",CONCATENATE("'",'Sheet 1'!M292,"'"))," FROM DUAL ")</f>
        <v xml:space="preserve">'PRI',1,NULL,13,17,1,15,'OSTALI',NULL,NULL,'E' FROM DUAL </v>
      </c>
      <c r="F282" t="s">
        <v>1061</v>
      </c>
      <c r="G282" t="s">
        <v>1062</v>
      </c>
      <c r="H282" t="str">
        <f>CONCATENATE(D282,E282,$F$2," '",'Sheet 1'!B292,"'"," ",$G$2," '",'Sheet 1'!C292,"');")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SELECT'C07AA07','002','SOTALOL','OR',7,'DAROB MITE','TAB','80 MG','50 TABLETA',1,1,4.25,8.5,NULL,NULL,1,'','','PRI',1,NULL,13,17,1,15,'OSTALI',NULL,NULL,'E' FROM DUAL WHERE NOT EXISTS (SELECT * FROM DEVELOPER.LIJEKOVI WHERE LIJ_ATCID LIKE 'C07AA07' AND LIJ_ID LIKE '002');</v>
      </c>
    </row>
    <row r="283" spans="2:8" x14ac:dyDescent="0.2">
      <c r="B283" t="str">
        <f>SUBSTITUTE('Sheet 1'!O293,",",".")</f>
        <v>4.8</v>
      </c>
      <c r="C283" t="str">
        <f>SUBSTITUTE('Sheet 1'!N293,",",".")</f>
        <v>4.8</v>
      </c>
      <c r="D283" t="str">
        <f>CONCATENATE($A$2,"'",'Sheet 1'!B293,"','",'Sheet 1'!C293,"','",'Sheet 1'!D293,"','",'Sheet 1'!J293,"',",'Sheet 1'!F293,",'",'Sheet 1'!E293,"','",'Sheet 1'!G293,"','",'Sheet 1'!H293,"','",'Sheet 1'!I293,"',",'Sheet 1'!U293,",1,",'Sheet 2'!B283,",",'Sheet 2'!C283,",NULL,NULL,1,'",'Sheet 1'!Z293,"','",'Sheet 1'!AA293,"',")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SELECT'C07AB02','001','METOPROLOL','OR',1,'MATHADOR','TAB','100 MG','30 TABLETA',1,1,4.8,4.8,NULL,NULL,1,'','',</v>
      </c>
      <c r="E283" t="str">
        <f>CONCATENATE("'PRI'",",1",",","NULL",",",'Sheet 1'!P293,",",'Sheet 1'!Q293,",1",",",'Sheet 1'!R293,",'",'Sheet 1'!S293,"',",IF('Sheet 1'!L293="","NULL",CONCATENATE("'",'Sheet 1'!L293,"'")),",","NULL",",",IF('Sheet 1'!M293="","NULL",CONCATENATE("'",'Sheet 1'!M293,"'"))," FROM DUAL ")</f>
        <v xml:space="preserve">'PRI',1,NULL,13,17,1,15,'OSTALI',NULL,NULL,'E' FROM DUAL </v>
      </c>
      <c r="F283" t="s">
        <v>1061</v>
      </c>
      <c r="G283" t="s">
        <v>1062</v>
      </c>
      <c r="H283" t="str">
        <f>CONCATENATE(D283,E283,$F$2," '",'Sheet 1'!B293,"'"," ",$G$2," '",'Sheet 1'!C293,"');")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SELECT'C07AB02','001','METOPROLOL','OR',1,'MATHADOR','TAB','100 MG','30 TABLETA',1,1,4.8,4.8,NULL,NULL,1,'','','PRI',1,NULL,13,17,1,15,'OSTALI',NULL,NULL,'E' FROM DUAL WHERE NOT EXISTS (SELECT * FROM DEVELOPER.LIJEKOVI WHERE LIJ_ATCID LIKE 'C07AB02' AND LIJ_ID LIKE '001');</v>
      </c>
    </row>
    <row r="284" spans="2:8" x14ac:dyDescent="0.2">
      <c r="B284" t="str">
        <f>SUBSTITUTE('Sheet 1'!O294,",",".")</f>
        <v>4.8</v>
      </c>
      <c r="C284" t="str">
        <f>SUBSTITUTE('Sheet 1'!N294,",",".")</f>
        <v>4.8</v>
      </c>
      <c r="D284" t="str">
        <f>CONCATENATE($A$2,"'",'Sheet 1'!B294,"','",'Sheet 1'!C294,"','",'Sheet 1'!D294,"','",'Sheet 1'!J294,"',",'Sheet 1'!F294,",'",'Sheet 1'!E294,"','",'Sheet 1'!G294,"','",'Sheet 1'!H294,"','",'Sheet 1'!I294,"',",'Sheet 1'!U294,",1,",'Sheet 2'!B284,",",'Sheet 2'!C284,",NULL,NULL,1,'",'Sheet 1'!Z294,"','",'Sheet 1'!AA294,"',")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SELECT'C07AB02','002','METOPROLOL','OR',72,'METOCOR','TAB','100 MG','30 TABLETA',1,1,4.8,4.8,NULL,NULL,1,'','',</v>
      </c>
      <c r="E284" t="str">
        <f>CONCATENATE("'PRI'",",1",",","NULL",",",'Sheet 1'!P294,",",'Sheet 1'!Q294,",1",",",'Sheet 1'!R294,",'",'Sheet 1'!S294,"',",IF('Sheet 1'!L294="","NULL",CONCATENATE("'",'Sheet 1'!L294,"'")),",","NULL",",",IF('Sheet 1'!M294="","NULL",CONCATENATE("'",'Sheet 1'!M294,"'"))," FROM DUAL ")</f>
        <v xml:space="preserve">'PRI',1,NULL,13,17,1,15,'OSTALI',NULL,NULL,'E' FROM DUAL </v>
      </c>
      <c r="F284" t="s">
        <v>1061</v>
      </c>
      <c r="G284" t="s">
        <v>1062</v>
      </c>
      <c r="H284" t="str">
        <f>CONCATENATE(D284,E284,$F$2," '",'Sheet 1'!B294,"'"," ",$G$2," '",'Sheet 1'!C294,"');")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SELECT'C07AB02','002','METOPROLOL','OR',72,'METOCOR','TAB','100 MG','30 TABLETA',1,1,4.8,4.8,NULL,NULL,1,'','','PRI',1,NULL,13,17,1,15,'OSTALI',NULL,NULL,'E' FROM DUAL WHERE NOT EXISTS (SELECT * FROM DEVELOPER.LIJEKOVI WHERE LIJ_ATCID LIKE 'C07AB02' AND LIJ_ID LIKE '002');</v>
      </c>
    </row>
    <row r="285" spans="2:8" x14ac:dyDescent="0.2">
      <c r="B285" t="str">
        <f>SUBSTITUTE('Sheet 1'!O295,",",".")</f>
        <v>4.8</v>
      </c>
      <c r="C285" t="str">
        <f>SUBSTITUTE('Sheet 1'!N295,",",".")</f>
        <v>4.8</v>
      </c>
      <c r="D285" t="str">
        <f>CONCATENATE($A$2,"'",'Sheet 1'!B295,"','",'Sheet 1'!C295,"','",'Sheet 1'!D295,"','",'Sheet 1'!J295,"',",'Sheet 1'!F295,",'",'Sheet 1'!E295,"','",'Sheet 1'!G295,"','",'Sheet 1'!H295,"','",'Sheet 1'!I295,"',",'Sheet 1'!U295,",1,",'Sheet 2'!B285,",",'Sheet 2'!C285,",NULL,NULL,1,'",'Sheet 1'!Z295,"','",'Sheet 1'!AA295,"',")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SELECT'C07AB02','003','METOPROLOL','OR',35,'PRESOLOL','TAB','100 MG','30 TABLETA',1,1,4.8,4.8,NULL,NULL,1,'','',</v>
      </c>
      <c r="E285" t="str">
        <f>CONCATENATE("'PRI'",",1",",","NULL",",",'Sheet 1'!P295,",",'Sheet 1'!Q295,",1",",",'Sheet 1'!R295,",'",'Sheet 1'!S295,"',",IF('Sheet 1'!L295="","NULL",CONCATENATE("'",'Sheet 1'!L295,"'")),",","NULL",",",IF('Sheet 1'!M295="","NULL",CONCATENATE("'",'Sheet 1'!M295,"'"))," FROM DUAL ")</f>
        <v xml:space="preserve">'PRI',1,NULL,13,17,1,15,'OSTALI',NULL,NULL,'E' FROM DUAL </v>
      </c>
      <c r="F285" t="s">
        <v>1061</v>
      </c>
      <c r="G285" t="s">
        <v>1062</v>
      </c>
      <c r="H285" t="str">
        <f>CONCATENATE(D285,E285,$F$2," '",'Sheet 1'!B295,"'"," ",$G$2," '",'Sheet 1'!C295,"');")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SELECT'C07AB02','003','METOPROLOL','OR',35,'PRESOLOL','TAB','100 MG','30 TABLETA',1,1,4.8,4.8,NULL,NULL,1,'','','PRI',1,NULL,13,17,1,15,'OSTALI',NULL,NULL,'E' FROM DUAL WHERE NOT EXISTS (SELECT * FROM DEVELOPER.LIJEKOVI WHERE LIJ_ATCID LIKE 'C07AB02' AND LIJ_ID LIKE '003');</v>
      </c>
    </row>
    <row r="286" spans="2:8" x14ac:dyDescent="0.2">
      <c r="B286" t="str">
        <f>SUBSTITUTE('Sheet 1'!O296,",",".")</f>
        <v>4.8</v>
      </c>
      <c r="C286" t="str">
        <f>SUBSTITUTE('Sheet 1'!N296,",",".")</f>
        <v>4.8</v>
      </c>
      <c r="D286" t="str">
        <f>CONCATENATE($A$2,"'",'Sheet 1'!B296,"','",'Sheet 1'!C296,"','",'Sheet 1'!D296,"','",'Sheet 1'!J296,"',",'Sheet 1'!F296,",'",'Sheet 1'!E296,"','",'Sheet 1'!G296,"','",'Sheet 1'!H296,"','",'Sheet 1'!I296,"',",'Sheet 1'!U296,",1,",'Sheet 2'!B286,",",'Sheet 2'!C286,",NULL,NULL,1,'",'Sheet 1'!Z296,"','",'Sheet 1'!AA296,"',")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SELECT'C07AB02','005','METOPROLOL','OR',26,'CORVITOL','TAB','100 MG','30 TABLETA',1,1,4.8,4.8,NULL,NULL,1,'','',</v>
      </c>
      <c r="E286" t="str">
        <f>CONCATENATE("'PRI'",",1",",","NULL",",",'Sheet 1'!P296,",",'Sheet 1'!Q296,",1",",",'Sheet 1'!R296,",'",'Sheet 1'!S296,"',",IF('Sheet 1'!L296="","NULL",CONCATENATE("'",'Sheet 1'!L296,"'")),",","NULL",",",IF('Sheet 1'!M296="","NULL",CONCATENATE("'",'Sheet 1'!M296,"'"))," FROM DUAL ")</f>
        <v xml:space="preserve">'PRI',1,NULL,13,17,1,15,'OSTALI',NULL,NULL,'E' FROM DUAL </v>
      </c>
      <c r="F286" t="s">
        <v>1061</v>
      </c>
      <c r="G286" t="s">
        <v>1062</v>
      </c>
      <c r="H286" t="str">
        <f>CONCATENATE(D286,E286,$F$2," '",'Sheet 1'!B296,"'"," ",$G$2," '",'Sheet 1'!C296,"');")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SELECT'C07AB02','005','METOPROLOL','OR',26,'CORVITOL','TAB','100 MG','30 TABLETA',1,1,4.8,4.8,NULL,NULL,1,'','','PRI',1,NULL,13,17,1,15,'OSTALI',NULL,NULL,'E' FROM DUAL WHERE NOT EXISTS (SELECT * FROM DEVELOPER.LIJEKOVI WHERE LIJ_ATCID LIKE 'C07AB02' AND LIJ_ID LIKE '005');</v>
      </c>
    </row>
    <row r="287" spans="2:8" x14ac:dyDescent="0.2">
      <c r="B287" t="str">
        <f>SUBSTITUTE('Sheet 1'!O297,",",".")</f>
        <v>4.8</v>
      </c>
      <c r="C287" t="str">
        <f>SUBSTITUTE('Sheet 1'!N297,",",".")</f>
        <v>4.8</v>
      </c>
      <c r="D287" t="str">
        <f>CONCATENATE($A$2,"'",'Sheet 1'!B297,"','",'Sheet 1'!C297,"','",'Sheet 1'!D297,"','",'Sheet 1'!J297,"',",'Sheet 1'!F297,",'",'Sheet 1'!E297,"','",'Sheet 1'!G297,"','",'Sheet 1'!H297,"','",'Sheet 1'!I297,"',",'Sheet 1'!U297,",1,",'Sheet 2'!B287,",",'Sheet 2'!C287,",NULL,NULL,1,'",'Sheet 1'!Z297,"','",'Sheet 1'!AA297,"',")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SELECT'C07AB02','004','METOPROLOL','OR',18,'BLOXAN','TAB','100 MG','30 TABLETA',1,1,4.8,4.8,NULL,NULL,1,'','',</v>
      </c>
      <c r="E287" t="str">
        <f>CONCATENATE("'PRI'",",1",",","NULL",",",'Sheet 1'!P297,",",'Sheet 1'!Q297,",1",",",'Sheet 1'!R297,",'",'Sheet 1'!S297,"',",IF('Sheet 1'!L297="","NULL",CONCATENATE("'",'Sheet 1'!L297,"'")),",","NULL",",",IF('Sheet 1'!M297="","NULL",CONCATENATE("'",'Sheet 1'!M297,"'"))," FROM DUAL ")</f>
        <v xml:space="preserve">'PRI',1,NULL,13,17,1,15,'OSTALI',NULL,NULL,'E' FROM DUAL </v>
      </c>
      <c r="F287" t="s">
        <v>1061</v>
      </c>
      <c r="G287" t="s">
        <v>1062</v>
      </c>
      <c r="H287" t="str">
        <f>CONCATENATE(D287,E287,$F$2," '",'Sheet 1'!B297,"'"," ",$G$2," '",'Sheet 1'!C297,"');")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SELECT'C07AB02','004','METOPROLOL','OR',18,'BLOXAN','TAB','100 MG','30 TABLETA',1,1,4.8,4.8,NULL,NULL,1,'','','PRI',1,NULL,13,17,1,15,'OSTALI',NULL,NULL,'E' FROM DUAL WHERE NOT EXISTS (SELECT * FROM DEVELOPER.LIJEKOVI WHERE LIJ_ATCID LIKE 'C07AB02' AND LIJ_ID LIKE '004');</v>
      </c>
    </row>
    <row r="288" spans="2:8" x14ac:dyDescent="0.2">
      <c r="B288" t="str">
        <f>SUBSTITUTE('Sheet 1'!O298,",",".")</f>
        <v>2.03</v>
      </c>
      <c r="C288" t="str">
        <f>SUBSTITUTE('Sheet 1'!N298,",",".")</f>
        <v>2.24</v>
      </c>
      <c r="D288" t="str">
        <f>CONCATENATE($A$2,"'",'Sheet 1'!B298,"','",'Sheet 1'!C298,"','",'Sheet 1'!D298,"','",'Sheet 1'!J298,"',",'Sheet 1'!F298,",'",'Sheet 1'!E298,"','",'Sheet 1'!G298,"','",'Sheet 1'!H298,"','",'Sheet 1'!I298,"',",'Sheet 1'!U298,",1,",'Sheet 2'!B288,",",'Sheet 2'!C288,",NULL,NULL,1,'",'Sheet 1'!Z298,"','",'Sheet 1'!AA298,"',")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SELECT'C07AB02','006','METOPROLOL','OR',35,'PRESOLOL','TAB','50 MG','28 TABLETA',1,1,2.03,2.24,NULL,NULL,1,'','',</v>
      </c>
      <c r="E288" t="str">
        <f>CONCATENATE("'PRI'",",1",",","NULL",",",'Sheet 1'!P298,",",'Sheet 1'!Q298,",1",",",'Sheet 1'!R298,",'",'Sheet 1'!S298,"',",IF('Sheet 1'!L298="","NULL",CONCATENATE("'",'Sheet 1'!L298,"'")),",","NULL",",",IF('Sheet 1'!M298="","NULL",CONCATENATE("'",'Sheet 1'!M298,"'"))," FROM DUAL ")</f>
        <v xml:space="preserve">'PRI',1,NULL,13,17,1,15,'OSTALI',NULL,NULL,'E' FROM DUAL </v>
      </c>
      <c r="F288" t="s">
        <v>1061</v>
      </c>
      <c r="G288" t="s">
        <v>1062</v>
      </c>
      <c r="H288" t="str">
        <f>CONCATENATE(D288,E288,$F$2," '",'Sheet 1'!B298,"'"," ",$G$2," '",'Sheet 1'!C298,"');")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SELECT'C07AB02','006','METOPROLOL','OR',35,'PRESOLOL','TAB','50 MG','28 TABLETA',1,1,2.03,2.24,NULL,NULL,1,'','','PRI',1,NULL,13,17,1,15,'OSTALI',NULL,NULL,'E' FROM DUAL WHERE NOT EXISTS (SELECT * FROM DEVELOPER.LIJEKOVI WHERE LIJ_ATCID LIKE 'C07AB02' AND LIJ_ID LIKE '006');</v>
      </c>
    </row>
    <row r="289" spans="2:8" x14ac:dyDescent="0.2">
      <c r="B289" t="str">
        <f>SUBSTITUTE('Sheet 1'!O299,",",".")</f>
        <v>2.18</v>
      </c>
      <c r="C289" t="str">
        <f>SUBSTITUTE('Sheet 1'!N299,",",".")</f>
        <v>2.4</v>
      </c>
      <c r="D289" t="str">
        <f>CONCATENATE($A$2,"'",'Sheet 1'!B299,"','",'Sheet 1'!C299,"','",'Sheet 1'!D299,"','",'Sheet 1'!J299,"',",'Sheet 1'!F299,",'",'Sheet 1'!E299,"','",'Sheet 1'!G299,"','",'Sheet 1'!H299,"','",'Sheet 1'!I299,"',",'Sheet 1'!U299,",1,",'Sheet 2'!B289,",",'Sheet 2'!C289,",NULL,NULL,1,'",'Sheet 1'!Z299,"','",'Sheet 1'!AA299,"',")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SELECT'C07AB02','007','METOPROLOL','OR',1,'MATHADOR','TAB','50 MG','30 TABLETA',1,1,2.18,2.4,NULL,NULL,1,'','',</v>
      </c>
      <c r="E289" t="str">
        <f>CONCATENATE("'PRI'",",1",",","NULL",",",'Sheet 1'!P299,",",'Sheet 1'!Q299,",1",",",'Sheet 1'!R299,",'",'Sheet 1'!S299,"',",IF('Sheet 1'!L299="","NULL",CONCATENATE("'",'Sheet 1'!L299,"'")),",","NULL",",",IF('Sheet 1'!M299="","NULL",CONCATENATE("'",'Sheet 1'!M299,"'"))," FROM DUAL ")</f>
        <v xml:space="preserve">'PRI',1,NULL,13,17,1,15,'OSTALI',NULL,NULL,'E' FROM DUAL </v>
      </c>
      <c r="F289" t="s">
        <v>1061</v>
      </c>
      <c r="G289" t="s">
        <v>1062</v>
      </c>
      <c r="H289" t="str">
        <f>CONCATENATE(D289,E289,$F$2," '",'Sheet 1'!B299,"'"," ",$G$2," '",'Sheet 1'!C299,"');")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SELECT'C07AB02','007','METOPROLOL','OR',1,'MATHADOR','TAB','50 MG','30 TABLETA',1,1,2.18,2.4,NULL,NULL,1,'','','PRI',1,NULL,13,17,1,15,'OSTALI',NULL,NULL,'E' FROM DUAL WHERE NOT EXISTS (SELECT * FROM DEVELOPER.LIJEKOVI WHERE LIJ_ATCID LIKE 'C07AB02' AND LIJ_ID LIKE '007');</v>
      </c>
    </row>
    <row r="290" spans="2:8" x14ac:dyDescent="0.2">
      <c r="B290" t="str">
        <f>SUBSTITUTE('Sheet 1'!O300,",",".")</f>
        <v>2.18</v>
      </c>
      <c r="C290" t="str">
        <f>SUBSTITUTE('Sheet 1'!N300,",",".")</f>
        <v>2.18</v>
      </c>
      <c r="D290" t="str">
        <f>CONCATENATE($A$2,"'",'Sheet 1'!B300,"','",'Sheet 1'!C300,"','",'Sheet 1'!D300,"','",'Sheet 1'!J300,"',",'Sheet 1'!F300,",'",'Sheet 1'!E300,"','",'Sheet 1'!G300,"','",'Sheet 1'!H300,"','",'Sheet 1'!I300,"',",'Sheet 1'!U300,",1,",'Sheet 2'!B290,",",'Sheet 2'!C290,",NULL,NULL,1,'",'Sheet 1'!Z300,"','",'Sheet 1'!AA300,"',")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SELECT'C07AB02','008','METOPROLOL','OR',72,'METOCOR','TAB','50 MG','30 TABLETA',1,1,2.18,2.18,NULL,NULL,1,'','',</v>
      </c>
      <c r="E290" t="str">
        <f>CONCATENATE("'PRI'",",1",",","NULL",",",'Sheet 1'!P300,",",'Sheet 1'!Q300,",1",",",'Sheet 1'!R300,",'",'Sheet 1'!S300,"',",IF('Sheet 1'!L300="","NULL",CONCATENATE("'",'Sheet 1'!L300,"'")),",","NULL",",",IF('Sheet 1'!M300="","NULL",CONCATENATE("'",'Sheet 1'!M300,"'"))," FROM DUAL ")</f>
        <v xml:space="preserve">'PRI',1,NULL,13,17,1,15,'OSTALI',NULL,NULL,'E' FROM DUAL </v>
      </c>
      <c r="F290" t="s">
        <v>1061</v>
      </c>
      <c r="G290" t="s">
        <v>1062</v>
      </c>
      <c r="H290" t="str">
        <f>CONCATENATE(D290,E290,$F$2," '",'Sheet 1'!B300,"'"," ",$G$2," '",'Sheet 1'!C300,"');")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SELECT'C07AB02','008','METOPROLOL','OR',72,'METOCOR','TAB','50 MG','30 TABLETA',1,1,2.18,2.18,NULL,NULL,1,'','','PRI',1,NULL,13,17,1,15,'OSTALI',NULL,NULL,'E' FROM DUAL WHERE NOT EXISTS (SELECT * FROM DEVELOPER.LIJEKOVI WHERE LIJ_ATCID LIKE 'C07AB02' AND LIJ_ID LIKE '008');</v>
      </c>
    </row>
    <row r="291" spans="2:8" x14ac:dyDescent="0.2">
      <c r="B291" t="str">
        <f>SUBSTITUTE('Sheet 1'!O301,",",".")</f>
        <v>2.18</v>
      </c>
      <c r="C291" t="str">
        <f>SUBSTITUTE('Sheet 1'!N301,",",".")</f>
        <v>2.18</v>
      </c>
      <c r="D291" t="str">
        <f>CONCATENATE($A$2,"'",'Sheet 1'!B301,"','",'Sheet 1'!C301,"','",'Sheet 1'!D301,"','",'Sheet 1'!J301,"',",'Sheet 1'!F301,",'",'Sheet 1'!E301,"','",'Sheet 1'!G301,"','",'Sheet 1'!H301,"','",'Sheet 1'!I301,"',",'Sheet 1'!U301,",1,",'Sheet 2'!B291,",",'Sheet 2'!C291,",NULL,NULL,1,'",'Sheet 1'!Z301,"','",'Sheet 1'!AA301,"',")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SELECT'C07AB02','009','METOPROLOL','OR',26,'CORVITOL','TAB','50 MG','30 TABLETA',1,1,2.18,2.18,NULL,NULL,1,'','',</v>
      </c>
      <c r="E291" t="str">
        <f>CONCATENATE("'PRI'",",1",",","NULL",",",'Sheet 1'!P301,",",'Sheet 1'!Q301,",1",",",'Sheet 1'!R301,",'",'Sheet 1'!S301,"',",IF('Sheet 1'!L301="","NULL",CONCATENATE("'",'Sheet 1'!L301,"'")),",","NULL",",",IF('Sheet 1'!M301="","NULL",CONCATENATE("'",'Sheet 1'!M301,"'"))," FROM DUAL ")</f>
        <v xml:space="preserve">'PRI',1,NULL,13,17,1,15,'OSTALI',NULL,NULL,'E' FROM DUAL </v>
      </c>
      <c r="F291" t="s">
        <v>1061</v>
      </c>
      <c r="G291" t="s">
        <v>1062</v>
      </c>
      <c r="H291" t="str">
        <f>CONCATENATE(D291,E291,$F$2," '",'Sheet 1'!B301,"'"," ",$G$2," '",'Sheet 1'!C301,"');")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SELECT'C07AB02','009','METOPROLOL','OR',26,'CORVITOL','TAB','50 MG','30 TABLETA',1,1,2.18,2.18,NULL,NULL,1,'','','PRI',1,NULL,13,17,1,15,'OSTALI',NULL,NULL,'E' FROM DUAL WHERE NOT EXISTS (SELECT * FROM DEVELOPER.LIJEKOVI WHERE LIJ_ATCID LIKE 'C07AB02' AND LIJ_ID LIKE '009');</v>
      </c>
    </row>
    <row r="292" spans="2:8" x14ac:dyDescent="0.2">
      <c r="B292" t="str">
        <f>SUBSTITUTE('Sheet 1'!O302,",",".")</f>
        <v>1.23</v>
      </c>
      <c r="C292" t="str">
        <f>SUBSTITUTE('Sheet 1'!N302,",",".")</f>
        <v>1.65</v>
      </c>
      <c r="D292" t="str">
        <f>CONCATENATE($A$2,"'",'Sheet 1'!B302,"','",'Sheet 1'!C302,"','",'Sheet 1'!D302,"','",'Sheet 1'!J302,"',",'Sheet 1'!F302,",'",'Sheet 1'!E302,"','",'Sheet 1'!G302,"','",'Sheet 1'!H302,"','",'Sheet 1'!I302,"',",'Sheet 1'!U302,",1,",'Sheet 2'!B292,",",'Sheet 2'!C292,",NULL,NULL,1,'",'Sheet 1'!Z302,"','",'Sheet 1'!AA302,"',")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SELECT'C07AB03','003','ATENOLOL','OR',1,'AMINOL','TAB','50 MG','20 TABLETA',2,1,1.23,1.65,NULL,NULL,1,'','',</v>
      </c>
      <c r="E292" t="str">
        <f>CONCATENATE("'PRI'",",1",",","NULL",",",'Sheet 1'!P302,",",'Sheet 1'!Q302,",1",",",'Sheet 1'!R302,",'",'Sheet 1'!S302,"',",IF('Sheet 1'!L302="","NULL",CONCATENATE("'",'Sheet 1'!L302,"'")),",","NULL",",",IF('Sheet 1'!M302="","NULL",CONCATENATE("'",'Sheet 1'!M302,"'"))," FROM DUAL ")</f>
        <v xml:space="preserve">'PRI',1,NULL,13,17,1,15,'OSTALI',NULL,NULL,'E' FROM DUAL </v>
      </c>
      <c r="F292" t="s">
        <v>1061</v>
      </c>
      <c r="G292" t="s">
        <v>1062</v>
      </c>
      <c r="H292" t="str">
        <f>CONCATENATE(D292,E292,$F$2," '",'Sheet 1'!B302,"'"," ",$G$2," '",'Sheet 1'!C302,"');")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SELECT'C07AB03','003','ATENOLOL','OR',1,'AMINOL','TAB','50 MG','20 TABLETA',2,1,1.23,1.65,NULL,NULL,1,'','','PRI',1,NULL,13,17,1,15,'OSTALI',NULL,NULL,'E' FROM DUAL WHERE NOT EXISTS (SELECT * FROM DEVELOPER.LIJEKOVI WHERE LIJ_ATCID LIKE 'C07AB03' AND LIJ_ID LIKE '003');</v>
      </c>
    </row>
    <row r="293" spans="2:8" x14ac:dyDescent="0.2">
      <c r="B293" t="str">
        <f>SUBSTITUTE('Sheet 1'!O303,",",".")</f>
        <v>2.5</v>
      </c>
      <c r="C293" t="str">
        <f>SUBSTITUTE('Sheet 1'!N303,",",".")</f>
        <v>2.5</v>
      </c>
      <c r="D293" t="str">
        <f>CONCATENATE($A$2,"'",'Sheet 1'!B303,"','",'Sheet 1'!C303,"','",'Sheet 1'!D303,"','",'Sheet 1'!J303,"',",'Sheet 1'!F303,",'",'Sheet 1'!E303,"','",'Sheet 1'!G303,"','",'Sheet 1'!H303,"','",'Sheet 1'!I303,"',",'Sheet 1'!U303,",1,",'Sheet 2'!B293,",",'Sheet 2'!C293,",NULL,NULL,1,'",'Sheet 1'!Z303,"','",'Sheet 1'!AA303,"',")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SELECT'C07AB03','005','ATENOLOL','OR',38,'ORMIDOL','TAB','50 MG','30 TABLETA',1,1,2.5,2.5,NULL,NULL,1,'','',</v>
      </c>
      <c r="E293" t="str">
        <f>CONCATENATE("'PRI'",",1",",","NULL",",",'Sheet 1'!P303,",",'Sheet 1'!Q303,",1",",",'Sheet 1'!R303,",'",'Sheet 1'!S303,"',",IF('Sheet 1'!L303="","NULL",CONCATENATE("'",'Sheet 1'!L303,"'")),",","NULL",",",IF('Sheet 1'!M303="","NULL",CONCATENATE("'",'Sheet 1'!M303,"'"))," FROM DUAL ")</f>
        <v xml:space="preserve">'PRI',1,NULL,13,17,1,15,'OSTALI',NULL,NULL,'E' FROM DUAL </v>
      </c>
      <c r="F293" t="s">
        <v>1061</v>
      </c>
      <c r="G293" t="s">
        <v>1062</v>
      </c>
      <c r="H293" t="str">
        <f>CONCATENATE(D293,E293,$F$2," '",'Sheet 1'!B303,"'"," ",$G$2," '",'Sheet 1'!C303,"');")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SELECT'C07AB03','005','ATENOLOL','OR',38,'ORMIDOL','TAB','50 MG','30 TABLETA',1,1,2.5,2.5,NULL,NULL,1,'','','PRI',1,NULL,13,17,1,15,'OSTALI',NULL,NULL,'E' FROM DUAL WHERE NOT EXISTS (SELECT * FROM DEVELOPER.LIJEKOVI WHERE LIJ_ATCID LIKE 'C07AB03' AND LIJ_ID LIKE '005');</v>
      </c>
    </row>
    <row r="294" spans="2:8" x14ac:dyDescent="0.2">
      <c r="B294" t="str">
        <f>SUBSTITUTE('Sheet 1'!O304,",",".")</f>
        <v>3.08</v>
      </c>
      <c r="C294" t="str">
        <f>SUBSTITUTE('Sheet 1'!N304,",",".")</f>
        <v>3.08</v>
      </c>
      <c r="D294" t="str">
        <f>CONCATENATE($A$2,"'",'Sheet 1'!B304,"','",'Sheet 1'!C304,"','",'Sheet 1'!D304,"','",'Sheet 1'!J304,"',",'Sheet 1'!F304,",'",'Sheet 1'!E304,"','",'Sheet 1'!G304,"','",'Sheet 1'!H304,"','",'Sheet 1'!I304,"',",'Sheet 1'!U304,",1,",'Sheet 2'!B294,",",'Sheet 2'!C294,",NULL,NULL,1,'",'Sheet 1'!Z304,"','",'Sheet 1'!AA304,"',")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SELECT'C07AB07','035','BISOPROLOL','OR',5,'BYOL','TAB','2,5 MG','28 TABLETA',1,1,3.08,3.08,NULL,NULL,1,'','',</v>
      </c>
      <c r="E294" t="str">
        <f>CONCATENATE("'PRI'",",1",",","NULL",",",'Sheet 1'!P304,",",'Sheet 1'!Q304,",1",",",'Sheet 1'!R304,",'",'Sheet 1'!S304,"',",IF('Sheet 1'!L304="","NULL",CONCATENATE("'",'Sheet 1'!L304,"'")),",","NULL",",",IF('Sheet 1'!M304="","NULL",CONCATENATE("'",'Sheet 1'!M304,"'"))," FROM DUAL ")</f>
        <v xml:space="preserve">'PRI',1,NULL,13,17,1,15,'OSTALI',NULL,NULL,'E' FROM DUAL </v>
      </c>
      <c r="F294" t="s">
        <v>1061</v>
      </c>
      <c r="G294" t="s">
        <v>1062</v>
      </c>
      <c r="H294" t="str">
        <f>CONCATENATE(D294,E294,$F$2," '",'Sheet 1'!B304,"'"," ",$G$2," '",'Sheet 1'!C304,"');")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SELECT'C07AB07','035','BISOPROLOL','OR',5,'BYOL','TAB','2,5 MG','28 TABLETA',1,1,3.08,3.08,NULL,NULL,1,'','','PRI',1,NULL,13,17,1,15,'OSTALI',NULL,NULL,'E' FROM DUAL WHERE NOT EXISTS (SELECT * FROM DEVELOPER.LIJEKOVI WHERE LIJ_ATCID LIKE 'C07AB07' AND LIJ_ID LIKE '035');</v>
      </c>
    </row>
    <row r="295" spans="2:8" x14ac:dyDescent="0.2">
      <c r="B295" t="str">
        <f>SUBSTITUTE('Sheet 1'!O305,",",".")</f>
        <v>3.3</v>
      </c>
      <c r="C295" t="str">
        <f>SUBSTITUTE('Sheet 1'!N305,",",".")</f>
        <v>3.3</v>
      </c>
      <c r="D295" t="str">
        <f>CONCATENATE($A$2,"'",'Sheet 1'!B305,"','",'Sheet 1'!C305,"','",'Sheet 1'!D305,"','",'Sheet 1'!J305,"',",'Sheet 1'!F305,",'",'Sheet 1'!E305,"','",'Sheet 1'!G305,"','",'Sheet 1'!H305,"','",'Sheet 1'!I305,"',",'Sheet 1'!U305,",1,",'Sheet 2'!B295,",",'Sheet 2'!C295,",NULL,NULL,1,'",'Sheet 1'!Z305,"','",'Sheet 1'!AA305,"',")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SELECT'C07AB07','001','BISOPROLOL','OR',3,'BIPRESSO','TAB','2,5 MG','30 TABLETA',1,1,3.3,3.3,NULL,NULL,1,'','',</v>
      </c>
      <c r="E295" t="str">
        <f>CONCATENATE("'PRI'",",1",",","NULL",",",'Sheet 1'!P305,",",'Sheet 1'!Q305,",1",",",'Sheet 1'!R305,",'",'Sheet 1'!S305,"',",IF('Sheet 1'!L305="","NULL",CONCATENATE("'",'Sheet 1'!L305,"'")),",","NULL",",",IF('Sheet 1'!M305="","NULL",CONCATENATE("'",'Sheet 1'!M305,"'"))," FROM DUAL ")</f>
        <v xml:space="preserve">'PRI',1,NULL,13,17,1,15,'OSTALI',NULL,NULL,'E' FROM DUAL </v>
      </c>
      <c r="F295" t="s">
        <v>1061</v>
      </c>
      <c r="G295" t="s">
        <v>1062</v>
      </c>
      <c r="H295" t="str">
        <f>CONCATENATE(D295,E295,$F$2," '",'Sheet 1'!B305,"'"," ",$G$2," '",'Sheet 1'!C305,"');")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SELECT'C07AB07','001','BISOPROLOL','OR',3,'BIPRESSO','TAB','2,5 MG','30 TABLETA',1,1,3.3,3.3,NULL,NULL,1,'','','PRI',1,NULL,13,17,1,15,'OSTALI',NULL,NULL,'E' FROM DUAL WHERE NOT EXISTS (SELECT * FROM DEVELOPER.LIJEKOVI WHERE LIJ_ATCID LIKE 'C07AB07' AND LIJ_ID LIKE '001');</v>
      </c>
    </row>
    <row r="296" spans="2:8" x14ac:dyDescent="0.2">
      <c r="B296" t="str">
        <f>SUBSTITUTE('Sheet 1'!O306,",",".")</f>
        <v>3.3</v>
      </c>
      <c r="C296" t="str">
        <f>SUBSTITUTE('Sheet 1'!N306,",",".")</f>
        <v>3.3</v>
      </c>
      <c r="D296" t="str">
        <f>CONCATENATE($A$2,"'",'Sheet 1'!B306,"','",'Sheet 1'!C306,"','",'Sheet 1'!D306,"','",'Sheet 1'!J306,"',",'Sheet 1'!F306,",'",'Sheet 1'!E306,"','",'Sheet 1'!G306,"','",'Sheet 1'!H306,"','",'Sheet 1'!I306,"',",'Sheet 1'!U306,",1,",'Sheet 2'!B296,",",'Sheet 2'!C296,",NULL,NULL,1,'",'Sheet 1'!Z306,"','",'Sheet 1'!AA306,"',")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SELECT'C07AB07','034','BISOPROLOL','OR',38,'CARDIOL','TAB','2,5 MG','30 TABLETA',1,1,3.3,3.3,NULL,NULL,1,'','',</v>
      </c>
      <c r="E296" t="str">
        <f>CONCATENATE("'PRI'",",1",",","NULL",",",'Sheet 1'!P306,",",'Sheet 1'!Q306,",1",",",'Sheet 1'!R306,",'",'Sheet 1'!S306,"',",IF('Sheet 1'!L306="","NULL",CONCATENATE("'",'Sheet 1'!L306,"'")),",","NULL",",",IF('Sheet 1'!M306="","NULL",CONCATENATE("'",'Sheet 1'!M306,"'"))," FROM DUAL ")</f>
        <v xml:space="preserve">'PRI',1,NULL,13,17,1,15,'OSTALI',NULL,NULL,'E' FROM DUAL </v>
      </c>
      <c r="F296" t="s">
        <v>1061</v>
      </c>
      <c r="G296" t="s">
        <v>1062</v>
      </c>
      <c r="H296" t="str">
        <f>CONCATENATE(D296,E296,$F$2," '",'Sheet 1'!B306,"'"," ",$G$2," '",'Sheet 1'!C306,"');")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SELECT'C07AB07','034','BISOPROLOL','OR',38,'CARDIOL','TAB','2,5 MG','30 TABLETA',1,1,3.3,3.3,NULL,NULL,1,'','','PRI',1,NULL,13,17,1,15,'OSTALI',NULL,NULL,'E' FROM DUAL WHERE NOT EXISTS (SELECT * FROM DEVELOPER.LIJEKOVI WHERE LIJ_ATCID LIKE 'C07AB07' AND LIJ_ID LIKE '034');</v>
      </c>
    </row>
    <row r="297" spans="2:8" x14ac:dyDescent="0.2">
      <c r="B297" t="str">
        <f>SUBSTITUTE('Sheet 1'!O307,",",".")</f>
        <v>3.3</v>
      </c>
      <c r="C297" t="str">
        <f>SUBSTITUTE('Sheet 1'!N307,",",".")</f>
        <v>3.3</v>
      </c>
      <c r="D297" t="str">
        <f>CONCATENATE($A$2,"'",'Sheet 1'!B307,"','",'Sheet 1'!C307,"','",'Sheet 1'!D307,"','",'Sheet 1'!J307,"',",'Sheet 1'!F307,",'",'Sheet 1'!E307,"','",'Sheet 1'!G307,"','",'Sheet 1'!H307,"','",'Sheet 1'!I307,"',",'Sheet 1'!U307,",1,",'Sheet 2'!B297,",",'Sheet 2'!C297,",NULL,NULL,1,'",'Sheet 1'!Z307,"','",'Sheet 1'!AA307,"',")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SELECT'C07AB07','035','BISOPROLOL','OR',18,'SOBYCOR','TAB','2,5 MG','30 TABLETA',1,1,3.3,3.3,NULL,NULL,1,'','',</v>
      </c>
      <c r="E297" t="str">
        <f>CONCATENATE("'PRI'",",1",",","NULL",",",'Sheet 1'!P307,",",'Sheet 1'!Q307,",1",",",'Sheet 1'!R307,",'",'Sheet 1'!S307,"',",IF('Sheet 1'!L307="","NULL",CONCATENATE("'",'Sheet 1'!L307,"'")),",","NULL",",",IF('Sheet 1'!M307="","NULL",CONCATENATE("'",'Sheet 1'!M307,"'"))," FROM DUAL ")</f>
        <v xml:space="preserve">'PRI',1,NULL,13,17,1,15,'OSTALI',NULL,NULL,'E' FROM DUAL </v>
      </c>
      <c r="F297" t="s">
        <v>1061</v>
      </c>
      <c r="G297" t="s">
        <v>1062</v>
      </c>
      <c r="H297" t="str">
        <f>CONCATENATE(D297,E297,$F$2," '",'Sheet 1'!B307,"'"," ",$G$2," '",'Sheet 1'!C307,"');")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SELECT'C07AB07','035','BISOPROLOL','OR',18,'SOBYCOR','TAB','2,5 MG','30 TABLETA',1,1,3.3,3.3,NULL,NULL,1,'','','PRI',1,NULL,13,17,1,15,'OSTALI',NULL,NULL,'E' FROM DUAL WHERE NOT EXISTS (SELECT * FROM DEVELOPER.LIJEKOVI WHERE LIJ_ATCID LIKE 'C07AB07' AND LIJ_ID LIKE '035');</v>
      </c>
    </row>
    <row r="298" spans="2:8" x14ac:dyDescent="0.2">
      <c r="B298" t="str">
        <f>SUBSTITUTE('Sheet 1'!O309,",",".")</f>
        <v>3.6</v>
      </c>
      <c r="C298" t="str">
        <f>SUBSTITUTE('Sheet 1'!N309,",",".")</f>
        <v>3.6</v>
      </c>
      <c r="D298" t="str">
        <f>CONCATENATE($A$2,"'",'Sheet 1'!B309,"','",'Sheet 1'!C309,"','",'Sheet 1'!D309,"','",'Sheet 1'!J309,"',",'Sheet 1'!F309,",'",'Sheet 1'!E309,"','",'Sheet 1'!G309,"','",'Sheet 1'!H309,"','",'Sheet 1'!I309,"',",'Sheet 1'!U309,",1,",'Sheet 2'!B298,",",'Sheet 2'!C298,",NULL,NULL,1,'",'Sheet 1'!Z309,"','",'Sheet 1'!AA309,"',")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SELECT'C07AB07','006','BISOPROLOL','OR',72,'BLOCOR','TAB','5 MG','30 TABLETA',1,1,3.6,3.6,NULL,NULL,1,'','',</v>
      </c>
      <c r="E298" t="str">
        <f>CONCATENATE("'PRI'",",1",",","NULL",",",'Sheet 1'!P309,",",'Sheet 1'!Q309,",1",",",'Sheet 1'!R309,",'",'Sheet 1'!S309,"',",IF('Sheet 1'!L309="","NULL",CONCATENATE("'",'Sheet 1'!L309,"'")),",","NULL",",",IF('Sheet 1'!M309="","NULL",CONCATENATE("'",'Sheet 1'!M309,"'"))," FROM DUAL ")</f>
        <v xml:space="preserve">'PRI',1,NULL,13,17,1,15,'OSTALI',NULL,NULL,'E' FROM DUAL </v>
      </c>
      <c r="F298" t="s">
        <v>1061</v>
      </c>
      <c r="G298" t="s">
        <v>1062</v>
      </c>
      <c r="H298" t="str">
        <f>CONCATENATE(D298,E298,$F$2," '",'Sheet 1'!B309,"'"," ",$G$2," '",'Sheet 1'!C309,"');")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SELECT'C07AB07','006','BISOPROLOL','OR',72,'BLOCOR','TAB','5 MG','30 TABLETA',1,1,3.6,3.6,NULL,NULL,1,'','','PRI',1,NULL,13,17,1,15,'OSTALI',NULL,NULL,'E' FROM DUAL WHERE NOT EXISTS (SELECT * FROM DEVELOPER.LIJEKOVI WHERE LIJ_ATCID LIKE 'C07AB07' AND LIJ_ID LIKE '006');</v>
      </c>
    </row>
    <row r="299" spans="2:8" x14ac:dyDescent="0.2">
      <c r="B299" t="str">
        <f>SUBSTITUTE('Sheet 1'!O310,",",".")</f>
        <v>3.6</v>
      </c>
      <c r="C299" t="str">
        <f>SUBSTITUTE('Sheet 1'!N310,",",".")</f>
        <v>3.6</v>
      </c>
      <c r="D299" t="str">
        <f>CONCATENATE($A$2,"'",'Sheet 1'!B310,"','",'Sheet 1'!C310,"','",'Sheet 1'!D310,"','",'Sheet 1'!J310,"',",'Sheet 1'!F310,",'",'Sheet 1'!E310,"','",'Sheet 1'!G310,"','",'Sheet 1'!H310,"','",'Sheet 1'!I310,"',",'Sheet 1'!U310,",1,",'Sheet 2'!B299,",",'Sheet 2'!C299,",NULL,NULL,1,'",'Sheet 1'!Z310,"','",'Sheet 1'!AA310,"',")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SELECT'C07AB07','008','BISOPROLOL','OR',38,'CARDIOL','TAB','5 MG','30 TABLETA',1,1,3.6,3.6,NULL,NULL,1,'','',</v>
      </c>
      <c r="E299" t="str">
        <f>CONCATENATE("'PRI'",",1",",","NULL",",",'Sheet 1'!P310,",",'Sheet 1'!Q310,",1",",",'Sheet 1'!R310,",'",'Sheet 1'!S310,"',",IF('Sheet 1'!L310="","NULL",CONCATENATE("'",'Sheet 1'!L310,"'")),",","NULL",",",IF('Sheet 1'!M310="","NULL",CONCATENATE("'",'Sheet 1'!M310,"'"))," FROM DUAL ")</f>
        <v xml:space="preserve">'PRI',1,NULL,13,17,1,15,'OSTALI',NULL,NULL,'E' FROM DUAL </v>
      </c>
      <c r="F299" t="s">
        <v>1061</v>
      </c>
      <c r="G299" t="s">
        <v>1062</v>
      </c>
      <c r="H299" t="str">
        <f>CONCATENATE(D299,E299,$F$2," '",'Sheet 1'!B310,"'"," ",$G$2," '",'Sheet 1'!C310,"');")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SELECT'C07AB07','008','BISOPROLOL','OR',38,'CARDIOL','TAB','5 MG','30 TABLETA',1,1,3.6,3.6,NULL,NULL,1,'','','PRI',1,NULL,13,17,1,15,'OSTALI',NULL,NULL,'E' FROM DUAL WHERE NOT EXISTS (SELECT * FROM DEVELOPER.LIJEKOVI WHERE LIJ_ATCID LIKE 'C07AB07' AND LIJ_ID LIKE '008');</v>
      </c>
    </row>
    <row r="300" spans="2:8" x14ac:dyDescent="0.2">
      <c r="B300" t="str">
        <f>SUBSTITUTE('Sheet 1'!O311,",",".")</f>
        <v>3.6</v>
      </c>
      <c r="C300" t="str">
        <f>SUBSTITUTE('Sheet 1'!N311,",",".")</f>
        <v>3.6</v>
      </c>
      <c r="D300" t="str">
        <f>CONCATENATE($A$2,"'",'Sheet 1'!B311,"','",'Sheet 1'!C311,"','",'Sheet 1'!D311,"','",'Sheet 1'!J311,"',",'Sheet 1'!F311,",'",'Sheet 1'!E311,"','",'Sheet 1'!G311,"','",'Sheet 1'!H311,"','",'Sheet 1'!I311,"',",'Sheet 1'!U311,",1,",'Sheet 2'!B300,",",'Sheet 2'!C300,",NULL,NULL,1,'",'Sheet 1'!Z311,"','",'Sheet 1'!AA311,"',")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SELECT'C07AB07','023','BISOPROLOL','OR',1,'PROBILOL','TAB','5 MG','30 TABLETA',1,1,3.6,3.6,NULL,NULL,1,'','',</v>
      </c>
      <c r="E300" t="str">
        <f>CONCATENATE("'PRI'",",1",",","NULL",",",'Sheet 1'!P311,",",'Sheet 1'!Q311,",1",",",'Sheet 1'!R311,",'",'Sheet 1'!S311,"',",IF('Sheet 1'!L311="","NULL",CONCATENATE("'",'Sheet 1'!L311,"'")),",","NULL",",",IF('Sheet 1'!M311="","NULL",CONCATENATE("'",'Sheet 1'!M311,"'"))," FROM DUAL ")</f>
        <v xml:space="preserve">'PRI',1,NULL,13,17,1,15,'OSTALI',NULL,NULL,'E' FROM DUAL </v>
      </c>
      <c r="F300" t="s">
        <v>1061</v>
      </c>
      <c r="G300" t="s">
        <v>1062</v>
      </c>
      <c r="H300" t="str">
        <f>CONCATENATE(D300,E300,$F$2," '",'Sheet 1'!B311,"'"," ",$G$2," '",'Sheet 1'!C311,"');")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SELECT'C07AB07','023','BISOPROLOL','OR',1,'PROBILOL','TAB','5 MG','30 TABLETA',1,1,3.6,3.6,NULL,NULL,1,'','','PRI',1,NULL,13,17,1,15,'OSTALI',NULL,NULL,'E' FROM DUAL WHERE NOT EXISTS (SELECT * FROM DEVELOPER.LIJEKOVI WHERE LIJ_ATCID LIKE 'C07AB07' AND LIJ_ID LIKE '023');</v>
      </c>
    </row>
    <row r="301" spans="2:8" x14ac:dyDescent="0.2">
      <c r="B301" t="str">
        <f>SUBSTITUTE('Sheet 1'!O312,",",".")</f>
        <v>3.6</v>
      </c>
      <c r="C301" t="str">
        <f>SUBSTITUTE('Sheet 1'!N312,",",".")</f>
        <v>3.6</v>
      </c>
      <c r="D301" t="str">
        <f>CONCATENATE($A$2,"'",'Sheet 1'!B312,"','",'Sheet 1'!C312,"','",'Sheet 1'!D312,"','",'Sheet 1'!J312,"',",'Sheet 1'!F312,",'",'Sheet 1'!E312,"','",'Sheet 1'!G312,"','",'Sheet 1'!H312,"','",'Sheet 1'!I312,"',",'Sheet 1'!U312,",1,",'Sheet 2'!B301,",",'Sheet 2'!C301,",NULL,NULL,1,'",'Sheet 1'!Z312,"','",'Sheet 1'!AA312,"',")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SELECT'C07AB07','024','BISOPROLOL','OR',35,'TENSEC','TAB','5 MG','30 TABLETA',1,1,3.6,3.6,NULL,NULL,1,'','',</v>
      </c>
      <c r="E301" t="str">
        <f>CONCATENATE("'PRI'",",1",",","NULL",",",'Sheet 1'!P312,",",'Sheet 1'!Q312,",1",",",'Sheet 1'!R312,",'",'Sheet 1'!S312,"',",IF('Sheet 1'!L312="","NULL",CONCATENATE("'",'Sheet 1'!L312,"'")),",","NULL",",",IF('Sheet 1'!M312="","NULL",CONCATENATE("'",'Sheet 1'!M312,"'"))," FROM DUAL ")</f>
        <v xml:space="preserve">'PRI',1,NULL,13,17,1,15,'OSTALI',NULL,NULL,'E' FROM DUAL </v>
      </c>
      <c r="F301" t="s">
        <v>1061</v>
      </c>
      <c r="G301" t="s">
        <v>1062</v>
      </c>
      <c r="H301" t="str">
        <f>CONCATENATE(D301,E301,$F$2," '",'Sheet 1'!B312,"'"," ",$G$2," '",'Sheet 1'!C312,"');")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SELECT'C07AB07','024','BISOPROLOL','OR',35,'TENSEC','TAB','5 MG','30 TABLETA',1,1,3.6,3.6,NULL,NULL,1,'','','PRI',1,NULL,13,17,1,15,'OSTALI',NULL,NULL,'E' FROM DUAL WHERE NOT EXISTS (SELECT * FROM DEVELOPER.LIJEKOVI WHERE LIJ_ATCID LIKE 'C07AB07' AND LIJ_ID LIKE '024');</v>
      </c>
    </row>
    <row r="302" spans="2:8" x14ac:dyDescent="0.2">
      <c r="B302" t="str">
        <f>SUBSTITUTE('Sheet 1'!O313,",",".")</f>
        <v>3.6</v>
      </c>
      <c r="C302" t="str">
        <f>SUBSTITUTE('Sheet 1'!N313,",",".")</f>
        <v>3.6</v>
      </c>
      <c r="D302" t="str">
        <f>CONCATENATE($A$2,"'",'Sheet 1'!B313,"','",'Sheet 1'!C313,"','",'Sheet 1'!D313,"','",'Sheet 1'!J313,"',",'Sheet 1'!F313,",'",'Sheet 1'!E313,"','",'Sheet 1'!G313,"','",'Sheet 1'!H313,"','",'Sheet 1'!I313,"',",'Sheet 1'!U313,",1,",'Sheet 2'!B302,",",'Sheet 2'!C302,",NULL,NULL,1,'",'Sheet 1'!Z313,"','",'Sheet 1'!AA313,"',")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SELECT'C07AB07','029','BISOPROLOL','OR',89,'CONCOR','TAB','5 MG','30 TABLETA',1,1,3.6,3.6,NULL,NULL,1,'','',</v>
      </c>
      <c r="E302" t="str">
        <f>CONCATENATE("'PRI'",",1",",","NULL",",",'Sheet 1'!P313,",",'Sheet 1'!Q313,",1",",",'Sheet 1'!R313,",'",'Sheet 1'!S313,"',",IF('Sheet 1'!L313="","NULL",CONCATENATE("'",'Sheet 1'!L313,"'")),",","NULL",",",IF('Sheet 1'!M313="","NULL",CONCATENATE("'",'Sheet 1'!M313,"'"))," FROM DUAL ")</f>
        <v xml:space="preserve">'PRI',1,NULL,13,17,1,15,'OSTALI',NULL,NULL,'E' FROM DUAL </v>
      </c>
      <c r="F302" t="s">
        <v>1061</v>
      </c>
      <c r="G302" t="s">
        <v>1062</v>
      </c>
      <c r="H302" t="str">
        <f>CONCATENATE(D302,E302,$F$2," '",'Sheet 1'!B313,"'"," ",$G$2," '",'Sheet 1'!C313,"');")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SELECT'C07AB07','029','BISOPROLOL','OR',89,'CONCOR','TAB','5 MG','30 TABLETA',1,1,3.6,3.6,NULL,NULL,1,'','','PRI',1,NULL,13,17,1,15,'OSTALI',NULL,NULL,'E' FROM DUAL WHERE NOT EXISTS (SELECT * FROM DEVELOPER.LIJEKOVI WHERE LIJ_ATCID LIKE 'C07AB07' AND LIJ_ID LIKE '029');</v>
      </c>
    </row>
    <row r="303" spans="2:8" x14ac:dyDescent="0.2">
      <c r="B303" t="str">
        <f>SUBSTITUTE('Sheet 1'!O314,",",".")</f>
        <v>3.6</v>
      </c>
      <c r="C303" t="str">
        <f>SUBSTITUTE('Sheet 1'!N314,",",".")</f>
        <v>3.6</v>
      </c>
      <c r="D303" t="str">
        <f>CONCATENATE($A$2,"'",'Sheet 1'!B314,"','",'Sheet 1'!C314,"','",'Sheet 1'!D314,"','",'Sheet 1'!J314,"',",'Sheet 1'!F314,",'",'Sheet 1'!E314,"','",'Sheet 1'!G314,"','",'Sheet 1'!H314,"','",'Sheet 1'!I314,"',",'Sheet 1'!U314,",1,",'Sheet 2'!B303,",",'Sheet 2'!C303,",NULL,NULL,1,'",'Sheet 1'!Z314,"','",'Sheet 1'!AA314,"',")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SELECT'C07AB07','031','BISOPROLOL','OR',91,'PRESONAT','TAB','5 MG','30 TABLETA',1,1,3.6,3.6,NULL,NULL,1,'','',</v>
      </c>
      <c r="E303" t="str">
        <f>CONCATENATE("'PRI'",",1",",","NULL",",",'Sheet 1'!P314,",",'Sheet 1'!Q314,",1",",",'Sheet 1'!R314,",'",'Sheet 1'!S314,"',",IF('Sheet 1'!L314="","NULL",CONCATENATE("'",'Sheet 1'!L314,"'")),",","NULL",",",IF('Sheet 1'!M314="","NULL",CONCATENATE("'",'Sheet 1'!M314,"'"))," FROM DUAL ")</f>
        <v xml:space="preserve">'PRI',1,NULL,13,17,1,15,'OSTALI',NULL,NULL,'E' FROM DUAL </v>
      </c>
      <c r="F303" t="s">
        <v>1061</v>
      </c>
      <c r="G303" t="s">
        <v>1062</v>
      </c>
      <c r="H303" t="str">
        <f>CONCATENATE(D303,E303,$F$2," '",'Sheet 1'!B314,"'"," ",$G$2," '",'Sheet 1'!C314,"');")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SELECT'C07AB07','031','BISOPROLOL','OR',91,'PRESONAT','TAB','5 MG','30 TABLETA',1,1,3.6,3.6,NULL,NULL,1,'','','PRI',1,NULL,13,17,1,15,'OSTALI',NULL,NULL,'E' FROM DUAL WHERE NOT EXISTS (SELECT * FROM DEVELOPER.LIJEKOVI WHERE LIJ_ATCID LIKE 'C07AB07' AND LIJ_ID LIKE '031');</v>
      </c>
    </row>
    <row r="304" spans="2:8" x14ac:dyDescent="0.2">
      <c r="B304" t="str">
        <f>SUBSTITUTE('Sheet 1'!O315,",",".")</f>
        <v>3.6</v>
      </c>
      <c r="C304" t="str">
        <f>SUBSTITUTE('Sheet 1'!N315,",",".")</f>
        <v>3.6</v>
      </c>
      <c r="D304" t="str">
        <f>CONCATENATE($A$2,"'",'Sheet 1'!B315,"','",'Sheet 1'!C315,"','",'Sheet 1'!D315,"','",'Sheet 1'!J315,"',",'Sheet 1'!F315,",'",'Sheet 1'!E315,"','",'Sheet 1'!G315,"','",'Sheet 1'!H315,"','",'Sheet 1'!I315,"',",'Sheet 1'!U315,",1,",'Sheet 2'!B304,",",'Sheet 2'!C304,",NULL,NULL,1,'",'Sheet 1'!Z315,"','",'Sheet 1'!AA315,"',")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SELECT'C07AB07','007','BISOPROLOL','OR',3,'BIPRESSO','TAB','5 MG','30 TABLETA',1,1,3.6,3.6,NULL,NULL,1,'','',</v>
      </c>
      <c r="E304" t="str">
        <f>CONCATENATE("'PRI'",",1",",","NULL",",",'Sheet 1'!P315,",",'Sheet 1'!Q315,",1",",",'Sheet 1'!R315,",'",'Sheet 1'!S315,"',",IF('Sheet 1'!L315="","NULL",CONCATENATE("'",'Sheet 1'!L315,"'")),",","NULL",",",IF('Sheet 1'!M315="","NULL",CONCATENATE("'",'Sheet 1'!M315,"'"))," FROM DUAL ")</f>
        <v xml:space="preserve">'PRI',1,NULL,13,17,1,15,'OSTALI',NULL,NULL,'E' FROM DUAL </v>
      </c>
      <c r="F304" t="s">
        <v>1061</v>
      </c>
      <c r="G304" t="s">
        <v>1062</v>
      </c>
      <c r="H304" t="str">
        <f>CONCATENATE(D304,E304,$F$2," '",'Sheet 1'!B315,"'"," ",$G$2," '",'Sheet 1'!C315,"');")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SELECT'C07AB07','007','BISOPROLOL','OR',3,'BIPRESSO','TAB','5 MG','30 TABLETA',1,1,3.6,3.6,NULL,NULL,1,'','','PRI',1,NULL,13,17,1,15,'OSTALI',NULL,NULL,'E' FROM DUAL WHERE NOT EXISTS (SELECT * FROM DEVELOPER.LIJEKOVI WHERE LIJ_ATCID LIKE 'C07AB07' AND LIJ_ID LIKE '007');</v>
      </c>
    </row>
    <row r="305" spans="2:8" x14ac:dyDescent="0.2">
      <c r="B305" t="str">
        <f>SUBSTITUTE('Sheet 1'!O316,",",".")</f>
        <v>3.6</v>
      </c>
      <c r="C305" t="str">
        <f>SUBSTITUTE('Sheet 1'!N316,",",".")</f>
        <v>3.6</v>
      </c>
      <c r="D305" t="str">
        <f>CONCATENATE($A$2,"'",'Sheet 1'!B316,"','",'Sheet 1'!C316,"','",'Sheet 1'!D316,"','",'Sheet 1'!J316,"',",'Sheet 1'!F316,",'",'Sheet 1'!E316,"','",'Sheet 1'!G316,"','",'Sheet 1'!H316,"','",'Sheet 1'!I316,"',",'Sheet 1'!U316,",1,",'Sheet 2'!B305,",",'Sheet 2'!C305,",NULL,NULL,1,'",'Sheet 1'!Z316,"','",'Sheet 1'!AA316,"',")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SELECT'C07AB07','025','BISOPROLOL','OR',18,'SOBYCOR','TAB','5 MG','30 TABLETA',1,1,3.6,3.6,NULL,NULL,1,'','',</v>
      </c>
      <c r="E305" t="str">
        <f>CONCATENATE("'PRI'",",1",",","NULL",",",'Sheet 1'!P316,",",'Sheet 1'!Q316,",1",",",'Sheet 1'!R316,",'",'Sheet 1'!S316,"',",IF('Sheet 1'!L316="","NULL",CONCATENATE("'",'Sheet 1'!L316,"'")),",","NULL",",",IF('Sheet 1'!M316="","NULL",CONCATENATE("'",'Sheet 1'!M316,"'"))," FROM DUAL ")</f>
        <v xml:space="preserve">'PRI',1,NULL,13,17,1,15,'OSTALI',NULL,NULL,'E' FROM DUAL </v>
      </c>
      <c r="F305" t="s">
        <v>1061</v>
      </c>
      <c r="G305" t="s">
        <v>1062</v>
      </c>
      <c r="H305" t="str">
        <f>CONCATENATE(D305,E305,$F$2," '",'Sheet 1'!B316,"'"," ",$G$2," '",'Sheet 1'!C316,"');")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SELECT'C07AB07','025','BISOPROLOL','OR',18,'SOBYCOR','TAB','5 MG','30 TABLETA',1,1,3.6,3.6,NULL,NULL,1,'','','PRI',1,NULL,13,17,1,15,'OSTALI',NULL,NULL,'E' FROM DUAL WHERE NOT EXISTS (SELECT * FROM DEVELOPER.LIJEKOVI WHERE LIJ_ATCID LIKE 'C07AB07' AND LIJ_ID LIKE '025');</v>
      </c>
    </row>
    <row r="306" spans="2:8" x14ac:dyDescent="0.2">
      <c r="B306" t="str">
        <f>SUBSTITUTE('Sheet 1'!O317,",",".")</f>
        <v>3.6</v>
      </c>
      <c r="C306" t="str">
        <f>SUBSTITUTE('Sheet 1'!N317,",",".")</f>
        <v>3.6</v>
      </c>
      <c r="D306" t="str">
        <f>CONCATENATE($A$2,"'",'Sheet 1'!B317,"','",'Sheet 1'!C317,"','",'Sheet 1'!D317,"','",'Sheet 1'!J317,"',",'Sheet 1'!F317,",'",'Sheet 1'!E317,"','",'Sheet 1'!G317,"','",'Sheet 1'!H317,"','",'Sheet 1'!I317,"',",'Sheet 1'!U317,",1,",'Sheet 2'!B306,",",'Sheet 2'!C306,",NULL,NULL,1,'",'Sheet 1'!Z317,"','",'Sheet 1'!AA317,"',")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SELECT'C07AB07','005','BISOPROLOL','OR',5,'BYOL','TAB','5 MG','30 TABLETA',1,1,3.6,3.6,NULL,NULL,1,'','',</v>
      </c>
      <c r="E306" t="str">
        <f>CONCATENATE("'PRI'",",1",",","NULL",",",'Sheet 1'!P317,",",'Sheet 1'!Q317,",1",",",'Sheet 1'!R317,",'",'Sheet 1'!S317,"',",IF('Sheet 1'!L317="","NULL",CONCATENATE("'",'Sheet 1'!L317,"'")),",","NULL",",",IF('Sheet 1'!M317="","NULL",CONCATENATE("'",'Sheet 1'!M317,"'"))," FROM DUAL ")</f>
        <v xml:space="preserve">'PRI',1,NULL,13,17,1,15,'OSTALI',NULL,NULL,'E' FROM DUAL </v>
      </c>
      <c r="F306" t="s">
        <v>1061</v>
      </c>
      <c r="G306" t="s">
        <v>1062</v>
      </c>
      <c r="H306" t="str">
        <f>CONCATENATE(D306,E306,$F$2," '",'Sheet 1'!B317,"'"," ",$G$2," '",'Sheet 1'!C317,"');")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SELECT'C07AB07','005','BISOPROLOL','OR',5,'BYOL','TAB','5 MG','30 TABLETA',1,1,3.6,3.6,NULL,NULL,1,'','','PRI',1,NULL,13,17,1,15,'OSTALI',NULL,NULL,'E' FROM DUAL WHERE NOT EXISTS (SELECT * FROM DEVELOPER.LIJEKOVI WHERE LIJ_ATCID LIKE 'C07AB07' AND LIJ_ID LIKE '005');</v>
      </c>
    </row>
    <row r="307" spans="2:8" x14ac:dyDescent="0.2">
      <c r="B307" t="str">
        <f>SUBSTITUTE('Sheet 1'!O318,",",".")</f>
        <v>5.4</v>
      </c>
      <c r="C307" t="str">
        <f>SUBSTITUTE('Sheet 1'!N318,",",".")</f>
        <v>5.4</v>
      </c>
      <c r="D307" t="str">
        <f>CONCATENATE($A$2,"'",'Sheet 1'!B318,"','",'Sheet 1'!C318,"','",'Sheet 1'!D318,"','",'Sheet 1'!J318,"',",'Sheet 1'!F318,",'",'Sheet 1'!E318,"','",'Sheet 1'!G318,"','",'Sheet 1'!H318,"','",'Sheet 1'!I318,"',",'Sheet 1'!U318,",1,",'Sheet 2'!B307,",",'Sheet 2'!C307,",NULL,NULL,1,'",'Sheet 1'!Z318,"','",'Sheet 1'!AA318,"',")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SELECT'C07AB07','015','BISOPROLOL','OR',72,'BLOCOR','TAB','10 MG','30 TABLETA',1,1,5.4,5.4,NULL,NULL,1,'','',</v>
      </c>
      <c r="E307" t="str">
        <f>CONCATENATE("'PRI'",",1",",","NULL",",",'Sheet 1'!P318,",",'Sheet 1'!Q318,",1",",",'Sheet 1'!R318,",'",'Sheet 1'!S318,"',",IF('Sheet 1'!L318="","NULL",CONCATENATE("'",'Sheet 1'!L318,"'")),",","NULL",",",IF('Sheet 1'!M318="","NULL",CONCATENATE("'",'Sheet 1'!M318,"'"))," FROM DUAL ")</f>
        <v xml:space="preserve">'PRI',1,NULL,13,17,1,15,'OSTALI',NULL,NULL,'E' FROM DUAL </v>
      </c>
      <c r="F307" t="s">
        <v>1061</v>
      </c>
      <c r="G307" t="s">
        <v>1062</v>
      </c>
      <c r="H307" t="str">
        <f>CONCATENATE(D307,E307,$F$2," '",'Sheet 1'!B318,"'"," ",$G$2," '",'Sheet 1'!C318,"');")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SELECT'C07AB07','015','BISOPROLOL','OR',72,'BLOCOR','TAB','10 MG','30 TABLETA',1,1,5.4,5.4,NULL,NULL,1,'','','PRI',1,NULL,13,17,1,15,'OSTALI',NULL,NULL,'E' FROM DUAL WHERE NOT EXISTS (SELECT * FROM DEVELOPER.LIJEKOVI WHERE LIJ_ATCID LIKE 'C07AB07' AND LIJ_ID LIKE '015');</v>
      </c>
    </row>
    <row r="308" spans="2:8" x14ac:dyDescent="0.2">
      <c r="B308" t="str">
        <f>SUBSTITUTE('Sheet 1'!O319,",",".")</f>
        <v>5.4</v>
      </c>
      <c r="C308" t="str">
        <f>SUBSTITUTE('Sheet 1'!N319,",",".")</f>
        <v>5.4</v>
      </c>
      <c r="D308" t="str">
        <f>CONCATENATE($A$2,"'",'Sheet 1'!B319,"','",'Sheet 1'!C319,"','",'Sheet 1'!D319,"','",'Sheet 1'!J319,"',",'Sheet 1'!F319,",'",'Sheet 1'!E319,"','",'Sheet 1'!G319,"','",'Sheet 1'!H319,"','",'Sheet 1'!I319,"',",'Sheet 1'!U319,",1,",'Sheet 2'!B308,",",'Sheet 2'!C308,",NULL,NULL,1,'",'Sheet 1'!Z319,"','",'Sheet 1'!AA319,"',")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SELECT'C07AB07','026','BISOPROLOL','OR',1,'PROBILOL','TAB','10 MG','30 TABLETA',1,1,5.4,5.4,NULL,NULL,1,'','',</v>
      </c>
      <c r="E308" t="str">
        <f>CONCATENATE("'PRI'",",1",",","NULL",",",'Sheet 1'!P319,",",'Sheet 1'!Q319,",1",",",'Sheet 1'!R319,",'",'Sheet 1'!S319,"',",IF('Sheet 1'!L319="","NULL",CONCATENATE("'",'Sheet 1'!L319,"'")),",","NULL",",",IF('Sheet 1'!M319="","NULL",CONCATENATE("'",'Sheet 1'!M319,"'"))," FROM DUAL ")</f>
        <v xml:space="preserve">'PRI',1,NULL,13,17,1,15,'OSTALI',NULL,NULL,'E' FROM DUAL </v>
      </c>
      <c r="F308" t="s">
        <v>1061</v>
      </c>
      <c r="G308" t="s">
        <v>1062</v>
      </c>
      <c r="H308" t="str">
        <f>CONCATENATE(D308,E308,$F$2," '",'Sheet 1'!B319,"'"," ",$G$2," '",'Sheet 1'!C319,"');")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SELECT'C07AB07','026','BISOPROLOL','OR',1,'PROBILOL','TAB','10 MG','30 TABLETA',1,1,5.4,5.4,NULL,NULL,1,'','','PRI',1,NULL,13,17,1,15,'OSTALI',NULL,NULL,'E' FROM DUAL WHERE NOT EXISTS (SELECT * FROM DEVELOPER.LIJEKOVI WHERE LIJ_ATCID LIKE 'C07AB07' AND LIJ_ID LIKE '026');</v>
      </c>
    </row>
    <row r="309" spans="2:8" x14ac:dyDescent="0.2">
      <c r="B309" t="str">
        <f>SUBSTITUTE('Sheet 1'!O320,",",".")</f>
        <v>5.4</v>
      </c>
      <c r="C309" t="str">
        <f>SUBSTITUTE('Sheet 1'!N320,",",".")</f>
        <v>5.4</v>
      </c>
      <c r="D309" t="str">
        <f>CONCATENATE($A$2,"'",'Sheet 1'!B320,"','",'Sheet 1'!C320,"','",'Sheet 1'!D320,"','",'Sheet 1'!J320,"',",'Sheet 1'!F320,",'",'Sheet 1'!E320,"','",'Sheet 1'!G320,"','",'Sheet 1'!H320,"','",'Sheet 1'!I320,"',",'Sheet 1'!U320,",1,",'Sheet 2'!B309,",",'Sheet 2'!C309,",NULL,NULL,1,'",'Sheet 1'!Z320,"','",'Sheet 1'!AA320,"',")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SELECT'C07AB07','027','BISOPROLOL','OR',35,'TENSEC','TAB','10 MG','30 TABLETA',1,1,5.4,5.4,NULL,NULL,1,'','',</v>
      </c>
      <c r="E309" t="str">
        <f>CONCATENATE("'PRI'",",1",",","NULL",",",'Sheet 1'!P320,",",'Sheet 1'!Q320,",1",",",'Sheet 1'!R320,",'",'Sheet 1'!S320,"',",IF('Sheet 1'!L320="","NULL",CONCATENATE("'",'Sheet 1'!L320,"'")),",","NULL",",",IF('Sheet 1'!M320="","NULL",CONCATENATE("'",'Sheet 1'!M320,"'"))," FROM DUAL ")</f>
        <v xml:space="preserve">'PRI',1,NULL,13,17,1,15,'OSTALI',NULL,NULL,'E' FROM DUAL </v>
      </c>
      <c r="F309" t="s">
        <v>1061</v>
      </c>
      <c r="G309" t="s">
        <v>1062</v>
      </c>
      <c r="H309" t="str">
        <f>CONCATENATE(D309,E309,$F$2," '",'Sheet 1'!B320,"'"," ",$G$2," '",'Sheet 1'!C320,"');")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SELECT'C07AB07','027','BISOPROLOL','OR',35,'TENSEC','TAB','10 MG','30 TABLETA',1,1,5.4,5.4,NULL,NULL,1,'','','PRI',1,NULL,13,17,1,15,'OSTALI',NULL,NULL,'E' FROM DUAL WHERE NOT EXISTS (SELECT * FROM DEVELOPER.LIJEKOVI WHERE LIJ_ATCID LIKE 'C07AB07' AND LIJ_ID LIKE '027');</v>
      </c>
    </row>
    <row r="310" spans="2:8" x14ac:dyDescent="0.2">
      <c r="B310" t="str">
        <f>SUBSTITUTE('Sheet 1'!O321,",",".")</f>
        <v>5.4</v>
      </c>
      <c r="C310" t="str">
        <f>SUBSTITUTE('Sheet 1'!N321,",",".")</f>
        <v>5.4</v>
      </c>
      <c r="D310" t="str">
        <f>CONCATENATE($A$2,"'",'Sheet 1'!B321,"','",'Sheet 1'!C321,"','",'Sheet 1'!D321,"','",'Sheet 1'!J321,"',",'Sheet 1'!F321,",'",'Sheet 1'!E321,"','",'Sheet 1'!G321,"','",'Sheet 1'!H321,"','",'Sheet 1'!I321,"',",'Sheet 1'!U321,",1,",'Sheet 2'!B310,",",'Sheet 2'!C310,",NULL,NULL,1,'",'Sheet 1'!Z321,"','",'Sheet 1'!AA321,"',")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SELECT'C07AB07','032','BISOPROLOL','OR',91,'PRESONAT','TAB','10 MG','30 TABLETA',1,1,5.4,5.4,NULL,NULL,1,'','',</v>
      </c>
      <c r="E310" t="str">
        <f>CONCATENATE("'PRI'",",1",",","NULL",",",'Sheet 1'!P321,",",'Sheet 1'!Q321,",1",",",'Sheet 1'!R321,",'",'Sheet 1'!S321,"',",IF('Sheet 1'!L321="","NULL",CONCATENATE("'",'Sheet 1'!L321,"'")),",","NULL",",",IF('Sheet 1'!M321="","NULL",CONCATENATE("'",'Sheet 1'!M321,"'"))," FROM DUAL ")</f>
        <v xml:space="preserve">'PRI',1,NULL,13,17,1,15,'OSTALI',NULL,NULL,'E' FROM DUAL </v>
      </c>
      <c r="F310" t="s">
        <v>1061</v>
      </c>
      <c r="G310" t="s">
        <v>1062</v>
      </c>
      <c r="H310" t="str">
        <f>CONCATENATE(D310,E310,$F$2," '",'Sheet 1'!B321,"'"," ",$G$2," '",'Sheet 1'!C321,"');")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SELECT'C07AB07','032','BISOPROLOL','OR',91,'PRESONAT','TAB','10 MG','30 TABLETA',1,1,5.4,5.4,NULL,NULL,1,'','','PRI',1,NULL,13,17,1,15,'OSTALI',NULL,NULL,'E' FROM DUAL WHERE NOT EXISTS (SELECT * FROM DEVELOPER.LIJEKOVI WHERE LIJ_ATCID LIKE 'C07AB07' AND LIJ_ID LIKE '032');</v>
      </c>
    </row>
    <row r="311" spans="2:8" x14ac:dyDescent="0.2">
      <c r="B311" t="str">
        <f>SUBSTITUTE('Sheet 1'!O322,",",".")</f>
        <v>5.4</v>
      </c>
      <c r="C311" t="str">
        <f>SUBSTITUTE('Sheet 1'!N322,",",".")</f>
        <v>5.4</v>
      </c>
      <c r="D311" t="str">
        <f>CONCATENATE($A$2,"'",'Sheet 1'!B322,"','",'Sheet 1'!C322,"','",'Sheet 1'!D322,"','",'Sheet 1'!J322,"',",'Sheet 1'!F322,",'",'Sheet 1'!E322,"','",'Sheet 1'!G322,"','",'Sheet 1'!H322,"','",'Sheet 1'!I322,"',",'Sheet 1'!U322,",1,",'Sheet 2'!B311,",",'Sheet 2'!C311,",NULL,NULL,1,'",'Sheet 1'!Z322,"','",'Sheet 1'!AA322,"',")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SELECT'C07AB07','033','BISOPROLOL','OR',38,'CARDIOL','TAB','10 MG','30 TABLETA',1,1,5.4,5.4,NULL,NULL,1,'','',</v>
      </c>
      <c r="E311" t="str">
        <f>CONCATENATE("'PRI'",",1",",","NULL",",",'Sheet 1'!P322,",",'Sheet 1'!Q322,",1",",",'Sheet 1'!R322,",'",'Sheet 1'!S322,"',",IF('Sheet 1'!L322="","NULL",CONCATENATE("'",'Sheet 1'!L322,"'")),",","NULL",",",IF('Sheet 1'!M322="","NULL",CONCATENATE("'",'Sheet 1'!M322,"'"))," FROM DUAL ")</f>
        <v xml:space="preserve">'PRI',1,NULL,13,17,1,15,'OSTALI',NULL,NULL,'E' FROM DUAL </v>
      </c>
      <c r="F311" t="s">
        <v>1061</v>
      </c>
      <c r="G311" t="s">
        <v>1062</v>
      </c>
      <c r="H311" t="str">
        <f>CONCATENATE(D311,E311,$F$2," '",'Sheet 1'!B322,"'"," ",$G$2," '",'Sheet 1'!C322,"');")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SELECT'C07AB07','033','BISOPROLOL','OR',38,'CARDIOL','TAB','10 MG','30 TABLETA',1,1,5.4,5.4,NULL,NULL,1,'','','PRI',1,NULL,13,17,1,15,'OSTALI',NULL,NULL,'E' FROM DUAL WHERE NOT EXISTS (SELECT * FROM DEVELOPER.LIJEKOVI WHERE LIJ_ATCID LIKE 'C07AB07' AND LIJ_ID LIKE '033');</v>
      </c>
    </row>
    <row r="312" spans="2:8" x14ac:dyDescent="0.2">
      <c r="B312" t="str">
        <f>SUBSTITUTE('Sheet 1'!O323,",",".")</f>
        <v>5.4</v>
      </c>
      <c r="C312" t="str">
        <f>SUBSTITUTE('Sheet 1'!N323,",",".")</f>
        <v>5.4</v>
      </c>
      <c r="D312" t="str">
        <f>CONCATENATE($A$2,"'",'Sheet 1'!B323,"','",'Sheet 1'!C323,"','",'Sheet 1'!D323,"','",'Sheet 1'!J323,"',",'Sheet 1'!F323,",'",'Sheet 1'!E323,"','",'Sheet 1'!G323,"','",'Sheet 1'!H323,"','",'Sheet 1'!I323,"',",'Sheet 1'!U323,",1,",'Sheet 2'!B312,",",'Sheet 2'!C312,",NULL,NULL,1,'",'Sheet 1'!Z323,"','",'Sheet 1'!AA323,"',")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SELECT'C07AB07','016','BISOPROLOL','OR',3,'BIPRESSO','TAB','10 MG','30 TABLETA',1,1,5.4,5.4,NULL,NULL,1,'','',</v>
      </c>
      <c r="E312" t="str">
        <f>CONCATENATE("'PRI'",",1",",","NULL",",",'Sheet 1'!P323,",",'Sheet 1'!Q323,",1",",",'Sheet 1'!R323,",'",'Sheet 1'!S323,"',",IF('Sheet 1'!L323="","NULL",CONCATENATE("'",'Sheet 1'!L323,"'")),",","NULL",",",IF('Sheet 1'!M323="","NULL",CONCATENATE("'",'Sheet 1'!M323,"'"))," FROM DUAL ")</f>
        <v xml:space="preserve">'PRI',1,NULL,13,17,1,15,'OSTALI',NULL,NULL,'E' FROM DUAL </v>
      </c>
      <c r="F312" t="s">
        <v>1061</v>
      </c>
      <c r="G312" t="s">
        <v>1062</v>
      </c>
      <c r="H312" t="str">
        <f>CONCATENATE(D312,E312,$F$2," '",'Sheet 1'!B323,"'"," ",$G$2," '",'Sheet 1'!C323,"');")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SELECT'C07AB07','016','BISOPROLOL','OR',3,'BIPRESSO','TAB','10 MG','30 TABLETA',1,1,5.4,5.4,NULL,NULL,1,'','','PRI',1,NULL,13,17,1,15,'OSTALI',NULL,NULL,'E' FROM DUAL WHERE NOT EXISTS (SELECT * FROM DEVELOPER.LIJEKOVI WHERE LIJ_ATCID LIKE 'C07AB07' AND LIJ_ID LIKE '016');</v>
      </c>
    </row>
    <row r="313" spans="2:8" x14ac:dyDescent="0.2">
      <c r="B313" t="str">
        <f>SUBSTITUTE('Sheet 1'!O324,",",".")</f>
        <v>5.4</v>
      </c>
      <c r="C313" t="str">
        <f>SUBSTITUTE('Sheet 1'!N324,",",".")</f>
        <v>5.4</v>
      </c>
      <c r="D313" t="str">
        <f>CONCATENATE($A$2,"'",'Sheet 1'!B324,"','",'Sheet 1'!C324,"','",'Sheet 1'!D324,"','",'Sheet 1'!J324,"',",'Sheet 1'!F324,",'",'Sheet 1'!E324,"','",'Sheet 1'!G324,"','",'Sheet 1'!H324,"','",'Sheet 1'!I324,"',",'Sheet 1'!U324,",1,",'Sheet 2'!B313,",",'Sheet 2'!C313,",NULL,NULL,1,'",'Sheet 1'!Z324,"','",'Sheet 1'!AA324,"',")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SELECT'C07AB07','014','BISOPROLOL','OR',5,'BYOL','TAB','10 MG','30 TABLETA',1,1,5.4,5.4,NULL,NULL,1,'','',</v>
      </c>
      <c r="E313" t="str">
        <f>CONCATENATE("'PRI'",",1",",","NULL",",",'Sheet 1'!P324,",",'Sheet 1'!Q324,",1",",",'Sheet 1'!R324,",'",'Sheet 1'!S324,"',",IF('Sheet 1'!L324="","NULL",CONCATENATE("'",'Sheet 1'!L324,"'")),",","NULL",",",IF('Sheet 1'!M324="","NULL",CONCATENATE("'",'Sheet 1'!M324,"'"))," FROM DUAL ")</f>
        <v xml:space="preserve">'PRI',1,NULL,13,17,1,15,'OSTALI',NULL,NULL,'E' FROM DUAL </v>
      </c>
      <c r="F313" t="s">
        <v>1061</v>
      </c>
      <c r="G313" t="s">
        <v>1062</v>
      </c>
      <c r="H313" t="str">
        <f>CONCATENATE(D313,E313,$F$2," '",'Sheet 1'!B324,"'"," ",$G$2," '",'Sheet 1'!C324,"');")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SELECT'C07AB07','014','BISOPROLOL','OR',5,'BYOL','TAB','10 MG','30 TABLETA',1,1,5.4,5.4,NULL,NULL,1,'','','PRI',1,NULL,13,17,1,15,'OSTALI',NULL,NULL,'E' FROM DUAL WHERE NOT EXISTS (SELECT * FROM DEVELOPER.LIJEKOVI WHERE LIJ_ATCID LIKE 'C07AB07' AND LIJ_ID LIKE '014');</v>
      </c>
    </row>
    <row r="314" spans="2:8" x14ac:dyDescent="0.2">
      <c r="B314" t="str">
        <f>SUBSTITUTE('Sheet 1'!O325,",",".")</f>
        <v>5.88</v>
      </c>
      <c r="C314" t="str">
        <f>SUBSTITUTE('Sheet 1'!N325,",",".")</f>
        <v>5.88</v>
      </c>
      <c r="D314" t="str">
        <f>CONCATENATE($A$2,"'",'Sheet 1'!B325,"','",'Sheet 1'!C325,"','",'Sheet 1'!D325,"','",'Sheet 1'!J325,"',",'Sheet 1'!F325,",'",'Sheet 1'!E325,"','",'Sheet 1'!G325,"','",'Sheet 1'!H325,"','",'Sheet 1'!I325,"',",'Sheet 1'!U325,",1,",'Sheet 2'!B314,",",'Sheet 2'!C314,",NULL,NULL,1,'",'Sheet 1'!Z325,"','",'Sheet 1'!AA325,"',")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SELECT'C07AB12','002','NEBIVOLOL','OR',38,'NIBEL','TAB','5 MG','28 TABLETA',1,1,5.88,5.88,NULL,NULL,1,'','',</v>
      </c>
      <c r="E314" t="str">
        <f>CONCATENATE("'PRI'",",1",",","NULL",",",'Sheet 1'!P325,",",'Sheet 1'!Q325,",1",",",'Sheet 1'!R325,",'",'Sheet 1'!S325,"',",IF('Sheet 1'!L325="","NULL",CONCATENATE("'",'Sheet 1'!L325,"'")),",","NULL",",",IF('Sheet 1'!M325="","NULL",CONCATENATE("'",'Sheet 1'!M325,"'"))," FROM DUAL ")</f>
        <v xml:space="preserve">'PRI',1,NULL,13,17,1,15,'OSTALI',NULL,NULL,'E' FROM DUAL </v>
      </c>
      <c r="F314" t="s">
        <v>1061</v>
      </c>
      <c r="G314" t="s">
        <v>1062</v>
      </c>
      <c r="H314" t="str">
        <f>CONCATENATE(D314,E314,$F$2," '",'Sheet 1'!B325,"'"," ",$G$2," '",'Sheet 1'!C325,"');")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SELECT'C07AB12','002','NEBIVOLOL','OR',38,'NIBEL','TAB','5 MG','28 TABLETA',1,1,5.88,5.88,NULL,NULL,1,'','','PRI',1,NULL,13,17,1,15,'OSTALI',NULL,NULL,'E' FROM DUAL WHERE NOT EXISTS (SELECT * FROM DEVELOPER.LIJEKOVI WHERE LIJ_ATCID LIKE 'C07AB12' AND LIJ_ID LIKE '002');</v>
      </c>
    </row>
    <row r="315" spans="2:8" x14ac:dyDescent="0.2">
      <c r="B315" t="str">
        <f>SUBSTITUTE('Sheet 1'!O326,",",".")</f>
        <v>5.88</v>
      </c>
      <c r="C315" t="str">
        <f>SUBSTITUTE('Sheet 1'!N326,",",".")</f>
        <v>5.88</v>
      </c>
      <c r="D315" t="str">
        <f>CONCATENATE($A$2,"'",'Sheet 1'!B326,"','",'Sheet 1'!C326,"','",'Sheet 1'!D326,"','",'Sheet 1'!J326,"',",'Sheet 1'!F326,",'",'Sheet 1'!E326,"','",'Sheet 1'!G326,"','",'Sheet 1'!H326,"','",'Sheet 1'!I326,"',",'Sheet 1'!U326,",1,",'Sheet 2'!B315,",",'Sheet 2'!C315,",NULL,NULL,1,'",'Sheet 1'!Z326,"','",'Sheet 1'!AA326,"',")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SELECT'C07AB12','005','NEBIVOLOL','OR',35,'BARIOS','TAB','5 MG','28 TABLETA',1,1,5.88,5.88,NULL,NULL,1,'','',</v>
      </c>
      <c r="E315" t="str">
        <f>CONCATENATE("'PRI'",",1",",","NULL",",",'Sheet 1'!P326,",",'Sheet 1'!Q326,",1",",",'Sheet 1'!R326,",'",'Sheet 1'!S326,"',",IF('Sheet 1'!L326="","NULL",CONCATENATE("'",'Sheet 1'!L326,"'")),",","NULL",",",IF('Sheet 1'!M326="","NULL",CONCATENATE("'",'Sheet 1'!M326,"'"))," FROM DUAL ")</f>
        <v xml:space="preserve">'PRI',1,NULL,13,17,1,15,'OSTALI',NULL,NULL,'E' FROM DUAL </v>
      </c>
      <c r="F315" t="s">
        <v>1061</v>
      </c>
      <c r="G315" t="s">
        <v>1062</v>
      </c>
      <c r="H315" t="str">
        <f>CONCATENATE(D315,E315,$F$2," '",'Sheet 1'!B326,"'"," ",$G$2," '",'Sheet 1'!C326,"');")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SELECT'C07AB12','005','NEBIVOLOL','OR',35,'BARIOS','TAB','5 MG','28 TABLETA',1,1,5.88,5.88,NULL,NULL,1,'','','PRI',1,NULL,13,17,1,15,'OSTALI',NULL,NULL,'E' FROM DUAL WHERE NOT EXISTS (SELECT * FROM DEVELOPER.LIJEKOVI WHERE LIJ_ATCID LIKE 'C07AB12' AND LIJ_ID LIKE '005');</v>
      </c>
    </row>
    <row r="316" spans="2:8" x14ac:dyDescent="0.2">
      <c r="B316" t="str">
        <f>SUBSTITUTE('Sheet 1'!O327,",",".")</f>
        <v>5.88</v>
      </c>
      <c r="C316" t="str">
        <f>SUBSTITUTE('Sheet 1'!N327,",",".")</f>
        <v>5.88</v>
      </c>
      <c r="D316" t="str">
        <f>CONCATENATE($A$2,"'",'Sheet 1'!B327,"','",'Sheet 1'!C327,"','",'Sheet 1'!D327,"','",'Sheet 1'!J327,"',",'Sheet 1'!F327,",'",'Sheet 1'!E327,"','",'Sheet 1'!G327,"','",'Sheet 1'!H327,"','",'Sheet 1'!I327,"',",'Sheet 1'!U327,",1,",'Sheet 2'!B316,",",'Sheet 2'!C316,",NULL,NULL,1,'",'Sheet 1'!Z327,"','",'Sheet 1'!AA327,"',")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SELECT'C07AB12','003','NEBIVOLOL','OR',26,'NEBILET','TAB','5 MG','28 TABLETA',1,1,5.88,5.88,NULL,NULL,1,'','',</v>
      </c>
      <c r="E316" t="str">
        <f>CONCATENATE("'PRI'",",1",",","NULL",",",'Sheet 1'!P327,",",'Sheet 1'!Q327,",1",",",'Sheet 1'!R327,",'",'Sheet 1'!S327,"',",IF('Sheet 1'!L327="","NULL",CONCATENATE("'",'Sheet 1'!L327,"'")),",","NULL",",",IF('Sheet 1'!M327="","NULL",CONCATENATE("'",'Sheet 1'!M327,"'"))," FROM DUAL ")</f>
        <v xml:space="preserve">'PRI',1,NULL,13,17,1,15,'OSTALI',NULL,NULL,'E' FROM DUAL </v>
      </c>
      <c r="F316" t="s">
        <v>1061</v>
      </c>
      <c r="G316" t="s">
        <v>1062</v>
      </c>
      <c r="H316" t="str">
        <f>CONCATENATE(D316,E316,$F$2," '",'Sheet 1'!B327,"'"," ",$G$2," '",'Sheet 1'!C327,"');")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SELECT'C07AB12','003','NEBIVOLOL','OR',26,'NEBILET','TAB','5 MG','28 TABLETA',1,1,5.88,5.88,NULL,NULL,1,'','','PRI',1,NULL,13,17,1,15,'OSTALI',NULL,NULL,'E' FROM DUAL WHERE NOT EXISTS (SELECT * FROM DEVELOPER.LIJEKOVI WHERE LIJ_ATCID LIKE 'C07AB12' AND LIJ_ID LIKE '003');</v>
      </c>
    </row>
    <row r="317" spans="2:8" x14ac:dyDescent="0.2">
      <c r="B317" t="str">
        <f>SUBSTITUTE('Sheet 1'!O328,",",".")</f>
        <v>5.88</v>
      </c>
      <c r="C317" t="str">
        <f>SUBSTITUTE('Sheet 1'!N328,",",".")</f>
        <v>5.88</v>
      </c>
      <c r="D317" t="str">
        <f>CONCATENATE($A$2,"'",'Sheet 1'!B328,"','",'Sheet 1'!C328,"','",'Sheet 1'!D328,"','",'Sheet 1'!J328,"',",'Sheet 1'!F328,",'",'Sheet 1'!E328,"','",'Sheet 1'!G328,"','",'Sheet 1'!H328,"','",'Sheet 1'!I328,"',",'Sheet 1'!U328,",1,",'Sheet 2'!B317,",",'Sheet 2'!C317,",NULL,NULL,1,'",'Sheet 1'!Z328,"','",'Sheet 1'!AA328,"',")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SELECT'C07AB12','008','NEBIVOLOL','OR',3,'MASSIDO','TAB','5 MG','28 TABLETA',1,1,5.88,5.88,NULL,NULL,1,'','',</v>
      </c>
      <c r="E317" t="str">
        <f>CONCATENATE("'PRI'",",1",",","NULL",",",'Sheet 1'!P328,",",'Sheet 1'!Q328,",1",",",'Sheet 1'!R328,",'",'Sheet 1'!S328,"',",IF('Sheet 1'!L328="","NULL",CONCATENATE("'",'Sheet 1'!L328,"'")),",","NULL",",",IF('Sheet 1'!M328="","NULL",CONCATENATE("'",'Sheet 1'!M328,"'"))," FROM DUAL ")</f>
        <v xml:space="preserve">'PRI',1,NULL,13,17,1,15,'OSTALI',NULL,NULL,'E' FROM DUAL </v>
      </c>
      <c r="F317" t="s">
        <v>1061</v>
      </c>
      <c r="G317" t="s">
        <v>1062</v>
      </c>
      <c r="H317" t="str">
        <f>CONCATENATE(D317,E317,$F$2," '",'Sheet 1'!B328,"'"," ",$G$2," '",'Sheet 1'!C328,"');")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SELECT'C07AB12','008','NEBIVOLOL','OR',3,'MASSIDO','TAB','5 MG','28 TABLETA',1,1,5.88,5.88,NULL,NULL,1,'','','PRI',1,NULL,13,17,1,15,'OSTALI',NULL,NULL,'E' FROM DUAL WHERE NOT EXISTS (SELECT * FROM DEVELOPER.LIJEKOVI WHERE LIJ_ATCID LIKE 'C07AB12' AND LIJ_ID LIKE '008');</v>
      </c>
    </row>
    <row r="318" spans="2:8" x14ac:dyDescent="0.2">
      <c r="B318" t="str">
        <f>SUBSTITUTE('Sheet 1'!O329,",",".")</f>
        <v>6.3</v>
      </c>
      <c r="C318" t="str">
        <f>SUBSTITUTE('Sheet 1'!N329,",",".")</f>
        <v>6.3</v>
      </c>
      <c r="D318" t="str">
        <f>CONCATENATE($A$2,"'",'Sheet 1'!B329,"','",'Sheet 1'!C329,"','",'Sheet 1'!D329,"','",'Sheet 1'!J329,"',",'Sheet 1'!F329,",'",'Sheet 1'!E329,"','",'Sheet 1'!G329,"','",'Sheet 1'!H329,"','",'Sheet 1'!I329,"',",'Sheet 1'!U329,",1,",'Sheet 2'!B318,",",'Sheet 2'!C318,",NULL,NULL,1,'",'Sheet 1'!Z329,"','",'Sheet 1'!AA329,"',")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SELECT'C07AB12','007','NEBIVOLOL','OR',72,'CORRIGO','TAB','5 MG','30 TABLETA',1,1,6.3,6.3,NULL,NULL,1,'','',</v>
      </c>
      <c r="E318" t="str">
        <f>CONCATENATE("'PRI'",",1",",","NULL",",",'Sheet 1'!P329,",",'Sheet 1'!Q329,",1",",",'Sheet 1'!R329,",'",'Sheet 1'!S329,"',",IF('Sheet 1'!L329="","NULL",CONCATENATE("'",'Sheet 1'!L329,"'")),",","NULL",",",IF('Sheet 1'!M329="","NULL",CONCATENATE("'",'Sheet 1'!M329,"'"))," FROM DUAL ")</f>
        <v xml:space="preserve">'PRI',1,NULL,13,17,1,15,'OSTALI',NULL,NULL,'E' FROM DUAL </v>
      </c>
      <c r="F318" t="s">
        <v>1061</v>
      </c>
      <c r="G318" t="s">
        <v>1062</v>
      </c>
      <c r="H318" t="str">
        <f>CONCATENATE(D318,E318,$F$2," '",'Sheet 1'!B329,"'"," ",$G$2," '",'Sheet 1'!C329,"');")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SELECT'C07AB12','007','NEBIVOLOL','OR',72,'CORRIGO','TAB','5 MG','30 TABLETA',1,1,6.3,6.3,NULL,NULL,1,'','','PRI',1,NULL,13,17,1,15,'OSTALI',NULL,NULL,'E' FROM DUAL WHERE NOT EXISTS (SELECT * FROM DEVELOPER.LIJEKOVI WHERE LIJ_ATCID LIKE 'C07AB12' AND LIJ_ID LIKE '007');</v>
      </c>
    </row>
    <row r="319" spans="2:8" x14ac:dyDescent="0.2">
      <c r="B319" t="str">
        <f>SUBSTITUTE('Sheet 1'!O330,",",".")</f>
        <v>2.23</v>
      </c>
      <c r="C319" t="str">
        <f>SUBSTITUTE('Sheet 1'!N330,",",".")</f>
        <v>4.46</v>
      </c>
      <c r="D319" t="str">
        <f>CONCATENATE($A$2,"'",'Sheet 1'!B330,"','",'Sheet 1'!C330,"','",'Sheet 1'!D330,"','",'Sheet 1'!J330,"',",'Sheet 1'!F330,",'",'Sheet 1'!E330,"','",'Sheet 1'!G330,"','",'Sheet 1'!H330,"','",'Sheet 1'!I330,"',",'Sheet 1'!U330,",1,",'Sheet 2'!B319,",",'Sheet 2'!C319,",NULL,NULL,1,'",'Sheet 1'!Z330,"','",'Sheet 1'!AA330,"',")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SELECT'C07AG02','006','KARVEDILOL','OR',1,'DILATREND','TAB','6,25 MG','28 TABLETA',2,1,2.23,4.46,NULL,NULL,1,'','',</v>
      </c>
      <c r="E319" t="str">
        <f>CONCATENATE("'PRI'",",1",",","NULL",",",'Sheet 1'!P330,",",'Sheet 1'!Q330,",1",",",'Sheet 1'!R330,",'",'Sheet 1'!S330,"',",IF('Sheet 1'!L330="","NULL",CONCATENATE("'",'Sheet 1'!L330,"'")),",","NULL",",",IF('Sheet 1'!M330="","NULL",CONCATENATE("'",'Sheet 1'!M330,"'"))," FROM DUAL ")</f>
        <v xml:space="preserve">'PRI',1,NULL,13,17,1,15,'OSTALI',NULL,NULL,'E' FROM DUAL </v>
      </c>
      <c r="F319" t="s">
        <v>1061</v>
      </c>
      <c r="G319" t="s">
        <v>1062</v>
      </c>
      <c r="H319" t="str">
        <f>CONCATENATE(D319,E319,$F$2," '",'Sheet 1'!B330,"'"," ",$G$2," '",'Sheet 1'!C330,"');")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SELECT'C07AG02','006','KARVEDILOL','OR',1,'DILATREND','TAB','6,25 MG','28 TABLETA',2,1,2.23,4.46,NULL,NULL,1,'','','PRI',1,NULL,13,17,1,15,'OSTALI',NULL,NULL,'E' FROM DUAL WHERE NOT EXISTS (SELECT * FROM DEVELOPER.LIJEKOVI WHERE LIJ_ATCID LIKE 'C07AG02' AND LIJ_ID LIKE '006');</v>
      </c>
    </row>
    <row r="320" spans="2:8" x14ac:dyDescent="0.2">
      <c r="B320" t="str">
        <f>SUBSTITUTE('Sheet 1'!O331,",",".")</f>
        <v>2.52</v>
      </c>
      <c r="C320" t="str">
        <f>SUBSTITUTE('Sheet 1'!N331,",",".")</f>
        <v>5.04</v>
      </c>
      <c r="D320" t="str">
        <f>CONCATENATE($A$2,"'",'Sheet 1'!B331,"','",'Sheet 1'!C331,"','",'Sheet 1'!D331,"','",'Sheet 1'!J331,"',",'Sheet 1'!F331,",'",'Sheet 1'!E331,"','",'Sheet 1'!G331,"','",'Sheet 1'!H331,"','",'Sheet 1'!I331,"',",'Sheet 1'!U331,",1,",'Sheet 2'!B320,",",'Sheet 2'!C320,",NULL,NULL,1,'",'Sheet 1'!Z331,"','",'Sheet 1'!AA331,"',")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SELECT'C07AG02','012','KARVEDILOL','OR',1,'DILATREND','TAB','12,5 MG','28 TABLETA',2,1,2.52,5.04,NULL,NULL,1,'','',</v>
      </c>
      <c r="E320" t="str">
        <f>CONCATENATE("'PRI'",",1",",","NULL",",",'Sheet 1'!P331,",",'Sheet 1'!Q331,",1",",",'Sheet 1'!R331,",'",'Sheet 1'!S331,"',",IF('Sheet 1'!L331="","NULL",CONCATENATE("'",'Sheet 1'!L331,"'")),",","NULL",",",IF('Sheet 1'!M331="","NULL",CONCATENATE("'",'Sheet 1'!M331,"'"))," FROM DUAL ")</f>
        <v xml:space="preserve">'PRI',1,NULL,13,17,1,15,'OSTALI',NULL,NULL,'E' FROM DUAL </v>
      </c>
      <c r="F320" t="s">
        <v>1061</v>
      </c>
      <c r="G320" t="s">
        <v>1062</v>
      </c>
      <c r="H320" t="str">
        <f>CONCATENATE(D320,E320,$F$2," '",'Sheet 1'!B331,"'"," ",$G$2," '",'Sheet 1'!C331,"');")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SELECT'C07AG02','012','KARVEDILOL','OR',1,'DILATREND','TAB','12,5 MG','28 TABLETA',2,1,2.52,5.04,NULL,NULL,1,'','','PRI',1,NULL,13,17,1,15,'OSTALI',NULL,NULL,'E' FROM DUAL WHERE NOT EXISTS (SELECT * FROM DEVELOPER.LIJEKOVI WHERE LIJ_ATCID LIKE 'C07AG02' AND LIJ_ID LIKE '012');</v>
      </c>
    </row>
    <row r="321" spans="2:8" x14ac:dyDescent="0.2">
      <c r="B321" t="str">
        <f>SUBSTITUTE('Sheet 1'!O332,",",".")</f>
        <v>2.52</v>
      </c>
      <c r="C321" t="str">
        <f>SUBSTITUTE('Sheet 1'!N332,",",".")</f>
        <v>5.04</v>
      </c>
      <c r="D321" t="str">
        <f>CONCATENATE($A$2,"'",'Sheet 1'!B332,"','",'Sheet 1'!C332,"','",'Sheet 1'!D332,"','",'Sheet 1'!J332,"',",'Sheet 1'!F332,",'",'Sheet 1'!E332,"','",'Sheet 1'!G332,"','",'Sheet 1'!H332,"','",'Sheet 1'!I332,"',",'Sheet 1'!U332,",1,",'Sheet 2'!B321,",",'Sheet 2'!C321,",NULL,NULL,1,'",'Sheet 1'!Z332,"','",'Sheet 1'!AA332,"',")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SELECT'C07AG02','013','KARVEDILOL','OR',35,'MILENOL','TAB','12,5 MG','28 TABLETA',2,1,2.52,5.04,NULL,NULL,1,'','',</v>
      </c>
      <c r="E321" t="str">
        <f>CONCATENATE("'PRI'",",1",",","NULL",",",'Sheet 1'!P332,",",'Sheet 1'!Q332,",1",",",'Sheet 1'!R332,",'",'Sheet 1'!S332,"',",IF('Sheet 1'!L332="","NULL",CONCATENATE("'",'Sheet 1'!L332,"'")),",","NULL",",",IF('Sheet 1'!M332="","NULL",CONCATENATE("'",'Sheet 1'!M332,"'"))," FROM DUAL ")</f>
        <v xml:space="preserve">'PRI',1,NULL,13,17,1,15,'OSTALI',NULL,NULL,'E' FROM DUAL </v>
      </c>
      <c r="F321" t="s">
        <v>1061</v>
      </c>
      <c r="G321" t="s">
        <v>1062</v>
      </c>
      <c r="H321" t="str">
        <f>CONCATENATE(D321,E321,$F$2," '",'Sheet 1'!B332,"'"," ",$G$2," '",'Sheet 1'!C332,"');")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SELECT'C07AG02','013','KARVEDILOL','OR',35,'MILENOL','TAB','12,5 MG','28 TABLETA',2,1,2.52,5.04,NULL,NULL,1,'','','PRI',1,NULL,13,17,1,15,'OSTALI',NULL,NULL,'E' FROM DUAL WHERE NOT EXISTS (SELECT * FROM DEVELOPER.LIJEKOVI WHERE LIJ_ATCID LIKE 'C07AG02' AND LIJ_ID LIKE '013');</v>
      </c>
    </row>
    <row r="322" spans="2:8" x14ac:dyDescent="0.2">
      <c r="B322" t="str">
        <f>SUBSTITUTE('Sheet 1'!O333,",",".")</f>
        <v>3.27</v>
      </c>
      <c r="C322" t="str">
        <f>SUBSTITUTE('Sheet 1'!N333,",",".")</f>
        <v>6.72</v>
      </c>
      <c r="D322" t="str">
        <f>CONCATENATE($A$2,"'",'Sheet 1'!B333,"','",'Sheet 1'!C333,"','",'Sheet 1'!D333,"','",'Sheet 1'!J333,"',",'Sheet 1'!F333,",'",'Sheet 1'!E333,"','",'Sheet 1'!G333,"','",'Sheet 1'!H333,"','",'Sheet 1'!I333,"',",'Sheet 1'!U333,",1,",'Sheet 2'!B322,",",'Sheet 2'!C322,",NULL,NULL,1,'",'Sheet 1'!Z333,"','",'Sheet 1'!AA333,"',")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SELECT'C07AG02','019','KARVEDILOL','OR',1,'DILATREND','TAB','25 MG','28 TABLETA',2,1,3.27,6.72,NULL,NULL,1,'','',</v>
      </c>
      <c r="E322" t="str">
        <f>CONCATENATE("'PRI'",",1",",","NULL",",",'Sheet 1'!P333,",",'Sheet 1'!Q333,",1",",",'Sheet 1'!R333,",'",'Sheet 1'!S333,"',",IF('Sheet 1'!L333="","NULL",CONCATENATE("'",'Sheet 1'!L333,"'")),",","NULL",",",IF('Sheet 1'!M333="","NULL",CONCATENATE("'",'Sheet 1'!M333,"'"))," FROM DUAL ")</f>
        <v xml:space="preserve">'PRI',1,NULL,13,17,1,15,'OSTALI',NULL,NULL,'E' FROM DUAL </v>
      </c>
      <c r="F322" t="s">
        <v>1061</v>
      </c>
      <c r="G322" t="s">
        <v>1062</v>
      </c>
      <c r="H322" t="str">
        <f>CONCATENATE(D322,E322,$F$2," '",'Sheet 1'!B333,"'"," ",$G$2," '",'Sheet 1'!C333,"');")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SELECT'C07AG02','019','KARVEDILOL','OR',1,'DILATREND','TAB','25 MG','28 TABLETA',2,1,3.27,6.72,NULL,NULL,1,'','','PRI',1,NULL,13,17,1,15,'OSTALI',NULL,NULL,'E' FROM DUAL WHERE NOT EXISTS (SELECT * FROM DEVELOPER.LIJEKOVI WHERE LIJ_ATCID LIKE 'C07AG02' AND LIJ_ID LIKE '019');</v>
      </c>
    </row>
    <row r="323" spans="2:8" x14ac:dyDescent="0.2">
      <c r="B323" t="str">
        <f>SUBSTITUTE('Sheet 1'!O334,",",".")</f>
        <v>3.27</v>
      </c>
      <c r="C323" t="str">
        <f>SUBSTITUTE('Sheet 1'!N334,",",".")</f>
        <v>6.53</v>
      </c>
      <c r="D323" t="str">
        <f>CONCATENATE($A$2,"'",'Sheet 1'!B334,"','",'Sheet 1'!C334,"','",'Sheet 1'!D334,"','",'Sheet 1'!J334,"',",'Sheet 1'!F334,",'",'Sheet 1'!E334,"','",'Sheet 1'!G334,"','",'Sheet 1'!H334,"','",'Sheet 1'!I334,"',",'Sheet 1'!U334,",1,",'Sheet 2'!B323,",",'Sheet 2'!C323,",NULL,NULL,1,'",'Sheet 1'!Z334,"','",'Sheet 1'!AA334,"',")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SELECT'C07AG02','020','KARVEDILOL','OR',35,'MILENOL','TAB','25 MG','28 TABLETA',2,1,3.27,6.53,NULL,NULL,1,'','',</v>
      </c>
      <c r="E323" t="str">
        <f>CONCATENATE("'PRI'",",1",",","NULL",",",'Sheet 1'!P334,",",'Sheet 1'!Q334,",1",",",'Sheet 1'!R334,",'",'Sheet 1'!S334,"',",IF('Sheet 1'!L334="","NULL",CONCATENATE("'",'Sheet 1'!L334,"'")),",","NULL",",",IF('Sheet 1'!M334="","NULL",CONCATENATE("'",'Sheet 1'!M334,"'"))," FROM DUAL ")</f>
        <v xml:space="preserve">'PRI',1,NULL,13,17,1,15,'OSTALI',NULL,NULL,'E' FROM DUAL </v>
      </c>
      <c r="F323" t="s">
        <v>1061</v>
      </c>
      <c r="G323" t="s">
        <v>1062</v>
      </c>
      <c r="H323" t="str">
        <f>CONCATENATE(D323,E323,$F$2," '",'Sheet 1'!B334,"'"," ",$G$2," '",'Sheet 1'!C334,"');")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SELECT'C07AG02','020','KARVEDILOL','OR',35,'MILENOL','TAB','25 MG','28 TABLETA',2,1,3.27,6.53,NULL,NULL,1,'','','PRI',1,NULL,13,17,1,15,'OSTALI',NULL,NULL,'E' FROM DUAL WHERE NOT EXISTS (SELECT * FROM DEVELOPER.LIJEKOVI WHERE LIJ_ATCID LIKE 'C07AG02' AND LIJ_ID LIKE '020');</v>
      </c>
    </row>
    <row r="324" spans="2:8" x14ac:dyDescent="0.2">
      <c r="B324" t="str">
        <f>SUBSTITUTE('Sheet 1'!O335,",",".")</f>
        <v>1.2</v>
      </c>
      <c r="C324" t="str">
        <f>SUBSTITUTE('Sheet 1'!N335,",",".")</f>
        <v>2.4</v>
      </c>
      <c r="D324" t="str">
        <f>CONCATENATE($A$2,"'",'Sheet 1'!B335,"','",'Sheet 1'!C335,"','",'Sheet 1'!D335,"','",'Sheet 1'!J335,"',",'Sheet 1'!F335,",'",'Sheet 1'!E335,"','",'Sheet 1'!G335,"','",'Sheet 1'!H335,"','",'Sheet 1'!I335,"',",'Sheet 1'!U335,",1,",'Sheet 2'!B324,",",'Sheet 2'!C324,",NULL,NULL,1,'",'Sheet 1'!Z335,"','",'Sheet 1'!AA335,"',")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SELECT'C07AG02','023','KARVEDILOL','OR',38,'CARVELOL','TAB','3,125 MG','30 TABLETA',2,1,1.2,2.4,NULL,NULL,1,'','',</v>
      </c>
      <c r="E324" t="str">
        <f>CONCATENATE("'PRI'",",1",",","NULL",",",'Sheet 1'!P335,",",'Sheet 1'!Q335,",1",",",'Sheet 1'!R335,",'",'Sheet 1'!S335,"',",IF('Sheet 1'!L335="","NULL",CONCATENATE("'",'Sheet 1'!L335,"'")),",","NULL",",",IF('Sheet 1'!M335="","NULL",CONCATENATE("'",'Sheet 1'!M335,"'"))," FROM DUAL ")</f>
        <v xml:space="preserve">'PRI',1,NULL,13,17,1,15,'OSTALI',NULL,NULL,'E' FROM DUAL </v>
      </c>
      <c r="F324" t="s">
        <v>1061</v>
      </c>
      <c r="G324" t="s">
        <v>1062</v>
      </c>
      <c r="H324" t="str">
        <f>CONCATENATE(D324,E324,$F$2," '",'Sheet 1'!B335,"'"," ",$G$2," '",'Sheet 1'!C335,"');")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SELECT'C07AG02','023','KARVEDILOL','OR',38,'CARVELOL','TAB','3,125 MG','30 TABLETA',2,1,1.2,2.4,NULL,NULL,1,'','','PRI',1,NULL,13,17,1,15,'OSTALI',NULL,NULL,'E' FROM DUAL WHERE NOT EXISTS (SELECT * FROM DEVELOPER.LIJEKOVI WHERE LIJ_ATCID LIKE 'C07AG02' AND LIJ_ID LIKE '023');</v>
      </c>
    </row>
    <row r="325" spans="2:8" x14ac:dyDescent="0.2">
      <c r="B325" t="str">
        <f>SUBSTITUTE('Sheet 1'!O336,",",".")</f>
        <v>2.23</v>
      </c>
      <c r="C325" t="str">
        <f>SUBSTITUTE('Sheet 1'!N336,",",".")</f>
        <v>4.3</v>
      </c>
      <c r="D325" t="str">
        <f>CONCATENATE($A$2,"'",'Sheet 1'!B336,"','",'Sheet 1'!C336,"','",'Sheet 1'!D336,"','",'Sheet 1'!J336,"',",'Sheet 1'!F336,",'",'Sheet 1'!E336,"','",'Sheet 1'!G336,"','",'Sheet 1'!H336,"','",'Sheet 1'!I336,"',",'Sheet 1'!U336,",1,",'Sheet 2'!B325,",",'Sheet 2'!C325,",NULL,NULL,1,'",'Sheet 1'!Z336,"','",'Sheet 1'!AA336,"',")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SELECT'C07AG02','024','KARVEDILOL','OR',35,'MILENOL','TAB','6,25 MG','28 TABLETA',2,1,2.23,4.3,NULL,NULL,1,'','',</v>
      </c>
      <c r="E325" t="str">
        <f>CONCATENATE("'PRI'",",1",",","NULL",",",'Sheet 1'!P336,",",'Sheet 1'!Q336,",1",",",'Sheet 1'!R336,",'",'Sheet 1'!S336,"',",IF('Sheet 1'!L336="","NULL",CONCATENATE("'",'Sheet 1'!L336,"'")),",","NULL",",",IF('Sheet 1'!M336="","NULL",CONCATENATE("'",'Sheet 1'!M336,"'"))," FROM DUAL ")</f>
        <v xml:space="preserve">'PRI',1,NULL,13,17,1,15,'OSTALI',NULL,NULL,'E' FROM DUAL </v>
      </c>
      <c r="F325" t="s">
        <v>1061</v>
      </c>
      <c r="G325" t="s">
        <v>1062</v>
      </c>
      <c r="H325" t="str">
        <f>CONCATENATE(D325,E325,$F$2," '",'Sheet 1'!B336,"'"," ",$G$2," '",'Sheet 1'!C336,"');")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SELECT'C07AG02','024','KARVEDILOL','OR',35,'MILENOL','TAB','6,25 MG','28 TABLETA',2,1,2.23,4.3,NULL,NULL,1,'','','PRI',1,NULL,13,17,1,15,'OSTALI',NULL,NULL,'E' FROM DUAL WHERE NOT EXISTS (SELECT * FROM DEVELOPER.LIJEKOVI WHERE LIJ_ATCID LIKE 'C07AG02' AND LIJ_ID LIKE '024');</v>
      </c>
    </row>
    <row r="326" spans="2:8" x14ac:dyDescent="0.2">
      <c r="B326" t="str">
        <f>SUBSTITUTE('Sheet 1'!O337,",",".")</f>
        <v>2.39</v>
      </c>
      <c r="C326" t="str">
        <f>SUBSTITUTE('Sheet 1'!N337,",",".")</f>
        <v>4.77</v>
      </c>
      <c r="D326" t="str">
        <f>CONCATENATE($A$2,"'",'Sheet 1'!B337,"','",'Sheet 1'!C337,"','",'Sheet 1'!D337,"','",'Sheet 1'!J337,"',",'Sheet 1'!F337,",'",'Sheet 1'!E337,"','",'Sheet 1'!G337,"','",'Sheet 1'!H337,"','",'Sheet 1'!I337,"',",'Sheet 1'!U337,",1,",'Sheet 2'!B326,",",'Sheet 2'!C326,",NULL,NULL,1,'",'Sheet 1'!Z337,"','",'Sheet 1'!AA337,"',")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SELECT'C07AG02','025','KARVEDILOL','OR',72,'VEDICOR','TAB','6,25 MG','30 TABLETA',2,1,2.39,4.77,NULL,NULL,1,'','',</v>
      </c>
      <c r="E326" t="str">
        <f>CONCATENATE("'PRI'",",1",",","NULL",",",'Sheet 1'!P337,",",'Sheet 1'!Q337,",1",",",'Sheet 1'!R337,",'",'Sheet 1'!S337,"',",IF('Sheet 1'!L337="","NULL",CONCATENATE("'",'Sheet 1'!L337,"'")),",","NULL",",",IF('Sheet 1'!M337="","NULL",CONCATENATE("'",'Sheet 1'!M337,"'"))," FROM DUAL ")</f>
        <v xml:space="preserve">'PRI',1,NULL,13,17,1,15,'OSTALI',NULL,NULL,'E' FROM DUAL </v>
      </c>
      <c r="F326" t="s">
        <v>1061</v>
      </c>
      <c r="G326" t="s">
        <v>1062</v>
      </c>
      <c r="H326" t="str">
        <f>CONCATENATE(D326,E326,$F$2," '",'Sheet 1'!B337,"'"," ",$G$2," '",'Sheet 1'!C337,"');")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SELECT'C07AG02','025','KARVEDILOL','OR',72,'VEDICOR','TAB','6,25 MG','30 TABLETA',2,1,2.39,4.77,NULL,NULL,1,'','','PRI',1,NULL,13,17,1,15,'OSTALI',NULL,NULL,'E' FROM DUAL WHERE NOT EXISTS (SELECT * FROM DEVELOPER.LIJEKOVI WHERE LIJ_ATCID LIKE 'C07AG02' AND LIJ_ID LIKE '025');</v>
      </c>
    </row>
    <row r="327" spans="2:8" x14ac:dyDescent="0.2">
      <c r="B327" t="str">
        <f>SUBSTITUTE('Sheet 1'!O338,",",".")</f>
        <v>2.39</v>
      </c>
      <c r="C327" t="str">
        <f>SUBSTITUTE('Sheet 1'!N338,",",".")</f>
        <v>4.77</v>
      </c>
      <c r="D327" t="str">
        <f>CONCATENATE($A$2,"'",'Sheet 1'!B338,"','",'Sheet 1'!C338,"','",'Sheet 1'!D338,"','",'Sheet 1'!J338,"',",'Sheet 1'!F338,",'",'Sheet 1'!E338,"','",'Sheet 1'!G338,"','",'Sheet 1'!H338,"','",'Sheet 1'!I338,"',",'Sheet 1'!U338,",1,",'Sheet 2'!B327,",",'Sheet 2'!C327,",NULL,NULL,1,'",'Sheet 1'!Z338,"','",'Sheet 1'!AA338,"',")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SELECT'C07AG02','026','KARVEDILOL','OR',38,'CARVELOL','TAB','6,25 MG','30 TABLETA',2,1,2.39,4.77,NULL,NULL,1,'','',</v>
      </c>
      <c r="E327" t="str">
        <f>CONCATENATE("'PRI'",",1",",","NULL",",",'Sheet 1'!P338,",",'Sheet 1'!Q338,",1",",",'Sheet 1'!R338,",'",'Sheet 1'!S338,"',",IF('Sheet 1'!L338="","NULL",CONCATENATE("'",'Sheet 1'!L338,"'")),",","NULL",",",IF('Sheet 1'!M338="","NULL",CONCATENATE("'",'Sheet 1'!M338,"'"))," FROM DUAL ")</f>
        <v xml:space="preserve">'PRI',1,NULL,13,17,1,15,'OSTALI',NULL,NULL,'E' FROM DUAL </v>
      </c>
      <c r="F327" t="s">
        <v>1061</v>
      </c>
      <c r="G327" t="s">
        <v>1062</v>
      </c>
      <c r="H327" t="str">
        <f>CONCATENATE(D327,E327,$F$2," '",'Sheet 1'!B338,"'"," ",$G$2," '",'Sheet 1'!C338,"');")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SELECT'C07AG02','026','KARVEDILOL','OR',38,'CARVELOL','TAB','6,25 MG','30 TABLETA',2,1,2.39,4.77,NULL,NULL,1,'','','PRI',1,NULL,13,17,1,15,'OSTALI',NULL,NULL,'E' FROM DUAL WHERE NOT EXISTS (SELECT * FROM DEVELOPER.LIJEKOVI WHERE LIJ_ATCID LIKE 'C07AG02' AND LIJ_ID LIKE '026');</v>
      </c>
    </row>
    <row r="328" spans="2:8" x14ac:dyDescent="0.2">
      <c r="B328" t="str">
        <f>SUBSTITUTE('Sheet 1'!O339,",",".")</f>
        <v>2.39</v>
      </c>
      <c r="C328" t="str">
        <f>SUBSTITUTE('Sheet 1'!N339,",",".")</f>
        <v>4.77</v>
      </c>
      <c r="D328" t="str">
        <f>CONCATENATE($A$2,"'",'Sheet 1'!B339,"','",'Sheet 1'!C339,"','",'Sheet 1'!D339,"','",'Sheet 1'!J339,"',",'Sheet 1'!F339,",'",'Sheet 1'!E339,"','",'Sheet 1'!G339,"','",'Sheet 1'!H339,"','",'Sheet 1'!I339,"',",'Sheet 1'!U339,",1,",'Sheet 2'!B328,",",'Sheet 2'!C328,",NULL,NULL,1,'",'Sheet 1'!Z339,"','",'Sheet 1'!AA339,"',")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SELECT'C07AG02','036','KARVEDILOL','OR',18,'CORYOL','TAB','6,25 MG','30 TABLETA',2,1,2.39,4.77,NULL,NULL,1,'','',</v>
      </c>
      <c r="E328" t="str">
        <f>CONCATENATE("'PRI'",",1",",","NULL",",",'Sheet 1'!P339,",",'Sheet 1'!Q339,",1",",",'Sheet 1'!R339,",'",'Sheet 1'!S339,"',",IF('Sheet 1'!L339="","NULL",CONCATENATE("'",'Sheet 1'!L339,"'")),",","NULL",",",IF('Sheet 1'!M339="","NULL",CONCATENATE("'",'Sheet 1'!M339,"'"))," FROM DUAL ")</f>
        <v xml:space="preserve">'PRI',1,NULL,13,17,1,15,'OSTALI',NULL,NULL,'E' FROM DUAL </v>
      </c>
      <c r="F328" t="s">
        <v>1061</v>
      </c>
      <c r="G328" t="s">
        <v>1062</v>
      </c>
      <c r="H328" t="str">
        <f>CONCATENATE(D328,E328,$F$2," '",'Sheet 1'!B339,"'"," ",$G$2," '",'Sheet 1'!C339,"');")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SELECT'C07AG02','036','KARVEDILOL','OR',18,'CORYOL','TAB','6,25 MG','30 TABLETA',2,1,2.39,4.77,NULL,NULL,1,'','','PRI',1,NULL,13,17,1,15,'OSTALI',NULL,NULL,'E' FROM DUAL WHERE NOT EXISTS (SELECT * FROM DEVELOPER.LIJEKOVI WHERE LIJ_ATCID LIKE 'C07AG02' AND LIJ_ID LIKE '036');</v>
      </c>
    </row>
    <row r="329" spans="2:8" x14ac:dyDescent="0.2">
      <c r="B329" t="str">
        <f>SUBSTITUTE('Sheet 1'!O340,",",".")</f>
        <v>2.7</v>
      </c>
      <c r="C329" t="str">
        <f>SUBSTITUTE('Sheet 1'!N340,",",".")</f>
        <v>5.4</v>
      </c>
      <c r="D329" t="str">
        <f>CONCATENATE($A$2,"'",'Sheet 1'!B340,"','",'Sheet 1'!C340,"','",'Sheet 1'!D340,"','",'Sheet 1'!J340,"',",'Sheet 1'!F340,",'",'Sheet 1'!E340,"','",'Sheet 1'!G340,"','",'Sheet 1'!H340,"','",'Sheet 1'!I340,"',",'Sheet 1'!U340,",1,",'Sheet 2'!B329,",",'Sheet 2'!C329,",NULL,NULL,1,'",'Sheet 1'!Z340,"','",'Sheet 1'!AA340,"',")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SELECT'C07AG02','027','KARVEDILOL','OR',72,'VEDICOR','TAB','12,5 MG','30 TABLETA',2,1,2.7,5.4,NULL,NULL,1,'','',</v>
      </c>
      <c r="E329" t="str">
        <f>CONCATENATE("'PRI'",",1",",","NULL",",",'Sheet 1'!P340,",",'Sheet 1'!Q340,",1",",",'Sheet 1'!R340,",'",'Sheet 1'!S340,"',",IF('Sheet 1'!L340="","NULL",CONCATENATE("'",'Sheet 1'!L340,"'")),",","NULL",",",IF('Sheet 1'!M340="","NULL",CONCATENATE("'",'Sheet 1'!M340,"'"))," FROM DUAL ")</f>
        <v xml:space="preserve">'PRI',1,NULL,13,17,1,15,'OSTALI',NULL,NULL,'E' FROM DUAL </v>
      </c>
      <c r="F329" t="s">
        <v>1061</v>
      </c>
      <c r="G329" t="s">
        <v>1062</v>
      </c>
      <c r="H329" t="str">
        <f>CONCATENATE(D329,E329,$F$2," '",'Sheet 1'!B340,"'"," ",$G$2," '",'Sheet 1'!C340,"');")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SELECT'C07AG02','027','KARVEDILOL','OR',72,'VEDICOR','TAB','12,5 MG','30 TABLETA',2,1,2.7,5.4,NULL,NULL,1,'','','PRI',1,NULL,13,17,1,15,'OSTALI',NULL,NULL,'E' FROM DUAL WHERE NOT EXISTS (SELECT * FROM DEVELOPER.LIJEKOVI WHERE LIJ_ATCID LIKE 'C07AG02' AND LIJ_ID LIKE '027');</v>
      </c>
    </row>
    <row r="330" spans="2:8" x14ac:dyDescent="0.2">
      <c r="B330" t="str">
        <f>SUBSTITUTE('Sheet 1'!O341,",",".")</f>
        <v>2.7</v>
      </c>
      <c r="C330" t="str">
        <f>SUBSTITUTE('Sheet 1'!N341,",",".")</f>
        <v>5.4</v>
      </c>
      <c r="D330" t="str">
        <f>CONCATENATE($A$2,"'",'Sheet 1'!B341,"','",'Sheet 1'!C341,"','",'Sheet 1'!D341,"','",'Sheet 1'!J341,"',",'Sheet 1'!F341,",'",'Sheet 1'!E341,"','",'Sheet 1'!G341,"','",'Sheet 1'!H341,"','",'Sheet 1'!I341,"',",'Sheet 1'!U341,",1,",'Sheet 2'!B330,",",'Sheet 2'!C330,",NULL,NULL,1,'",'Sheet 1'!Z341,"','",'Sheet 1'!AA341,"',")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SELECT'C07AG02','028','KARVEDILOL','OR',38,'CARVELOL','TAB','12,5 MG','30 TABLETA',2,1,2.7,5.4,NULL,NULL,1,'','',</v>
      </c>
      <c r="E330" t="str">
        <f>CONCATENATE("'PRI'",",1",",","NULL",",",'Sheet 1'!P341,",",'Sheet 1'!Q341,",1",",",'Sheet 1'!R341,",'",'Sheet 1'!S341,"',",IF('Sheet 1'!L341="","NULL",CONCATENATE("'",'Sheet 1'!L341,"'")),",","NULL",",",IF('Sheet 1'!M341="","NULL",CONCATENATE("'",'Sheet 1'!M341,"'"))," FROM DUAL ")</f>
        <v xml:space="preserve">'PRI',1,NULL,13,17,1,15,'OSTALI',NULL,NULL,'E' FROM DUAL </v>
      </c>
      <c r="F330" t="s">
        <v>1061</v>
      </c>
      <c r="G330" t="s">
        <v>1062</v>
      </c>
      <c r="H330" t="str">
        <f>CONCATENATE(D330,E330,$F$2," '",'Sheet 1'!B341,"'"," ",$G$2," '",'Sheet 1'!C341,"');")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SELECT'C07AG02','028','KARVEDILOL','OR',38,'CARVELOL','TAB','12,5 MG','30 TABLETA',2,1,2.7,5.4,NULL,NULL,1,'','','PRI',1,NULL,13,17,1,15,'OSTALI',NULL,NULL,'E' FROM DUAL WHERE NOT EXISTS (SELECT * FROM DEVELOPER.LIJEKOVI WHERE LIJ_ATCID LIKE 'C07AG02' AND LIJ_ID LIKE '028');</v>
      </c>
    </row>
    <row r="331" spans="2:8" x14ac:dyDescent="0.2">
      <c r="B331" t="str">
        <f>SUBSTITUTE('Sheet 1'!O342,",",".")</f>
        <v>2.7</v>
      </c>
      <c r="C331" t="str">
        <f>SUBSTITUTE('Sheet 1'!N342,",",".")</f>
        <v>5.4</v>
      </c>
      <c r="D331" t="str">
        <f>CONCATENATE($A$2,"'",'Sheet 1'!B342,"','",'Sheet 1'!C342,"','",'Sheet 1'!D342,"','",'Sheet 1'!J342,"',",'Sheet 1'!F342,",'",'Sheet 1'!E342,"','",'Sheet 1'!G342,"','",'Sheet 1'!H342,"','",'Sheet 1'!I342,"',",'Sheet 1'!U342,",1,",'Sheet 2'!B331,",",'Sheet 2'!C331,",NULL,NULL,1,'",'Sheet 1'!Z342,"','",'Sheet 1'!AA342,"',")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SELECT'C07AG02','037','KARVEDILOL','OR',18,'CORYOL','TAB','12,5 MG','30 TABLETA',2,1,2.7,5.4,NULL,NULL,1,'','',</v>
      </c>
      <c r="E331" t="str">
        <f>CONCATENATE("'PRI'",",1",",","NULL",",",'Sheet 1'!P342,",",'Sheet 1'!Q342,",1",",",'Sheet 1'!R342,",'",'Sheet 1'!S342,"',",IF('Sheet 1'!L342="","NULL",CONCATENATE("'",'Sheet 1'!L342,"'")),",","NULL",",",IF('Sheet 1'!M342="","NULL",CONCATENATE("'",'Sheet 1'!M342,"'"))," FROM DUAL ")</f>
        <v xml:space="preserve">'PRI',1,NULL,13,17,1,15,'OSTALI',NULL,NULL,'E' FROM DUAL </v>
      </c>
      <c r="F331" t="s">
        <v>1061</v>
      </c>
      <c r="G331" t="s">
        <v>1062</v>
      </c>
      <c r="H331" t="str">
        <f>CONCATENATE(D331,E331,$F$2," '",'Sheet 1'!B342,"'"," ",$G$2," '",'Sheet 1'!C342,"');")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SELECT'C07AG02','037','KARVEDILOL','OR',18,'CORYOL','TAB','12,5 MG','30 TABLETA',2,1,2.7,5.4,NULL,NULL,1,'','','PRI',1,NULL,13,17,1,15,'OSTALI',NULL,NULL,'E' FROM DUAL WHERE NOT EXISTS (SELECT * FROM DEVELOPER.LIJEKOVI WHERE LIJ_ATCID LIKE 'C07AG02' AND LIJ_ID LIKE '037');</v>
      </c>
    </row>
    <row r="332" spans="2:8" x14ac:dyDescent="0.2">
      <c r="B332" t="str">
        <f>SUBSTITUTE('Sheet 1'!O343,",",".")</f>
        <v>3.5</v>
      </c>
      <c r="C332" t="str">
        <f>SUBSTITUTE('Sheet 1'!N343,",",".")</f>
        <v>7</v>
      </c>
      <c r="D332" t="str">
        <f>CONCATENATE($A$2,"'",'Sheet 1'!B343,"','",'Sheet 1'!C343,"','",'Sheet 1'!D343,"','",'Sheet 1'!J343,"',",'Sheet 1'!F343,",'",'Sheet 1'!E343,"','",'Sheet 1'!G343,"','",'Sheet 1'!H343,"','",'Sheet 1'!I343,"',",'Sheet 1'!U343,",1,",'Sheet 2'!B332,",",'Sheet 2'!C332,",NULL,NULL,1,'",'Sheet 1'!Z343,"','",'Sheet 1'!AA343,"',")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SELECT'C07AG02','030','KARVEDILOL','OR',72,'VEDICOR','TAB','25 MG','30 TABLETA',2,1,3.5,7,NULL,NULL,1,'','',</v>
      </c>
      <c r="E332" t="str">
        <f>CONCATENATE("'PRI'",",1",",","NULL",",",'Sheet 1'!P343,",",'Sheet 1'!Q343,",1",",",'Sheet 1'!R343,",'",'Sheet 1'!S343,"',",IF('Sheet 1'!L343="","NULL",CONCATENATE("'",'Sheet 1'!L343,"'")),",","NULL",",",IF('Sheet 1'!M343="","NULL",CONCATENATE("'",'Sheet 1'!M343,"'"))," FROM DUAL ")</f>
        <v xml:space="preserve">'PRI',1,NULL,13,17,1,15,'OSTALI',NULL,NULL,'E' FROM DUAL </v>
      </c>
      <c r="F332" t="s">
        <v>1061</v>
      </c>
      <c r="G332" t="s">
        <v>1062</v>
      </c>
      <c r="H332" t="str">
        <f>CONCATENATE(D332,E332,$F$2," '",'Sheet 1'!B343,"'"," ",$G$2," '",'Sheet 1'!C343,"');")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SELECT'C07AG02','030','KARVEDILOL','OR',72,'VEDICOR','TAB','25 MG','30 TABLETA',2,1,3.5,7,NULL,NULL,1,'','','PRI',1,NULL,13,17,1,15,'OSTALI',NULL,NULL,'E' FROM DUAL WHERE NOT EXISTS (SELECT * FROM DEVELOPER.LIJEKOVI WHERE LIJ_ATCID LIKE 'C07AG02' AND LIJ_ID LIKE '030');</v>
      </c>
    </row>
    <row r="333" spans="2:8" x14ac:dyDescent="0.2">
      <c r="B333" t="str">
        <f>SUBSTITUTE('Sheet 1'!O344,",",".")</f>
        <v>3.5</v>
      </c>
      <c r="C333" t="str">
        <f>SUBSTITUTE('Sheet 1'!N344,",",".")</f>
        <v>7.2</v>
      </c>
      <c r="D333" t="str">
        <f>CONCATENATE($A$2,"'",'Sheet 1'!B344,"','",'Sheet 1'!C344,"','",'Sheet 1'!D344,"','",'Sheet 1'!J344,"',",'Sheet 1'!F344,",'",'Sheet 1'!E344,"','",'Sheet 1'!G344,"','",'Sheet 1'!H344,"','",'Sheet 1'!I344,"',",'Sheet 1'!U344,",1,",'Sheet 2'!B333,",",'Sheet 2'!C333,",NULL,NULL,1,'",'Sheet 1'!Z344,"','",'Sheet 1'!AA344,"',")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SELECT'C07AG02','031','KARVEDILOL','OR',38,'CARVELOL','TAB','25 MG','30 TABLETA',2,1,3.5,7.2,NULL,NULL,1,'','',</v>
      </c>
      <c r="E333" t="str">
        <f>CONCATENATE("'PRI'",",1",",","NULL",",",'Sheet 1'!P344,",",'Sheet 1'!Q344,",1",",",'Sheet 1'!R344,",'",'Sheet 1'!S344,"',",IF('Sheet 1'!L344="","NULL",CONCATENATE("'",'Sheet 1'!L344,"'")),",","NULL",",",IF('Sheet 1'!M344="","NULL",CONCATENATE("'",'Sheet 1'!M344,"'"))," FROM DUAL ")</f>
        <v xml:space="preserve">'PRI',1,NULL,13,17,1,15,'OSTALI',NULL,NULL,'E' FROM DUAL </v>
      </c>
      <c r="F333" t="s">
        <v>1061</v>
      </c>
      <c r="G333" t="s">
        <v>1062</v>
      </c>
      <c r="H333" t="str">
        <f>CONCATENATE(D333,E333,$F$2," '",'Sheet 1'!B344,"'"," ",$G$2," '",'Sheet 1'!C344,"');")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SELECT'C07AG02','031','KARVEDILOL','OR',38,'CARVELOL','TAB','25 MG','30 TABLETA',2,1,3.5,7.2,NULL,NULL,1,'','','PRI',1,NULL,13,17,1,15,'OSTALI',NULL,NULL,'E' FROM DUAL WHERE NOT EXISTS (SELECT * FROM DEVELOPER.LIJEKOVI WHERE LIJ_ATCID LIKE 'C07AG02' AND LIJ_ID LIKE '031');</v>
      </c>
    </row>
    <row r="334" spans="2:8" x14ac:dyDescent="0.2">
      <c r="B334" t="str">
        <f>SUBSTITUTE('Sheet 1'!O345,",",".")</f>
        <v>3.5</v>
      </c>
      <c r="C334" t="str">
        <f>SUBSTITUTE('Sheet 1'!N345,",",".")</f>
        <v>7.2</v>
      </c>
      <c r="D334" t="str">
        <f>CONCATENATE($A$2,"'",'Sheet 1'!B345,"','",'Sheet 1'!C345,"','",'Sheet 1'!D345,"','",'Sheet 1'!J345,"',",'Sheet 1'!F345,",'",'Sheet 1'!E345,"','",'Sheet 1'!G345,"','",'Sheet 1'!H345,"','",'Sheet 1'!I345,"',",'Sheet 1'!U345,",1,",'Sheet 2'!B334,",",'Sheet 2'!C334,",NULL,NULL,1,'",'Sheet 1'!Z345,"','",'Sheet 1'!AA345,"',")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SELECT'C07AG02','038','KARVEDILOL','OR',18,'CORYOL','TAB','25 MG','30 TABLETA',2,1,3.5,7.2,NULL,NULL,1,'','',</v>
      </c>
      <c r="E334" t="str">
        <f>CONCATENATE("'PRI'",",1",",","NULL",",",'Sheet 1'!P345,",",'Sheet 1'!Q345,",1",",",'Sheet 1'!R345,",'",'Sheet 1'!S345,"',",IF('Sheet 1'!L345="","NULL",CONCATENATE("'",'Sheet 1'!L345,"'")),",","NULL",",",IF('Sheet 1'!M345="","NULL",CONCATENATE("'",'Sheet 1'!M345,"'"))," FROM DUAL ")</f>
        <v xml:space="preserve">'PRI',1,NULL,13,17,1,15,'OSTALI',NULL,NULL,'E' FROM DUAL </v>
      </c>
      <c r="F334" t="s">
        <v>1061</v>
      </c>
      <c r="G334" t="s">
        <v>1062</v>
      </c>
      <c r="H334" t="str">
        <f>CONCATENATE(D334,E334,$F$2," '",'Sheet 1'!B345,"'"," ",$G$2," '",'Sheet 1'!C345,"');")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SELECT'C07AG02','038','KARVEDILOL','OR',18,'CORYOL','TAB','25 MG','30 TABLETA',2,1,3.5,7.2,NULL,NULL,1,'','','PRI',1,NULL,13,17,1,15,'OSTALI',NULL,NULL,'E' FROM DUAL WHERE NOT EXISTS (SELECT * FROM DEVELOPER.LIJEKOVI WHERE LIJ_ATCID LIKE 'C07AG02' AND LIJ_ID LIKE '038');</v>
      </c>
    </row>
    <row r="335" spans="2:8" x14ac:dyDescent="0.2">
      <c r="B335" t="str">
        <f>SUBSTITUTE('Sheet 1'!O346,",",".")</f>
        <v>5.32</v>
      </c>
      <c r="C335" t="str">
        <f>SUBSTITUTE('Sheet 1'!N346,",",".")</f>
        <v>10.64</v>
      </c>
      <c r="D335" t="str">
        <f>CONCATENATE($A$2,"'",'Sheet 1'!B346,"','",'Sheet 1'!C346,"','",'Sheet 1'!D346,"','",'Sheet 1'!J346,"',",'Sheet 1'!F346,",'",'Sheet 1'!E346,"','",'Sheet 1'!G346,"','",'Sheet 1'!H346,"','",'Sheet 1'!I346,"',",'Sheet 1'!U346,",1,",'Sheet 2'!B335,",",'Sheet 2'!C335,",NULL,NULL,1,'",'Sheet 1'!Z346,"','",'Sheet 1'!AA346,"',")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SELECT'C07BB12','001','NEBIVOLOL+HIDROKLORTIAZID','OR',26,'NEBILET PLUS 12,5','TFM','5MG+12,5MG','28 TABLETA',2,1,5.32,10.64,NULL,NULL,1,'','',</v>
      </c>
      <c r="E335" t="str">
        <f>CONCATENATE("'PRI'",",1",",","NULL",",",'Sheet 1'!P346,",",'Sheet 1'!Q346,",1",",",'Sheet 1'!R346,",'",'Sheet 1'!S346,"',",IF('Sheet 1'!L346="","NULL",CONCATENATE("'",'Sheet 1'!L346,"'")),",","NULL",",",IF('Sheet 1'!M346="","NULL",CONCATENATE("'",'Sheet 1'!M346,"'"))," FROM DUAL ")</f>
        <v xml:space="preserve">'PRI',1,NULL,13,17,1,15,'OSTALI',NULL,NULL,'E' FROM DUAL </v>
      </c>
      <c r="F335" t="s">
        <v>1061</v>
      </c>
      <c r="G335" t="s">
        <v>1062</v>
      </c>
      <c r="H335" t="str">
        <f>CONCATENATE(D335,E335,$F$2," '",'Sheet 1'!B346,"'"," ",$G$2," '",'Sheet 1'!C346,"');")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SELECT'C07BB12','001','NEBIVOLOL+HIDROKLORTIAZID','OR',26,'NEBILET PLUS 12,5','TFM','5MG+12,5MG','28 TABLETA',2,1,5.32,10.64,NULL,NULL,1,'','','PRI',1,NULL,13,17,1,15,'OSTALI',NULL,NULL,'E' FROM DUAL WHERE NOT EXISTS (SELECT * FROM DEVELOPER.LIJEKOVI WHERE LIJ_ATCID LIKE 'C07BB12' AND LIJ_ID LIKE '001');</v>
      </c>
    </row>
    <row r="336" spans="2:8" x14ac:dyDescent="0.2">
      <c r="B336" t="str">
        <f>SUBSTITUTE('Sheet 1'!O347,",",".")</f>
        <v>1.71</v>
      </c>
      <c r="C336" t="str">
        <f>SUBSTITUTE('Sheet 1'!N347,",",".")</f>
        <v>1.71</v>
      </c>
      <c r="D336" t="str">
        <f>CONCATENATE($A$2,"'",'Sheet 1'!B347,"','",'Sheet 1'!C347,"','",'Sheet 1'!D347,"','",'Sheet 1'!J347,"',",'Sheet 1'!F347,",'",'Sheet 1'!E347,"','",'Sheet 1'!G347,"','",'Sheet 1'!H347,"','",'Sheet 1'!I347,"',",'Sheet 1'!U347,",1,",'Sheet 2'!B336,",",'Sheet 2'!C336,",NULL,NULL,1,'",'Sheet 1'!Z347,"','",'Sheet 1'!AA347,"',")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SELECT'C08CA01','002','AMLODIPIN','OR',35,'VAZOTAL','TAB','5 MG','20 TABLETA',3,1,1.71,1.71,NULL,NULL,1,'','',</v>
      </c>
      <c r="E336" t="str">
        <f>CONCATENATE("'PRI'",",1",",","NULL",",",'Sheet 1'!P347,",",'Sheet 1'!Q347,",1",",",'Sheet 1'!R347,",'",'Sheet 1'!S347,"',",IF('Sheet 1'!L347="","NULL",CONCATENATE("'",'Sheet 1'!L347,"'")),",","NULL",",",IF('Sheet 1'!M347="","NULL",CONCATENATE("'",'Sheet 1'!M347,"'"))," FROM DUAL ")</f>
        <v xml:space="preserve">'PRI',1,NULL,13,17,1,15,'OSTALI',NULL,NULL,'E' FROM DUAL </v>
      </c>
      <c r="F336" t="s">
        <v>1061</v>
      </c>
      <c r="G336" t="s">
        <v>1062</v>
      </c>
      <c r="H336" t="str">
        <f>CONCATENATE(D336,E336,$F$2," '",'Sheet 1'!B347,"'"," ",$G$2," '",'Sheet 1'!C347,"');")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SELECT'C08CA01','002','AMLODIPIN','OR',35,'VAZOTAL','TAB','5 MG','20 TABLETA',3,1,1.71,1.71,NULL,NULL,1,'','','PRI',1,NULL,13,17,1,15,'OSTALI',NULL,NULL,'E' FROM DUAL WHERE NOT EXISTS (SELECT * FROM DEVELOPER.LIJEKOVI WHERE LIJ_ATCID LIKE 'C08CA01' AND LIJ_ID LIKE '002');</v>
      </c>
    </row>
    <row r="337" spans="2:8" x14ac:dyDescent="0.2">
      <c r="B337" t="str">
        <f>SUBSTITUTE('Sheet 1'!O348,",",".")</f>
        <v>2.4</v>
      </c>
      <c r="C337" t="str">
        <f>SUBSTITUTE('Sheet 1'!N348,",",".")</f>
        <v>2.4</v>
      </c>
      <c r="D337" t="str">
        <f>CONCATENATE($A$2,"'",'Sheet 1'!B348,"','",'Sheet 1'!C348,"','",'Sheet 1'!D348,"','",'Sheet 1'!J348,"',",'Sheet 1'!F348,",'",'Sheet 1'!E348,"','",'Sheet 1'!G348,"','",'Sheet 1'!H348,"','",'Sheet 1'!I348,"',",'Sheet 1'!U348,",1,",'Sheet 2'!B337,",",'Sheet 2'!C337,",NULL,NULL,1,'",'Sheet 1'!Z348,"','",'Sheet 1'!AA348,"',")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SELECT'C08CA01','032','AMLODIPIN','OR',1,'AMLODIL','KSL','5 MG','20 KAPSULA',3,1,2.4,2.4,NULL,NULL,1,'','',</v>
      </c>
      <c r="E337" t="str">
        <f>CONCATENATE("'PRI'",",1",",","NULL",",",'Sheet 1'!P348,",",'Sheet 1'!Q348,",1",",",'Sheet 1'!R348,",'",'Sheet 1'!S348,"',",IF('Sheet 1'!L348="","NULL",CONCATENATE("'",'Sheet 1'!L348,"'")),",","NULL",",",IF('Sheet 1'!M348="","NULL",CONCATENATE("'",'Sheet 1'!M348,"'"))," FROM DUAL ")</f>
        <v xml:space="preserve">'PRI',1,NULL,13,17,1,15,'OSTALI',NULL,NULL,'E' FROM DUAL </v>
      </c>
      <c r="F337" t="s">
        <v>1061</v>
      </c>
      <c r="G337" t="s">
        <v>1062</v>
      </c>
      <c r="H337" t="str">
        <f>CONCATENATE(D337,E337,$F$2," '",'Sheet 1'!B348,"'"," ",$G$2," '",'Sheet 1'!C348,"');")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SELECT'C08CA01','032','AMLODIPIN','OR',1,'AMLODIL','KSL','5 MG','20 KAPSULA',3,1,2.4,2.4,NULL,NULL,1,'','','PRI',1,NULL,13,17,1,15,'OSTALI',NULL,NULL,'E' FROM DUAL WHERE NOT EXISTS (SELECT * FROM DEVELOPER.LIJEKOVI WHERE LIJ_ATCID LIKE 'C08CA01' AND LIJ_ID LIKE '032');</v>
      </c>
    </row>
    <row r="338" spans="2:8" x14ac:dyDescent="0.2">
      <c r="B338" t="str">
        <f>SUBSTITUTE('Sheet 1'!O349,",",".")</f>
        <v>2.56</v>
      </c>
      <c r="C338" t="str">
        <f>SUBSTITUTE('Sheet 1'!N349,",",".")</f>
        <v>3.6</v>
      </c>
      <c r="D338" t="str">
        <f>CONCATENATE($A$2,"'",'Sheet 1'!B349,"','",'Sheet 1'!C349,"','",'Sheet 1'!D349,"','",'Sheet 1'!J349,"',",'Sheet 1'!F349,",'",'Sheet 1'!E349,"','",'Sheet 1'!G349,"','",'Sheet 1'!H349,"','",'Sheet 1'!I349,"',",'Sheet 1'!U349,",1,",'Sheet 2'!B338,",",'Sheet 2'!C338,",NULL,NULL,1,'",'Sheet 1'!Z349,"','",'Sheet 1'!AA349,"',")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SELECT'C08CA01','001','AMLODIPIN','OR',1,'AMLODIL','TAB','5 MG','30 TABLETA',2,1,2.56,3.6,NULL,NULL,1,'','',</v>
      </c>
      <c r="E338" t="str">
        <f>CONCATENATE("'PRI'",",1",",","NULL",",",'Sheet 1'!P349,",",'Sheet 1'!Q349,",1",",",'Sheet 1'!R349,",'",'Sheet 1'!S349,"',",IF('Sheet 1'!L349="","NULL",CONCATENATE("'",'Sheet 1'!L349,"'")),",","NULL",",",IF('Sheet 1'!M349="","NULL",CONCATENATE("'",'Sheet 1'!M349,"'"))," FROM DUAL ")</f>
        <v xml:space="preserve">'PRI',1,NULL,13,17,1,15,'OSTALI',NULL,NULL,'E' FROM DUAL </v>
      </c>
      <c r="F338" t="s">
        <v>1061</v>
      </c>
      <c r="G338" t="s">
        <v>1062</v>
      </c>
      <c r="H338" t="str">
        <f>CONCATENATE(D338,E338,$F$2," '",'Sheet 1'!B349,"'"," ",$G$2," '",'Sheet 1'!C349,"');")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SELECT'C08CA01','001','AMLODIPIN','OR',1,'AMLODIL','TAB','5 MG','30 TABLETA',2,1,2.56,3.6,NULL,NULL,1,'','','PRI',1,NULL,13,17,1,15,'OSTALI',NULL,NULL,'E' FROM DUAL WHERE NOT EXISTS (SELECT * FROM DEVELOPER.LIJEKOVI WHERE LIJ_ATCID LIKE 'C08CA01' AND LIJ_ID LIKE '001');</v>
      </c>
    </row>
    <row r="339" spans="2:8" x14ac:dyDescent="0.2">
      <c r="B339" t="str">
        <f>SUBSTITUTE('Sheet 1'!O350,",",".")</f>
        <v>2.56</v>
      </c>
      <c r="C339" t="str">
        <f>SUBSTITUTE('Sheet 1'!N350,",",".")</f>
        <v>2.56</v>
      </c>
      <c r="D339" t="str">
        <f>CONCATENATE($A$2,"'",'Sheet 1'!B350,"','",'Sheet 1'!C350,"','",'Sheet 1'!D350,"','",'Sheet 1'!J350,"',",'Sheet 1'!F350,",'",'Sheet 1'!E350,"','",'Sheet 1'!G350,"','",'Sheet 1'!H350,"','",'Sheet 1'!I350,"',",'Sheet 1'!U350,",1,",'Sheet 2'!B339,",",'Sheet 2'!C339,",NULL,NULL,1,'",'Sheet 1'!Z350,"','",'Sheet 1'!AA350,"',")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SELECT'C08CA01','003','AMLODIPIN','OR',38,'AMLODIPIN FARMAVITA','TAB','5 MG','30 TABLETA',2,1,2.56,2.56,NULL,NULL,1,'','',</v>
      </c>
      <c r="E339" t="str">
        <f>CONCATENATE("'PRI'",",1",",","NULL",",",'Sheet 1'!P350,",",'Sheet 1'!Q350,",1",",",'Sheet 1'!R350,",'",'Sheet 1'!S350,"',",IF('Sheet 1'!L350="","NULL",CONCATENATE("'",'Sheet 1'!L350,"'")),",","NULL",",",IF('Sheet 1'!M350="","NULL",CONCATENATE("'",'Sheet 1'!M350,"'"))," FROM DUAL ")</f>
        <v xml:space="preserve">'PRI',1,NULL,13,17,1,15,'OSTALI',NULL,NULL,'E' FROM DUAL </v>
      </c>
      <c r="F339" t="s">
        <v>1061</v>
      </c>
      <c r="G339" t="s">
        <v>1062</v>
      </c>
      <c r="H339" t="str">
        <f>CONCATENATE(D339,E339,$F$2," '",'Sheet 1'!B350,"'"," ",$G$2," '",'Sheet 1'!C350,"');")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SELECT'C08CA01','003','AMLODIPIN','OR',38,'AMLODIPIN FARMAVITA','TAB','5 MG','30 TABLETA',2,1,2.56,2.56,NULL,NULL,1,'','','PRI',1,NULL,13,17,1,15,'OSTALI',NULL,NULL,'E' FROM DUAL WHERE NOT EXISTS (SELECT * FROM DEVELOPER.LIJEKOVI WHERE LIJ_ATCID LIKE 'C08CA01' AND LIJ_ID LIKE '003');</v>
      </c>
    </row>
    <row r="340" spans="2:8" x14ac:dyDescent="0.2">
      <c r="B340" t="str">
        <f>SUBSTITUTE('Sheet 1'!O351,",",".")</f>
        <v>2.56</v>
      </c>
      <c r="C340" t="str">
        <f>SUBSTITUTE('Sheet 1'!N351,",",".")</f>
        <v>2.72</v>
      </c>
      <c r="D340" t="str">
        <f>CONCATENATE($A$2,"'",'Sheet 1'!B351,"','",'Sheet 1'!C351,"','",'Sheet 1'!D351,"','",'Sheet 1'!J351,"',",'Sheet 1'!F351,",'",'Sheet 1'!E351,"','",'Sheet 1'!G351,"','",'Sheet 1'!H351,"','",'Sheet 1'!I351,"',",'Sheet 1'!U351,",1,",'Sheet 2'!B340,",",'Sheet 2'!C340,",NULL,NULL,1,'",'Sheet 1'!Z351,"','",'Sheet 1'!AA351,"',")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SELECT'C08CA01','006','AMLODIPIN','OR',34,'NORVASC','TAB','5 MG','30 TABLETA',2,1,2.56,2.72,NULL,NULL,1,'','',</v>
      </c>
      <c r="E340" t="str">
        <f>CONCATENATE("'PRI'",",1",",","NULL",",",'Sheet 1'!P351,",",'Sheet 1'!Q351,",1",",",'Sheet 1'!R351,",'",'Sheet 1'!S351,"',",IF('Sheet 1'!L351="","NULL",CONCATENATE("'",'Sheet 1'!L351,"'")),",","NULL",",",IF('Sheet 1'!M351="","NULL",CONCATENATE("'",'Sheet 1'!M351,"'"))," FROM DUAL ")</f>
        <v xml:space="preserve">'PRI',1,NULL,13,17,1,15,'OSTALI',NULL,NULL,'E' FROM DUAL </v>
      </c>
      <c r="F340" t="s">
        <v>1061</v>
      </c>
      <c r="G340" t="s">
        <v>1062</v>
      </c>
      <c r="H340" t="str">
        <f>CONCATENATE(D340,E340,$F$2," '",'Sheet 1'!B351,"'"," ",$G$2," '",'Sheet 1'!C351,"');")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SELECT'C08CA01','006','AMLODIPIN','OR',34,'NORVASC','TAB','5 MG','30 TABLETA',2,1,2.56,2.72,NULL,NULL,1,'','','PRI',1,NULL,13,17,1,15,'OSTALI',NULL,NULL,'E' FROM DUAL WHERE NOT EXISTS (SELECT * FROM DEVELOPER.LIJEKOVI WHERE LIJ_ATCID LIKE 'C08CA01' AND LIJ_ID LIKE '006');</v>
      </c>
    </row>
    <row r="341" spans="2:8" x14ac:dyDescent="0.2">
      <c r="B341" t="str">
        <f>SUBSTITUTE('Sheet 1'!O352,",",".")</f>
        <v>2.56</v>
      </c>
      <c r="C341" t="str">
        <f>SUBSTITUTE('Sheet 1'!N352,",",".")</f>
        <v>3.6</v>
      </c>
      <c r="D341" t="str">
        <f>CONCATENATE($A$2,"'",'Sheet 1'!B352,"','",'Sheet 1'!C352,"','",'Sheet 1'!D352,"','",'Sheet 1'!J352,"',",'Sheet 1'!F352,",'",'Sheet 1'!E352,"','",'Sheet 1'!G352,"','",'Sheet 1'!H352,"','",'Sheet 1'!I352,"',",'Sheet 1'!U352,",1,",'Sheet 2'!B341,",",'Sheet 2'!C341,",NULL,NULL,1,'",'Sheet 1'!Z352,"','",'Sheet 1'!AA352,"',")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SELECT'C08CA01','007','AMLODIPIN','OR',3,'AMLODIPIN ALKALOID','TAB','5 MG','30 TABLETA',2,1,2.56,3.6,NULL,NULL,1,'','',</v>
      </c>
      <c r="E341" t="str">
        <f>CONCATENATE("'PRI'",",1",",","NULL",",",'Sheet 1'!P352,",",'Sheet 1'!Q352,",1",",",'Sheet 1'!R352,",'",'Sheet 1'!S352,"',",IF('Sheet 1'!L352="","NULL",CONCATENATE("'",'Sheet 1'!L352,"'")),",","NULL",",",IF('Sheet 1'!M352="","NULL",CONCATENATE("'",'Sheet 1'!M352,"'"))," FROM DUAL ")</f>
        <v xml:space="preserve">'PRI',1,NULL,13,17,1,15,'OSTALI',NULL,NULL,'E' FROM DUAL </v>
      </c>
      <c r="F341" t="s">
        <v>1061</v>
      </c>
      <c r="G341" t="s">
        <v>1062</v>
      </c>
      <c r="H341" t="str">
        <f>CONCATENATE(D341,E341,$F$2," '",'Sheet 1'!B352,"'"," ",$G$2," '",'Sheet 1'!C352,"');")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SELECT'C08CA01','007','AMLODIPIN','OR',3,'AMLODIPIN ALKALOID','TAB','5 MG','30 TABLETA',2,1,2.56,3.6,NULL,NULL,1,'','','PRI',1,NULL,13,17,1,15,'OSTALI',NULL,NULL,'E' FROM DUAL WHERE NOT EXISTS (SELECT * FROM DEVELOPER.LIJEKOVI WHERE LIJ_ATCID LIKE 'C08CA01' AND LIJ_ID LIKE '007');</v>
      </c>
    </row>
    <row r="342" spans="2:8" x14ac:dyDescent="0.2">
      <c r="B342" t="str">
        <f>SUBSTITUTE('Sheet 1'!O353,",",".")</f>
        <v>2.56</v>
      </c>
      <c r="C342" t="str">
        <f>SUBSTITUTE('Sheet 1'!N353,",",".")</f>
        <v>3.29</v>
      </c>
      <c r="D342" t="str">
        <f>CONCATENATE($A$2,"'",'Sheet 1'!B353,"','",'Sheet 1'!C353,"','",'Sheet 1'!D353,"','",'Sheet 1'!J353,"',",'Sheet 1'!F353,",'",'Sheet 1'!E353,"','",'Sheet 1'!G353,"','",'Sheet 1'!H353,"','",'Sheet 1'!I353,"',",'Sheet 1'!U353,",1,",'Sheet 2'!B342,",",'Sheet 2'!C342,",NULL,NULL,1,'",'Sheet 1'!Z353,"','",'Sheet 1'!AA353,"',")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SELECT'C08CA01','004','AMLODIPIN','OR',18,'TENOX','TAB','5 MG','30 TABLETA',2,1,2.56,3.29,NULL,NULL,1,'','',</v>
      </c>
      <c r="E342" t="str">
        <f>CONCATENATE("'PRI'",",1",",","NULL",",",'Sheet 1'!P353,",",'Sheet 1'!Q353,",1",",",'Sheet 1'!R353,",'",'Sheet 1'!S353,"',",IF('Sheet 1'!L353="","NULL",CONCATENATE("'",'Sheet 1'!L353,"'")),",","NULL",",",IF('Sheet 1'!M353="","NULL",CONCATENATE("'",'Sheet 1'!M353,"'"))," FROM DUAL ")</f>
        <v xml:space="preserve">'PRI',1,NULL,13,17,1,15,'OSTALI',NULL,NULL,'E' FROM DUAL </v>
      </c>
      <c r="F342" t="s">
        <v>1061</v>
      </c>
      <c r="G342" t="s">
        <v>1062</v>
      </c>
      <c r="H342" t="str">
        <f>CONCATENATE(D342,E342,$F$2," '",'Sheet 1'!B353,"'"," ",$G$2," '",'Sheet 1'!C353,"');")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SELECT'C08CA01','004','AMLODIPIN','OR',18,'TENOX','TAB','5 MG','30 TABLETA',2,1,2.56,3.29,NULL,NULL,1,'','','PRI',1,NULL,13,17,1,15,'OSTALI',NULL,NULL,'E' FROM DUAL WHERE NOT EXISTS (SELECT * FROM DEVELOPER.LIJEKOVI WHERE LIJ_ATCID LIKE 'C08CA01' AND LIJ_ID LIKE '004');</v>
      </c>
    </row>
    <row r="343" spans="2:8" x14ac:dyDescent="0.2">
      <c r="B343" t="str">
        <f>SUBSTITUTE('Sheet 1'!O354,",",".")</f>
        <v>2.56</v>
      </c>
      <c r="C343" t="str">
        <f>SUBSTITUTE('Sheet 1'!N354,",",".")</f>
        <v>3.29</v>
      </c>
      <c r="D343" t="str">
        <f>CONCATENATE($A$2,"'",'Sheet 1'!B354,"','",'Sheet 1'!C354,"','",'Sheet 1'!D354,"','",'Sheet 1'!J354,"',",'Sheet 1'!F354,",'",'Sheet 1'!E354,"','",'Sheet 1'!G354,"','",'Sheet 1'!H354,"','",'Sheet 1'!I354,"',",'Sheet 1'!U354,",1,",'Sheet 2'!B343,",",'Sheet 2'!C343,",NULL,NULL,1,'",'Sheet 1'!Z354,"','",'Sheet 1'!AA354,"',")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SELECT'C08CA01','011','AMLODIPIN','OR',2,'VILPIN','TAB','5 MG','30 TABLETA',2,1,2.56,3.29,NULL,NULL,1,'','',</v>
      </c>
      <c r="E343" t="str">
        <f>CONCATENATE("'PRI'",",1",",","NULL",",",'Sheet 1'!P354,",",'Sheet 1'!Q354,",1",",",'Sheet 1'!R354,",'",'Sheet 1'!S354,"',",IF('Sheet 1'!L354="","NULL",CONCATENATE("'",'Sheet 1'!L354,"'")),",","NULL",",",IF('Sheet 1'!M354="","NULL",CONCATENATE("'",'Sheet 1'!M354,"'"))," FROM DUAL ")</f>
        <v xml:space="preserve">'PRI',1,NULL,13,17,1,15,'OSTALI',NULL,NULL,'E' FROM DUAL </v>
      </c>
      <c r="F343" t="s">
        <v>1061</v>
      </c>
      <c r="G343" t="s">
        <v>1062</v>
      </c>
      <c r="H343" t="str">
        <f>CONCATENATE(D343,E343,$F$2," '",'Sheet 1'!B354,"'"," ",$G$2," '",'Sheet 1'!C354,"');")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SELECT'C08CA01','011','AMLODIPIN','OR',2,'VILPIN','TAB','5 MG','30 TABLETA',2,1,2.56,3.29,NULL,NULL,1,'','','PRI',1,NULL,13,17,1,15,'OSTALI',NULL,NULL,'E' FROM DUAL WHERE NOT EXISTS (SELECT * FROM DEVELOPER.LIJEKOVI WHERE LIJ_ATCID LIKE 'C08CA01' AND LIJ_ID LIKE '011');</v>
      </c>
    </row>
    <row r="344" spans="2:8" x14ac:dyDescent="0.2">
      <c r="B344" t="str">
        <f>SUBSTITUTE('Sheet 1'!O355,",",".")</f>
        <v>2.56</v>
      </c>
      <c r="C344" t="str">
        <f>SUBSTITUTE('Sheet 1'!N355,",",".")</f>
        <v>2.56</v>
      </c>
      <c r="D344" t="str">
        <f>CONCATENATE($A$2,"'",'Sheet 1'!B355,"','",'Sheet 1'!C355,"','",'Sheet 1'!D355,"','",'Sheet 1'!J355,"',",'Sheet 1'!F355,",'",'Sheet 1'!E355,"','",'Sheet 1'!G355,"','",'Sheet 1'!H355,"','",'Sheet 1'!I355,"',",'Sheet 1'!U355,",1,",'Sheet 2'!B344,",",'Sheet 2'!C344,",NULL,NULL,1,'",'Sheet 1'!Z355,"','",'Sheet 1'!AA355,"',")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SELECT'C08CA01','028','AMLODIPIN','OR',72,'LOPRESS','TAB','5 MG','30 TABLETA',2,1,2.56,2.56,NULL,NULL,1,'','',</v>
      </c>
      <c r="E344" t="str">
        <f>CONCATENATE("'PRI'",",1",",","NULL",",",'Sheet 1'!P355,",",'Sheet 1'!Q355,",1",",",'Sheet 1'!R355,",'",'Sheet 1'!S355,"',",IF('Sheet 1'!L355="","NULL",CONCATENATE("'",'Sheet 1'!L355,"'")),",","NULL",",",IF('Sheet 1'!M355="","NULL",CONCATENATE("'",'Sheet 1'!M355,"'"))," FROM DUAL ")</f>
        <v xml:space="preserve">'PRI',1,NULL,13,17,1,15,'OSTALI',NULL,NULL,'E' FROM DUAL </v>
      </c>
      <c r="F344" t="s">
        <v>1061</v>
      </c>
      <c r="G344" t="s">
        <v>1062</v>
      </c>
      <c r="H344" t="str">
        <f>CONCATENATE(D344,E344,$F$2," '",'Sheet 1'!B355,"'"," ",$G$2," '",'Sheet 1'!C355,"');")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SELECT'C08CA01','028','AMLODIPIN','OR',72,'LOPRESS','TAB','5 MG','30 TABLETA',2,1,2.56,2.56,NULL,NULL,1,'','','PRI',1,NULL,13,17,1,15,'OSTALI',NULL,NULL,'E' FROM DUAL WHERE NOT EXISTS (SELECT * FROM DEVELOPER.LIJEKOVI WHERE LIJ_ATCID LIKE 'C08CA01' AND LIJ_ID LIKE '028');</v>
      </c>
    </row>
    <row r="345" spans="2:8" x14ac:dyDescent="0.2">
      <c r="B345" t="str">
        <f>SUBSTITUTE('Sheet 1'!O356,",",".")</f>
        <v>2.56</v>
      </c>
      <c r="C345" t="str">
        <f>SUBSTITUTE('Sheet 1'!N356,",",".")</f>
        <v>3.6</v>
      </c>
      <c r="D345" t="str">
        <f>CONCATENATE($A$2,"'",'Sheet 1'!B356,"','",'Sheet 1'!C356,"','",'Sheet 1'!D356,"','",'Sheet 1'!J356,"',",'Sheet 1'!F356,",'",'Sheet 1'!E356,"','",'Sheet 1'!G356,"','",'Sheet 1'!H356,"','",'Sheet 1'!I356,"',",'Sheet 1'!U356,",1,",'Sheet 2'!B345,",",'Sheet 2'!C345,",NULL,NULL,1,'",'Sheet 1'!Z356,"','",'Sheet 1'!AA356,"',")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SELECT'C08CA01','039','AMLODIPIN','OR',91,'ALPINOL','TAB','5 MG','30 TABLETA',2,1,2.56,3.6,NULL,NULL,1,'','',</v>
      </c>
      <c r="E345" t="str">
        <f>CONCATENATE("'PRI'",",1",",","NULL",",",'Sheet 1'!P356,",",'Sheet 1'!Q356,",1",",",'Sheet 1'!R356,",'",'Sheet 1'!S356,"',",IF('Sheet 1'!L356="","NULL",CONCATENATE("'",'Sheet 1'!L356,"'")),",","NULL",",",IF('Sheet 1'!M356="","NULL",CONCATENATE("'",'Sheet 1'!M356,"'"))," FROM DUAL ")</f>
        <v xml:space="preserve">'PRI',1,NULL,13,17,1,15,'OSTALI',NULL,NULL,'E' FROM DUAL </v>
      </c>
      <c r="F345" t="s">
        <v>1061</v>
      </c>
      <c r="G345" t="s">
        <v>1062</v>
      </c>
      <c r="H345" t="str">
        <f>CONCATENATE(D345,E345,$F$2," '",'Sheet 1'!B356,"'"," ",$G$2," '",'Sheet 1'!C356,"');")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SELECT'C08CA01','039','AMLODIPIN','OR',91,'ALPINOL','TAB','5 MG','30 TABLETA',2,1,2.56,3.6,NULL,NULL,1,'','','PRI',1,NULL,13,17,1,15,'OSTALI',NULL,NULL,'E' FROM DUAL WHERE NOT EXISTS (SELECT * FROM DEVELOPER.LIJEKOVI WHERE LIJ_ATCID LIKE 'C08CA01' AND LIJ_ID LIKE '039');</v>
      </c>
    </row>
    <row r="346" spans="2:8" x14ac:dyDescent="0.2">
      <c r="B346" t="str">
        <f>SUBSTITUTE('Sheet 1'!O357,",",".")</f>
        <v>2.56</v>
      </c>
      <c r="C346" t="str">
        <f>SUBSTITUTE('Sheet 1'!N357,",",".")</f>
        <v>3.6</v>
      </c>
      <c r="D346" t="str">
        <f>CONCATENATE($A$2,"'",'Sheet 1'!B357,"','",'Sheet 1'!C357,"','",'Sheet 1'!D357,"','",'Sheet 1'!J357,"',",'Sheet 1'!F357,",'",'Sheet 1'!E357,"','",'Sheet 1'!G357,"','",'Sheet 1'!H357,"','",'Sheet 1'!I357,"',",'Sheet 1'!U357,",1,",'Sheet 2'!B346,",",'Sheet 2'!C346,",NULL,NULL,1,'",'Sheet 1'!Z357,"','",'Sheet 1'!AA357,"',")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SELECT'C08CA01','005','AMLODIPIN','OR',5,'AMLOPIN','TAB','5 MG','30 TABLETA',2,1,2.56,3.6,NULL,NULL,1,'','',</v>
      </c>
      <c r="E346" t="str">
        <f>CONCATENATE("'PRI'",",1",",","NULL",",",'Sheet 1'!P357,",",'Sheet 1'!Q357,",1",",",'Sheet 1'!R357,",'",'Sheet 1'!S357,"',",IF('Sheet 1'!L357="","NULL",CONCATENATE("'",'Sheet 1'!L357,"'")),",","NULL",",",IF('Sheet 1'!M357="","NULL",CONCATENATE("'",'Sheet 1'!M357,"'"))," FROM DUAL ")</f>
        <v xml:space="preserve">'PRI',1,NULL,13,17,1,15,'OSTALI',NULL,NULL,'E' FROM DUAL </v>
      </c>
      <c r="F346" t="s">
        <v>1061</v>
      </c>
      <c r="G346" t="s">
        <v>1062</v>
      </c>
      <c r="H346" t="str">
        <f>CONCATENATE(D346,E346,$F$2," '",'Sheet 1'!B357,"'"," ",$G$2," '",'Sheet 1'!C357,"');")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SELECT'C08CA01','005','AMLODIPIN','OR',5,'AMLOPIN','TAB','5 MG','30 TABLETA',2,1,2.56,3.6,NULL,NULL,1,'','','PRI',1,NULL,13,17,1,15,'OSTALI',NULL,NULL,'E' FROM DUAL WHERE NOT EXISTS (SELECT * FROM DEVELOPER.LIJEKOVI WHERE LIJ_ATCID LIKE 'C08CA01' AND LIJ_ID LIKE '005');</v>
      </c>
    </row>
    <row r="347" spans="2:8" x14ac:dyDescent="0.2">
      <c r="B347" t="str">
        <f>SUBSTITUTE('Sheet 1'!O358,",",".")</f>
        <v>3</v>
      </c>
      <c r="C347" t="str">
        <f>SUBSTITUTE('Sheet 1'!N358,",",".")</f>
        <v>3</v>
      </c>
      <c r="D347" t="str">
        <f>CONCATENATE($A$2,"'",'Sheet 1'!B358,"','",'Sheet 1'!C358,"','",'Sheet 1'!D358,"','",'Sheet 1'!J358,"',",'Sheet 1'!F358,",'",'Sheet 1'!E358,"','",'Sheet 1'!G358,"','",'Sheet 1'!H358,"','",'Sheet 1'!I358,"',",'Sheet 1'!U358,",1,",'Sheet 2'!B347,",",'Sheet 2'!C347,",NULL,NULL,1,'",'Sheet 1'!Z358,"','",'Sheet 1'!AA358,"',")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SELECT'C08CA01','016','AMLODIPIN','OR',35,'VAZOTAL','TAB','10 MG','20 TABLETA',3,1,3,3,NULL,NULL,1,'','',</v>
      </c>
      <c r="E347" t="str">
        <f>CONCATENATE("'PRI'",",1",",","NULL",",",'Sheet 1'!P358,",",'Sheet 1'!Q358,",1",",",'Sheet 1'!R358,",'",'Sheet 1'!S358,"',",IF('Sheet 1'!L358="","NULL",CONCATENATE("'",'Sheet 1'!L358,"'")),",","NULL",",",IF('Sheet 1'!M358="","NULL",CONCATENATE("'",'Sheet 1'!M358,"'"))," FROM DUAL ")</f>
        <v xml:space="preserve">'PRI',1,NULL,13,17,1,15,'OSTALI',NULL,NULL,'E' FROM DUAL </v>
      </c>
      <c r="F347" t="s">
        <v>1061</v>
      </c>
      <c r="G347" t="s">
        <v>1062</v>
      </c>
      <c r="H347" t="str">
        <f>CONCATENATE(D347,E347,$F$2," '",'Sheet 1'!B358,"'"," ",$G$2," '",'Sheet 1'!C358,"');")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SELECT'C08CA01','016','AMLODIPIN','OR',35,'VAZOTAL','TAB','10 MG','20 TABLETA',3,1,3,3,NULL,NULL,1,'','','PRI',1,NULL,13,17,1,15,'OSTALI',NULL,NULL,'E' FROM DUAL WHERE NOT EXISTS (SELECT * FROM DEVELOPER.LIJEKOVI WHERE LIJ_ATCID LIKE 'C08CA01' AND LIJ_ID LIKE '016');</v>
      </c>
    </row>
    <row r="348" spans="2:8" x14ac:dyDescent="0.2">
      <c r="B348" t="str">
        <f>SUBSTITUTE('Sheet 1'!O359,",",".")</f>
        <v>4.5</v>
      </c>
      <c r="C348" t="str">
        <f>SUBSTITUTE('Sheet 1'!N359,",",".")</f>
        <v>4.5</v>
      </c>
      <c r="D348" t="str">
        <f>CONCATENATE($A$2,"'",'Sheet 1'!B359,"','",'Sheet 1'!C359,"','",'Sheet 1'!D359,"','",'Sheet 1'!J359,"',",'Sheet 1'!F359,",'",'Sheet 1'!E359,"','",'Sheet 1'!G359,"','",'Sheet 1'!H359,"','",'Sheet 1'!I359,"',",'Sheet 1'!U359,",1,",'Sheet 2'!B348,",",'Sheet 2'!C348,",NULL,NULL,1,'",'Sheet 1'!Z359,"','",'Sheet 1'!AA359,"',")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SELECT'C08CA01','014','AMLODIPIN','OR',38,'AMLODIPIN FARMAVITA','TAB','10 MG','30 TABLETA',2,1,4.5,4.5,NULL,NULL,1,'','',</v>
      </c>
      <c r="E348" t="str">
        <f>CONCATENATE("'PRI'",",1",",","NULL",",",'Sheet 1'!P359,",",'Sheet 1'!Q359,",1",",",'Sheet 1'!R359,",'",'Sheet 1'!S359,"',",IF('Sheet 1'!L359="","NULL",CONCATENATE("'",'Sheet 1'!L359,"'")),",","NULL",",",IF('Sheet 1'!M359="","NULL",CONCATENATE("'",'Sheet 1'!M359,"'"))," FROM DUAL ")</f>
        <v xml:space="preserve">'PRI',1,NULL,13,17,1,15,'OSTALI',NULL,NULL,'E' FROM DUAL </v>
      </c>
      <c r="F348" t="s">
        <v>1061</v>
      </c>
      <c r="G348" t="s">
        <v>1062</v>
      </c>
      <c r="H348" t="str">
        <f>CONCATENATE(D348,E348,$F$2," '",'Sheet 1'!B359,"'"," ",$G$2," '",'Sheet 1'!C359,"');")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SELECT'C08CA01','014','AMLODIPIN','OR',38,'AMLODIPIN FARMAVITA','TAB','10 MG','30 TABLETA',2,1,4.5,4.5,NULL,NULL,1,'','','PRI',1,NULL,13,17,1,15,'OSTALI',NULL,NULL,'E' FROM DUAL WHERE NOT EXISTS (SELECT * FROM DEVELOPER.LIJEKOVI WHERE LIJ_ATCID LIKE 'C08CA01' AND LIJ_ID LIKE '014');</v>
      </c>
    </row>
    <row r="349" spans="2:8" x14ac:dyDescent="0.2">
      <c r="B349" t="str">
        <f>SUBSTITUTE('Sheet 1'!O360,",",".")</f>
        <v>4.5</v>
      </c>
      <c r="C349" t="str">
        <f>SUBSTITUTE('Sheet 1'!N360,",",".")</f>
        <v>4.5</v>
      </c>
      <c r="D349" t="str">
        <f>CONCATENATE($A$2,"'",'Sheet 1'!B360,"','",'Sheet 1'!C360,"','",'Sheet 1'!D360,"','",'Sheet 1'!J360,"',",'Sheet 1'!F360,",'",'Sheet 1'!E360,"','",'Sheet 1'!G360,"','",'Sheet 1'!H360,"','",'Sheet 1'!I360,"',",'Sheet 1'!U360,",1,",'Sheet 2'!B349,",",'Sheet 2'!C349,",NULL,NULL,1,'",'Sheet 1'!Z360,"','",'Sheet 1'!AA360,"',")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SELECT'C08CA01','015','AMLODIPIN','OR',1,'AMLODIL','TAB','10 MG','30 TABLETA',2,1,4.5,4.5,NULL,NULL,1,'','',</v>
      </c>
      <c r="E349" t="str">
        <f>CONCATENATE("'PRI'",",1",",","NULL",",",'Sheet 1'!P360,",",'Sheet 1'!Q360,",1",",",'Sheet 1'!R360,",'",'Sheet 1'!S360,"',",IF('Sheet 1'!L360="","NULL",CONCATENATE("'",'Sheet 1'!L360,"'")),",","NULL",",",IF('Sheet 1'!M360="","NULL",CONCATENATE("'",'Sheet 1'!M360,"'"))," FROM DUAL ")</f>
        <v xml:space="preserve">'PRI',1,NULL,13,17,1,15,'OSTALI',NULL,NULL,'E' FROM DUAL </v>
      </c>
      <c r="F349" t="s">
        <v>1061</v>
      </c>
      <c r="G349" t="s">
        <v>1062</v>
      </c>
      <c r="H349" t="str">
        <f>CONCATENATE(D349,E349,$F$2," '",'Sheet 1'!B360,"'"," ",$G$2," '",'Sheet 1'!C360,"');")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SELECT'C08CA01','015','AMLODIPIN','OR',1,'AMLODIL','TAB','10 MG','30 TABLETA',2,1,4.5,4.5,NULL,NULL,1,'','','PRI',1,NULL,13,17,1,15,'OSTALI',NULL,NULL,'E' FROM DUAL WHERE NOT EXISTS (SELECT * FROM DEVELOPER.LIJEKOVI WHERE LIJ_ATCID LIKE 'C08CA01' AND LIJ_ID LIKE '015');</v>
      </c>
    </row>
    <row r="350" spans="2:8" x14ac:dyDescent="0.2">
      <c r="B350" t="str">
        <f>SUBSTITUTE('Sheet 1'!O361,",",".")</f>
        <v>4.5</v>
      </c>
      <c r="C350" t="str">
        <f>SUBSTITUTE('Sheet 1'!N361,",",".")</f>
        <v>4.5</v>
      </c>
      <c r="D350" t="str">
        <f>CONCATENATE($A$2,"'",'Sheet 1'!B361,"','",'Sheet 1'!C361,"','",'Sheet 1'!D361,"','",'Sheet 1'!J361,"',",'Sheet 1'!F361,",'",'Sheet 1'!E361,"','",'Sheet 1'!G361,"','",'Sheet 1'!H361,"','",'Sheet 1'!I361,"',",'Sheet 1'!U361,",1,",'Sheet 2'!B350,",",'Sheet 2'!C350,",NULL,NULL,1,'",'Sheet 1'!Z361,"','",'Sheet 1'!AA361,"',")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SELECT'C08CA01','019','AMLODIPIN','OR',34,'NORVASC','TAB','10 MG','30 TABLETA',2,1,4.5,4.5,NULL,NULL,1,'','',</v>
      </c>
      <c r="E350" t="str">
        <f>CONCATENATE("'PRI'",",1",",","NULL",",",'Sheet 1'!P361,",",'Sheet 1'!Q361,",1",",",'Sheet 1'!R361,",'",'Sheet 1'!S361,"',",IF('Sheet 1'!L361="","NULL",CONCATENATE("'",'Sheet 1'!L361,"'")),",","NULL",",",IF('Sheet 1'!M361="","NULL",CONCATENATE("'",'Sheet 1'!M361,"'"))," FROM DUAL ")</f>
        <v xml:space="preserve">'PRI',1,NULL,13,17,1,15,'OSTALI',NULL,NULL,'E' FROM DUAL </v>
      </c>
      <c r="F350" t="s">
        <v>1061</v>
      </c>
      <c r="G350" t="s">
        <v>1062</v>
      </c>
      <c r="H350" t="str">
        <f>CONCATENATE(D350,E350,$F$2," '",'Sheet 1'!B361,"'"," ",$G$2," '",'Sheet 1'!C361,"');")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SELECT'C08CA01','019','AMLODIPIN','OR',34,'NORVASC','TAB','10 MG','30 TABLETA',2,1,4.5,4.5,NULL,NULL,1,'','','PRI',1,NULL,13,17,1,15,'OSTALI',NULL,NULL,'E' FROM DUAL WHERE NOT EXISTS (SELECT * FROM DEVELOPER.LIJEKOVI WHERE LIJ_ATCID LIKE 'C08CA01' AND LIJ_ID LIKE '019');</v>
      </c>
    </row>
    <row r="351" spans="2:8" x14ac:dyDescent="0.2">
      <c r="B351" t="str">
        <f>SUBSTITUTE('Sheet 1'!O362,",",".")</f>
        <v>4.5</v>
      </c>
      <c r="C351" t="str">
        <f>SUBSTITUTE('Sheet 1'!N362,",",".")</f>
        <v>4.5</v>
      </c>
      <c r="D351" t="str">
        <f>CONCATENATE($A$2,"'",'Sheet 1'!B362,"','",'Sheet 1'!C362,"','",'Sheet 1'!D362,"','",'Sheet 1'!J362,"',",'Sheet 1'!F362,",'",'Sheet 1'!E362,"','",'Sheet 1'!G362,"','",'Sheet 1'!H362,"','",'Sheet 1'!I362,"',",'Sheet 1'!U362,",1,",'Sheet 2'!B351,",",'Sheet 2'!C351,",NULL,NULL,1,'",'Sheet 1'!Z362,"','",'Sheet 1'!AA362,"',")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SELECT'C08CA01','020','AMLODIPIN','OR',3,'AMLODIPIN ALKALOID','TAB','10 MG','30 TABLETA',2,1,4.5,4.5,NULL,NULL,1,'','',</v>
      </c>
      <c r="E351" t="str">
        <f>CONCATENATE("'PRI'",",1",",","NULL",",",'Sheet 1'!P362,",",'Sheet 1'!Q362,",1",",",'Sheet 1'!R362,",'",'Sheet 1'!S362,"',",IF('Sheet 1'!L362="","NULL",CONCATENATE("'",'Sheet 1'!L362,"'")),",","NULL",",",IF('Sheet 1'!M362="","NULL",CONCATENATE("'",'Sheet 1'!M362,"'"))," FROM DUAL ")</f>
        <v xml:space="preserve">'PRI',1,NULL,13,17,1,15,'OSTALI',NULL,NULL,'E' FROM DUAL </v>
      </c>
      <c r="F351" t="s">
        <v>1061</v>
      </c>
      <c r="G351" t="s">
        <v>1062</v>
      </c>
      <c r="H351" t="str">
        <f>CONCATENATE(D351,E351,$F$2," '",'Sheet 1'!B362,"'"," ",$G$2," '",'Sheet 1'!C362,"');")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SELECT'C08CA01','020','AMLODIPIN','OR',3,'AMLODIPIN ALKALOID','TAB','10 MG','30 TABLETA',2,1,4.5,4.5,NULL,NULL,1,'','','PRI',1,NULL,13,17,1,15,'OSTALI',NULL,NULL,'E' FROM DUAL WHERE NOT EXISTS (SELECT * FROM DEVELOPER.LIJEKOVI WHERE LIJ_ATCID LIKE 'C08CA01' AND LIJ_ID LIKE '020');</v>
      </c>
    </row>
    <row r="352" spans="2:8" x14ac:dyDescent="0.2">
      <c r="B352" t="str">
        <f>SUBSTITUTE('Sheet 1'!O363,",",".")</f>
        <v>4.5</v>
      </c>
      <c r="C352" t="str">
        <f>SUBSTITUTE('Sheet 1'!N363,",",".")</f>
        <v>4.5</v>
      </c>
      <c r="D352" t="str">
        <f>CONCATENATE($A$2,"'",'Sheet 1'!B363,"','",'Sheet 1'!C363,"','",'Sheet 1'!D363,"','",'Sheet 1'!J363,"',",'Sheet 1'!F363,",'",'Sheet 1'!E363,"','",'Sheet 1'!G363,"','",'Sheet 1'!H363,"','",'Sheet 1'!I363,"',",'Sheet 1'!U363,",1,",'Sheet 2'!B352,",",'Sheet 2'!C352,",NULL,NULL,1,'",'Sheet 1'!Z363,"','",'Sheet 1'!AA363,"',")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SELECT'C08CA01','017','AMLODIPIN','OR',18,'TENOX','TAB','10 MG','30 TABLETA',2,1,4.5,4.5,NULL,NULL,1,'','',</v>
      </c>
      <c r="E352" t="str">
        <f>CONCATENATE("'PRI'",",1",",","NULL",",",'Sheet 1'!P363,",",'Sheet 1'!Q363,",1",",",'Sheet 1'!R363,",'",'Sheet 1'!S363,"',",IF('Sheet 1'!L363="","NULL",CONCATENATE("'",'Sheet 1'!L363,"'")),",","NULL",",",IF('Sheet 1'!M363="","NULL",CONCATENATE("'",'Sheet 1'!M363,"'"))," FROM DUAL ")</f>
        <v xml:space="preserve">'PRI',1,NULL,13,17,1,15,'OSTALI',NULL,NULL,'E' FROM DUAL </v>
      </c>
      <c r="F352" t="s">
        <v>1061</v>
      </c>
      <c r="G352" t="s">
        <v>1062</v>
      </c>
      <c r="H352" t="str">
        <f>CONCATENATE(D352,E352,$F$2," '",'Sheet 1'!B363,"'"," ",$G$2," '",'Sheet 1'!C363,"');")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SELECT'C08CA01','017','AMLODIPIN','OR',18,'TENOX','TAB','10 MG','30 TABLETA',2,1,4.5,4.5,NULL,NULL,1,'','','PRI',1,NULL,13,17,1,15,'OSTALI',NULL,NULL,'E' FROM DUAL WHERE NOT EXISTS (SELECT * FROM DEVELOPER.LIJEKOVI WHERE LIJ_ATCID LIKE 'C08CA01' AND LIJ_ID LIKE '017');</v>
      </c>
    </row>
    <row r="353" spans="2:8" x14ac:dyDescent="0.2">
      <c r="B353" t="str">
        <f>SUBSTITUTE('Sheet 1'!O364,",",".")</f>
        <v>4.5</v>
      </c>
      <c r="C353" t="str">
        <f>SUBSTITUTE('Sheet 1'!N364,",",".")</f>
        <v>4.5</v>
      </c>
      <c r="D353" t="str">
        <f>CONCATENATE($A$2,"'",'Sheet 1'!B364,"','",'Sheet 1'!C364,"','",'Sheet 1'!D364,"','",'Sheet 1'!J364,"',",'Sheet 1'!F364,",'",'Sheet 1'!E364,"','",'Sheet 1'!G364,"','",'Sheet 1'!H364,"','",'Sheet 1'!I364,"',",'Sheet 1'!U364,",1,",'Sheet 2'!B353,",",'Sheet 2'!C353,",NULL,NULL,1,'",'Sheet 1'!Z364,"','",'Sheet 1'!AA364,"',")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SELECT'C08CA01','024','AMLODIPIN','OR',2,'VILPIN','TAB','10 MG','30 TABLETA',2,1,4.5,4.5,NULL,NULL,1,'','',</v>
      </c>
      <c r="E353" t="str">
        <f>CONCATENATE("'PRI'",",1",",","NULL",",",'Sheet 1'!P364,",",'Sheet 1'!Q364,",1",",",'Sheet 1'!R364,",'",'Sheet 1'!S364,"',",IF('Sheet 1'!L364="","NULL",CONCATENATE("'",'Sheet 1'!L364,"'")),",","NULL",",",IF('Sheet 1'!M364="","NULL",CONCATENATE("'",'Sheet 1'!M364,"'"))," FROM DUAL ")</f>
        <v xml:space="preserve">'PRI',1,NULL,13,17,1,15,'OSTALI',NULL,NULL,'E' FROM DUAL </v>
      </c>
      <c r="F353" t="s">
        <v>1061</v>
      </c>
      <c r="G353" t="s">
        <v>1062</v>
      </c>
      <c r="H353" t="str">
        <f>CONCATENATE(D353,E353,$F$2," '",'Sheet 1'!B364,"'"," ",$G$2," '",'Sheet 1'!C364,"');")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SELECT'C08CA01','024','AMLODIPIN','OR',2,'VILPIN','TAB','10 MG','30 TABLETA',2,1,4.5,4.5,NULL,NULL,1,'','','PRI',1,NULL,13,17,1,15,'OSTALI',NULL,NULL,'E' FROM DUAL WHERE NOT EXISTS (SELECT * FROM DEVELOPER.LIJEKOVI WHERE LIJ_ATCID LIKE 'C08CA01' AND LIJ_ID LIKE '024');</v>
      </c>
    </row>
    <row r="354" spans="2:8" x14ac:dyDescent="0.2">
      <c r="B354" t="str">
        <f>SUBSTITUTE('Sheet 1'!O365,",",".")</f>
        <v>4.5</v>
      </c>
      <c r="C354" t="str">
        <f>SUBSTITUTE('Sheet 1'!N365,",",".")</f>
        <v>4.5</v>
      </c>
      <c r="D354" t="str">
        <f>CONCATENATE($A$2,"'",'Sheet 1'!B365,"','",'Sheet 1'!C365,"','",'Sheet 1'!D365,"','",'Sheet 1'!J365,"',",'Sheet 1'!F365,",'",'Sheet 1'!E365,"','",'Sheet 1'!G365,"','",'Sheet 1'!H365,"','",'Sheet 1'!I365,"',",'Sheet 1'!U365,",1,",'Sheet 2'!B354,",",'Sheet 2'!C354,",NULL,NULL,1,'",'Sheet 1'!Z365,"','",'Sheet 1'!AA365,"',")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SELECT'C08CA01','035','AMLODIPIN','OR',72,'LOPRESS','TAB','10 MG','30 TABLETA',2,1,4.5,4.5,NULL,NULL,1,'','',</v>
      </c>
      <c r="E354" t="str">
        <f>CONCATENATE("'PRI'",",1",",","NULL",",",'Sheet 1'!P365,",",'Sheet 1'!Q365,",1",",",'Sheet 1'!R365,",'",'Sheet 1'!S365,"',",IF('Sheet 1'!L365="","NULL",CONCATENATE("'",'Sheet 1'!L365,"'")),",","NULL",",",IF('Sheet 1'!M365="","NULL",CONCATENATE("'",'Sheet 1'!M365,"'"))," FROM DUAL ")</f>
        <v xml:space="preserve">'PRI',1,NULL,13,17,1,15,'OSTALI',NULL,NULL,'E' FROM DUAL </v>
      </c>
      <c r="F354" t="s">
        <v>1061</v>
      </c>
      <c r="G354" t="s">
        <v>1062</v>
      </c>
      <c r="H354" t="str">
        <f>CONCATENATE(D354,E354,$F$2," '",'Sheet 1'!B365,"'"," ",$G$2," '",'Sheet 1'!C365,"');")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SELECT'C08CA01','035','AMLODIPIN','OR',72,'LOPRESS','TAB','10 MG','30 TABLETA',2,1,4.5,4.5,NULL,NULL,1,'','','PRI',1,NULL,13,17,1,15,'OSTALI',NULL,NULL,'E' FROM DUAL WHERE NOT EXISTS (SELECT * FROM DEVELOPER.LIJEKOVI WHERE LIJ_ATCID LIKE 'C08CA01' AND LIJ_ID LIKE '035');</v>
      </c>
    </row>
    <row r="355" spans="2:8" x14ac:dyDescent="0.2">
      <c r="B355" t="str">
        <f>SUBSTITUTE('Sheet 1'!O366,",",".")</f>
        <v>4.5</v>
      </c>
      <c r="C355" t="str">
        <f>SUBSTITUTE('Sheet 1'!N366,",",".")</f>
        <v>4.5</v>
      </c>
      <c r="D355" t="str">
        <f>CONCATENATE($A$2,"'",'Sheet 1'!B366,"','",'Sheet 1'!C366,"','",'Sheet 1'!D366,"','",'Sheet 1'!J366,"',",'Sheet 1'!F366,",'",'Sheet 1'!E366,"','",'Sheet 1'!G366,"','",'Sheet 1'!H366,"','",'Sheet 1'!I366,"',",'Sheet 1'!U366,",1,",'Sheet 2'!B355,",",'Sheet 2'!C355,",NULL,NULL,1,'",'Sheet 1'!Z366,"','",'Sheet 1'!AA366,"',")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SELECT'C08CA01','018','AMLODIPIN','OR',5,'AMLOPIN','TAB','10 MG','30 TABLETA',2,1,4.5,4.5,NULL,NULL,1,'','',</v>
      </c>
      <c r="E355" t="str">
        <f>CONCATENATE("'PRI'",",1",",","NULL",",",'Sheet 1'!P366,",",'Sheet 1'!Q366,",1",",",'Sheet 1'!R366,",'",'Sheet 1'!S366,"',",IF('Sheet 1'!L366="","NULL",CONCATENATE("'",'Sheet 1'!L366,"'")),",","NULL",",",IF('Sheet 1'!M366="","NULL",CONCATENATE("'",'Sheet 1'!M366,"'"))," FROM DUAL ")</f>
        <v xml:space="preserve">'PRI',1,NULL,13,17,1,15,'OSTALI',NULL,NULL,'E' FROM DUAL </v>
      </c>
      <c r="F355" t="s">
        <v>1061</v>
      </c>
      <c r="G355" t="s">
        <v>1062</v>
      </c>
      <c r="H355" t="str">
        <f>CONCATENATE(D355,E355,$F$2," '",'Sheet 1'!B366,"'"," ",$G$2," '",'Sheet 1'!C366,"');")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SELECT'C08CA01','018','AMLODIPIN','OR',5,'AMLOPIN','TAB','10 MG','30 TABLETA',2,1,4.5,4.5,NULL,NULL,1,'','','PRI',1,NULL,13,17,1,15,'OSTALI',NULL,NULL,'E' FROM DUAL WHERE NOT EXISTS (SELECT * FROM DEVELOPER.LIJEKOVI WHERE LIJ_ATCID LIKE 'C08CA01' AND LIJ_ID LIKE '018');</v>
      </c>
    </row>
    <row r="356" spans="2:8" x14ac:dyDescent="0.2">
      <c r="B356" t="str">
        <f>SUBSTITUTE('Sheet 1'!O367,",",".")</f>
        <v>4.5</v>
      </c>
      <c r="C356" t="str">
        <f>SUBSTITUTE('Sheet 1'!N367,",",".")</f>
        <v>4.5</v>
      </c>
      <c r="D356" t="str">
        <f>CONCATENATE($A$2,"'",'Sheet 1'!B367,"','",'Sheet 1'!C367,"','",'Sheet 1'!D367,"','",'Sheet 1'!J367,"',",'Sheet 1'!F367,",'",'Sheet 1'!E367,"','",'Sheet 1'!G367,"','",'Sheet 1'!H367,"','",'Sheet 1'!I367,"',",'Sheet 1'!U367,",1,",'Sheet 2'!B356,",",'Sheet 2'!C356,",NULL,NULL,1,'",'Sheet 1'!Z367,"','",'Sheet 1'!AA367,"',")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SELECT'C08CA01','040','AMLODIPIN','OR',91,'ALPINOL','TAB','10 MG','30 TABLETA',2,1,4.5,4.5,NULL,NULL,1,'','',</v>
      </c>
      <c r="E356" t="str">
        <f>CONCATENATE("'PRI'",",1",",","NULL",",",'Sheet 1'!P367,",",'Sheet 1'!Q367,",1",",",'Sheet 1'!R367,",'",'Sheet 1'!S367,"',",IF('Sheet 1'!L367="","NULL",CONCATENATE("'",'Sheet 1'!L367,"'")),",","NULL",",",IF('Sheet 1'!M367="","NULL",CONCATENATE("'",'Sheet 1'!M367,"'"))," FROM DUAL ")</f>
        <v xml:space="preserve">'PRI',1,NULL,13,17,1,15,'OSTALI',NULL,NULL,'E' FROM DUAL </v>
      </c>
      <c r="F356" t="s">
        <v>1061</v>
      </c>
      <c r="G356" t="s">
        <v>1062</v>
      </c>
      <c r="H356" t="str">
        <f>CONCATENATE(D356,E356,$F$2," '",'Sheet 1'!B367,"'"," ",$G$2," '",'Sheet 1'!C367,"');")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SELECT'C08CA01','040','AMLODIPIN','OR',91,'ALPINOL','TAB','10 MG','30 TABLETA',2,1,4.5,4.5,NULL,NULL,1,'','','PRI',1,NULL,13,17,1,15,'OSTALI',NULL,NULL,'E' FROM DUAL WHERE NOT EXISTS (SELECT * FROM DEVELOPER.LIJEKOVI WHERE LIJ_ATCID LIKE 'C08CA01' AND LIJ_ID LIKE '040');</v>
      </c>
    </row>
    <row r="357" spans="2:8" x14ac:dyDescent="0.2">
      <c r="B357" t="str">
        <f>SUBSTITUTE('Sheet 1'!O368,",",".")</f>
        <v>0.42</v>
      </c>
      <c r="C357" t="str">
        <f>SUBSTITUTE('Sheet 1'!N368,",",".")</f>
        <v>3</v>
      </c>
      <c r="D357" t="str">
        <f>CONCATENATE($A$2,"'",'Sheet 1'!B368,"','",'Sheet 1'!C368,"','",'Sheet 1'!D368,"','",'Sheet 1'!J368,"',",'Sheet 1'!F368,",'",'Sheet 1'!E368,"','",'Sheet 1'!G368,"','",'Sheet 1'!H368,"','",'Sheet 1'!I368,"',",'Sheet 1'!U368,",1,",'Sheet 2'!B357,",",'Sheet 2'!C357,",NULL,NULL,1,'",'Sheet 1'!Z368,"','",'Sheet 1'!AA368,"',")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SELECT'C08CA05','001','NIFEDIPIN','OR',3,'NIFADIL RETARD','TRE','20 MG','30 TABLETA',1,1,0.42,3,NULL,NULL,1,'','',</v>
      </c>
      <c r="E357" t="str">
        <f>CONCATENATE("'PRI'",",1",",","NULL",",",'Sheet 1'!P368,",",'Sheet 1'!Q368,",1",",",'Sheet 1'!R368,",'",'Sheet 1'!S368,"',",IF('Sheet 1'!L368="","NULL",CONCATENATE("'",'Sheet 1'!L368,"'")),",","NULL",",",IF('Sheet 1'!M368="","NULL",CONCATENATE("'",'Sheet 1'!M368,"'"))," FROM DUAL ")</f>
        <v xml:space="preserve">'PRI',1,NULL,13,17,1,15,'OSTALI',NULL,NULL,'E' FROM DUAL </v>
      </c>
      <c r="F357" t="s">
        <v>1061</v>
      </c>
      <c r="G357" t="s">
        <v>1062</v>
      </c>
      <c r="H357" t="str">
        <f>CONCATENATE(D357,E357,$F$2," '",'Sheet 1'!B368,"'"," ",$G$2," '",'Sheet 1'!C368,"');")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SELECT'C08CA05','001','NIFEDIPIN','OR',3,'NIFADIL RETARD','TRE','20 MG','30 TABLETA',1,1,0.42,3,NULL,NULL,1,'','','PRI',1,NULL,13,17,1,15,'OSTALI',NULL,NULL,'E' FROM DUAL WHERE NOT EXISTS (SELECT * FROM DEVELOPER.LIJEKOVI WHERE LIJ_ATCID LIKE 'C08CA05' AND LIJ_ID LIKE '001');</v>
      </c>
    </row>
    <row r="358" spans="2:8" x14ac:dyDescent="0.2">
      <c r="B358" t="str">
        <f>SUBSTITUTE('Sheet 1'!O369,",",".")</f>
        <v>0.42</v>
      </c>
      <c r="C358" t="str">
        <f>SUBSTITUTE('Sheet 1'!N369,",",".")</f>
        <v>2.99</v>
      </c>
      <c r="D358" t="str">
        <f>CONCATENATE($A$2,"'",'Sheet 1'!B369,"','",'Sheet 1'!C369,"','",'Sheet 1'!D369,"','",'Sheet 1'!J369,"',",'Sheet 1'!F369,",'",'Sheet 1'!E369,"','",'Sheet 1'!G369,"','",'Sheet 1'!H369,"','",'Sheet 1'!I369,"',",'Sheet 1'!U369,",1,",'Sheet 2'!B358,",",'Sheet 2'!C358,",NULL,NULL,1,'",'Sheet 1'!Z369,"','",'Sheet 1'!AA369,"',")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SELECT'C08CA05','002','NIFEDIPIN','OR',18,'CORDIPIN RETARD','TRE','20 MG','30 TABLETA',1,1,0.42,2.99,NULL,NULL,1,'','',</v>
      </c>
      <c r="E358" t="str">
        <f>CONCATENATE("'PRI'",",1",",","NULL",",",'Sheet 1'!P369,",",'Sheet 1'!Q369,",1",",",'Sheet 1'!R369,",'",'Sheet 1'!S369,"',",IF('Sheet 1'!L369="","NULL",CONCATENATE("'",'Sheet 1'!L369,"'")),",","NULL",",",IF('Sheet 1'!M369="","NULL",CONCATENATE("'",'Sheet 1'!M369,"'"))," FROM DUAL ")</f>
        <v xml:space="preserve">'PRI',1,NULL,13,17,1,15,'OSTALI',NULL,NULL,'E' FROM DUAL </v>
      </c>
      <c r="F358" t="s">
        <v>1061</v>
      </c>
      <c r="G358" t="s">
        <v>1062</v>
      </c>
      <c r="H358" t="str">
        <f>CONCATENATE(D358,E358,$F$2," '",'Sheet 1'!B369,"'"," ",$G$2," '",'Sheet 1'!C369,"');")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SELECT'C08CA05','002','NIFEDIPIN','OR',18,'CORDIPIN RETARD','TRE','20 MG','30 TABLETA',1,1,0.42,2.99,NULL,NULL,1,'','','PRI',1,NULL,13,17,1,15,'OSTALI',NULL,NULL,'E' FROM DUAL WHERE NOT EXISTS (SELECT * FROM DEVELOPER.LIJEKOVI WHERE LIJ_ATCID LIKE 'C08CA05' AND LIJ_ID LIKE '002');</v>
      </c>
    </row>
    <row r="359" spans="2:8" x14ac:dyDescent="0.2">
      <c r="B359" t="str">
        <f>SUBSTITUTE('Sheet 1'!O370,",",".")</f>
        <v>0.42</v>
      </c>
      <c r="C359" t="str">
        <f>SUBSTITUTE('Sheet 1'!N370,",",".")</f>
        <v>1.68</v>
      </c>
      <c r="D359" t="str">
        <f>CONCATENATE($A$2,"'",'Sheet 1'!B370,"','",'Sheet 1'!C370,"','",'Sheet 1'!D370,"','",'Sheet 1'!J370,"',",'Sheet 1'!F370,",'",'Sheet 1'!E370,"','",'Sheet 1'!G370,"','",'Sheet 1'!H370,"','",'Sheet 1'!I370,"',",'Sheet 1'!U370,",1,",'Sheet 2'!B359,",",'Sheet 2'!C359,",NULL,NULL,1,'",'Sheet 1'!Z370,"','",'Sheet 1'!AA370,"',")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SELECT'C08CA05','003','NIFEDIPIN','OR',67,'NIFEDIPINE - RETARD REMEDICA','TRE','20 MG','30 TABLETA',1,1,0.42,1.68,NULL,NULL,1,'','',</v>
      </c>
      <c r="E359" t="str">
        <f>CONCATENATE("'PRI'",",1",",","NULL",",",'Sheet 1'!P370,",",'Sheet 1'!Q370,",1",",",'Sheet 1'!R370,",'",'Sheet 1'!S370,"',",IF('Sheet 1'!L370="","NULL",CONCATENATE("'",'Sheet 1'!L370,"'")),",","NULL",",",IF('Sheet 1'!M370="","NULL",CONCATENATE("'",'Sheet 1'!M370,"'"))," FROM DUAL ")</f>
        <v xml:space="preserve">'PRI',1,NULL,13,17,1,15,'OSTALI',NULL,NULL,'E' FROM DUAL </v>
      </c>
      <c r="F359" t="s">
        <v>1061</v>
      </c>
      <c r="G359" t="s">
        <v>1062</v>
      </c>
      <c r="H359" t="str">
        <f>CONCATENATE(D359,E359,$F$2," '",'Sheet 1'!B370,"'"," ",$G$2," '",'Sheet 1'!C370,"');")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SELECT'C08CA05','003','NIFEDIPIN','OR',67,'NIFEDIPINE - RETARD REMEDICA','TRE','20 MG','30 TABLETA',1,1,0.42,1.68,NULL,NULL,1,'','','PRI',1,NULL,13,17,1,15,'OSTALI',NULL,NULL,'E' FROM DUAL WHERE NOT EXISTS (SELECT * FROM DEVELOPER.LIJEKOVI WHERE LIJ_ATCID LIKE 'C08CA05' AND LIJ_ID LIKE '003');</v>
      </c>
    </row>
    <row r="360" spans="2:8" x14ac:dyDescent="0.2">
      <c r="B360" t="str">
        <f>SUBSTITUTE('Sheet 1'!O371,",",".")</f>
        <v>3.5</v>
      </c>
      <c r="C360" t="str">
        <f>SUBSTITUTE('Sheet 1'!N371,",",".")</f>
        <v>7</v>
      </c>
      <c r="D360" t="str">
        <f>CONCATENATE($A$2,"'",'Sheet 1'!B371,"','",'Sheet 1'!C371,"','",'Sheet 1'!D371,"','",'Sheet 1'!J371,"',",'Sheet 1'!F371,",'",'Sheet 1'!E371,"','",'Sheet 1'!G371,"','",'Sheet 1'!H371,"','",'Sheet 1'!I371,"',",'Sheet 1'!U371,",1,",'Sheet 2'!B360,",",'Sheet 2'!C360,",NULL,NULL,1,'",'Sheet 1'!Z371,"','",'Sheet 1'!AA371,"',")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SELECT'C08CA09','002','LACIDIPIN','OR',12,'LACIPIL','TAB','4 MG','28 TABLETA',2,1,3.5,7,NULL,NULL,1,'','',</v>
      </c>
      <c r="E360" t="str">
        <f>CONCATENATE("'PRI'",",1",",","NULL",",",'Sheet 1'!P371,",",'Sheet 1'!Q371,",1",",",'Sheet 1'!R371,",'",'Sheet 1'!S371,"',",IF('Sheet 1'!L371="","NULL",CONCATENATE("'",'Sheet 1'!L371,"'")),",","NULL",",",IF('Sheet 1'!M371="","NULL",CONCATENATE("'",'Sheet 1'!M371,"'"))," FROM DUAL ")</f>
        <v xml:space="preserve">'PRI',1,NULL,13,17,1,15,'OSTALI',NULL,NULL,'E' FROM DUAL </v>
      </c>
      <c r="F360" t="s">
        <v>1061</v>
      </c>
      <c r="G360" t="s">
        <v>1062</v>
      </c>
      <c r="H360" t="str">
        <f>CONCATENATE(D360,E360,$F$2," '",'Sheet 1'!B371,"'"," ",$G$2," '",'Sheet 1'!C371,"');")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SELECT'C08CA09','002','LACIDIPIN','OR',12,'LACIPIL','TAB','4 MG','28 TABLETA',2,1,3.5,7,NULL,NULL,1,'','','PRI',1,NULL,13,17,1,15,'OSTALI',NULL,NULL,'E' FROM DUAL WHERE NOT EXISTS (SELECT * FROM DEVELOPER.LIJEKOVI WHERE LIJ_ATCID LIKE 'C08CA09' AND LIJ_ID LIKE '002');</v>
      </c>
    </row>
    <row r="361" spans="2:8" x14ac:dyDescent="0.2">
      <c r="B361" t="str">
        <f>SUBSTITUTE('Sheet 1'!O372,",",".")</f>
        <v>3.75</v>
      </c>
      <c r="C361" t="str">
        <f>SUBSTITUTE('Sheet 1'!N372,",",".")</f>
        <v>7.5</v>
      </c>
      <c r="D361" t="str">
        <f>CONCATENATE($A$2,"'",'Sheet 1'!B372,"','",'Sheet 1'!C372,"','",'Sheet 1'!D372,"','",'Sheet 1'!J372,"',",'Sheet 1'!F372,",'",'Sheet 1'!E372,"','",'Sheet 1'!G372,"','",'Sheet 1'!H372,"','",'Sheet 1'!I372,"',",'Sheet 1'!U372,",1,",'Sheet 2'!B361,",",'Sheet 2'!C361,",NULL,NULL,1,'",'Sheet 1'!Z372,"','",'Sheet 1'!AA372,"',")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SELECT'C08CA09','003','LACIDIPIN','OR',2,'MONOPIN','TAB','4 MG','30 TABLETA',2,1,3.75,7.5,NULL,NULL,1,'','',</v>
      </c>
      <c r="E361" t="str">
        <f>CONCATENATE("'PRI'",",1",",","NULL",",",'Sheet 1'!P372,",",'Sheet 1'!Q372,",1",",",'Sheet 1'!R372,",'",'Sheet 1'!S372,"',",IF('Sheet 1'!L372="","NULL",CONCATENATE("'",'Sheet 1'!L372,"'")),",","NULL",",",IF('Sheet 1'!M372="","NULL",CONCATENATE("'",'Sheet 1'!M372,"'"))," FROM DUAL ")</f>
        <v xml:space="preserve">'PRI',1,NULL,13,17,1,15,'OSTALI',NULL,NULL,'E' FROM DUAL </v>
      </c>
      <c r="F361" t="s">
        <v>1061</v>
      </c>
      <c r="G361" t="s">
        <v>1062</v>
      </c>
      <c r="H361" t="str">
        <f>CONCATENATE(D361,E361,$F$2," '",'Sheet 1'!B372,"'"," ",$G$2," '",'Sheet 1'!C372,"');")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SELECT'C08CA09','003','LACIDIPIN','OR',2,'MONOPIN','TAB','4 MG','30 TABLETA',2,1,3.75,7.5,NULL,NULL,1,'','','PRI',1,NULL,13,17,1,15,'OSTALI',NULL,NULL,'E' FROM DUAL WHERE NOT EXISTS (SELECT * FROM DEVELOPER.LIJEKOVI WHERE LIJ_ATCID LIKE 'C08CA09' AND LIJ_ID LIKE '003');</v>
      </c>
    </row>
    <row r="362" spans="2:8" x14ac:dyDescent="0.2">
      <c r="B362" t="str">
        <f>SUBSTITUTE('Sheet 1'!O373,",",".")</f>
        <v>5.32</v>
      </c>
      <c r="C362" t="str">
        <f>SUBSTITUTE('Sheet 1'!N373,",",".")</f>
        <v>5.32</v>
      </c>
      <c r="D362" t="str">
        <f>CONCATENATE($A$2,"'",'Sheet 1'!B373,"','",'Sheet 1'!C373,"','",'Sheet 1'!D373,"','",'Sheet 1'!J373,"',",'Sheet 1'!F373,",'",'Sheet 1'!E373,"','",'Sheet 1'!G373,"','",'Sheet 1'!H373,"','",'Sheet 1'!I373,"',",'Sheet 1'!U373,",1,",'Sheet 2'!B362,",",'Sheet 2'!C362,",NULL,NULL,1,'",'Sheet 1'!Z373,"','",'Sheet 1'!AA373,"',")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SELECT'C08CA13','001','LERKANIDIPIN','OR',38,'PINOX','TAB','10 MG','28 TABLETA',2,1,5.32,5.32,NULL,NULL,1,'','',</v>
      </c>
      <c r="E362" t="str">
        <f>CONCATENATE("'PRI'",",1",",","NULL",",",'Sheet 1'!P373,",",'Sheet 1'!Q373,",1",",",'Sheet 1'!R373,",'",'Sheet 1'!S373,"',",IF('Sheet 1'!L373="","NULL",CONCATENATE("'",'Sheet 1'!L373,"'")),",","NULL",",",IF('Sheet 1'!M373="","NULL",CONCATENATE("'",'Sheet 1'!M373,"'"))," FROM DUAL ")</f>
        <v xml:space="preserve">'PRI',1,NULL,13,17,1,15,'OSTALI',NULL,NULL,'E' FROM DUAL </v>
      </c>
      <c r="F362" t="s">
        <v>1061</v>
      </c>
      <c r="G362" t="s">
        <v>1062</v>
      </c>
      <c r="H362" t="str">
        <f>CONCATENATE(D362,E362,$F$2," '",'Sheet 1'!B373,"'"," ",$G$2," '",'Sheet 1'!C373,"');")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SELECT'C08CA13','001','LERKANIDIPIN','OR',38,'PINOX','TAB','10 MG','28 TABLETA',2,1,5.32,5.32,NULL,NULL,1,'','','PRI',1,NULL,13,17,1,15,'OSTALI',NULL,NULL,'E' FROM DUAL WHERE NOT EXISTS (SELECT * FROM DEVELOPER.LIJEKOVI WHERE LIJ_ATCID LIKE 'C08CA13' AND LIJ_ID LIKE '001');</v>
      </c>
    </row>
    <row r="363" spans="2:8" x14ac:dyDescent="0.2">
      <c r="B363" t="str">
        <f>SUBSTITUTE('Sheet 1'!O374,",",".")</f>
        <v>5.32</v>
      </c>
      <c r="C363" t="str">
        <f>SUBSTITUTE('Sheet 1'!N374,",",".")</f>
        <v>5.32</v>
      </c>
      <c r="D363" t="str">
        <f>CONCATENATE($A$2,"'",'Sheet 1'!B374,"','",'Sheet 1'!C374,"','",'Sheet 1'!D374,"','",'Sheet 1'!J374,"',",'Sheet 1'!F374,",'",'Sheet 1'!E374,"','",'Sheet 1'!G374,"','",'Sheet 1'!H374,"','",'Sheet 1'!I374,"',",'Sheet 1'!U374,",1,",'Sheet 2'!B363,",",'Sheet 2'!C363,",NULL,NULL,1,'",'Sheet 1'!Z374,"','",'Sheet 1'!AA374,"',")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SELECT'C08CA13','004','LERKANIDIPIN','OR',35,'CORNELIN','TAB','10 MG','28 TABLETA',2,1,5.32,5.32,NULL,NULL,1,'','',</v>
      </c>
      <c r="E363" t="str">
        <f>CONCATENATE("'PRI'",",1",",","NULL",",",'Sheet 1'!P374,",",'Sheet 1'!Q374,",1",",",'Sheet 1'!R374,",'",'Sheet 1'!S374,"',",IF('Sheet 1'!L374="","NULL",CONCATENATE("'",'Sheet 1'!L374,"'")),",","NULL",",",IF('Sheet 1'!M374="","NULL",CONCATENATE("'",'Sheet 1'!M374,"'"))," FROM DUAL ")</f>
        <v xml:space="preserve">'PRI',1,NULL,13,17,1,15,'OSTALI',NULL,NULL,'E' FROM DUAL </v>
      </c>
      <c r="F363" t="s">
        <v>1061</v>
      </c>
      <c r="G363" t="s">
        <v>1062</v>
      </c>
      <c r="H363" t="str">
        <f>CONCATENATE(D363,E363,$F$2," '",'Sheet 1'!B374,"'"," ",$G$2," '",'Sheet 1'!C374,"');")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SELECT'C08CA13','004','LERKANIDIPIN','OR',35,'CORNELIN','TAB','10 MG','28 TABLETA',2,1,5.32,5.32,NULL,NULL,1,'','','PRI',1,NULL,13,17,1,15,'OSTALI',NULL,NULL,'E' FROM DUAL WHERE NOT EXISTS (SELECT * FROM DEVELOPER.LIJEKOVI WHERE LIJ_ATCID LIKE 'C08CA13' AND LIJ_ID LIKE '004');</v>
      </c>
    </row>
    <row r="364" spans="2:8" x14ac:dyDescent="0.2">
      <c r="B364" t="str">
        <f>SUBSTITUTE('Sheet 1'!O375,",",".")</f>
        <v>5.32</v>
      </c>
      <c r="C364" t="str">
        <f>SUBSTITUTE('Sheet 1'!N375,",",".")</f>
        <v>5.32</v>
      </c>
      <c r="D364" t="str">
        <f>CONCATENATE($A$2,"'",'Sheet 1'!B375,"','",'Sheet 1'!C375,"','",'Sheet 1'!D375,"','",'Sheet 1'!J375,"',",'Sheet 1'!F375,",'",'Sheet 1'!E375,"','",'Sheet 1'!G375,"','",'Sheet 1'!H375,"','",'Sheet 1'!I375,"',",'Sheet 1'!U375,",1,",'Sheet 2'!B364,",",'Sheet 2'!C364,",NULL,NULL,1,'",'Sheet 1'!Z375,"','",'Sheet 1'!AA375,"',")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SELECT'C08CA13','002','LERKANIDIPIN','OR',26,'LERCANIL','TAB','10 MG','28 TABLETA',2,1,5.32,5.32,NULL,NULL,1,'','',</v>
      </c>
      <c r="E364" t="str">
        <f>CONCATENATE("'PRI'",",1",",","NULL",",",'Sheet 1'!P375,",",'Sheet 1'!Q375,",1",",",'Sheet 1'!R375,",'",'Sheet 1'!S375,"',",IF('Sheet 1'!L375="","NULL",CONCATENATE("'",'Sheet 1'!L375,"'")),",","NULL",",",IF('Sheet 1'!M375="","NULL",CONCATENATE("'",'Sheet 1'!M375,"'"))," FROM DUAL ")</f>
        <v xml:space="preserve">'PRI',1,NULL,13,17,1,15,'OSTALI',NULL,NULL,'E' FROM DUAL </v>
      </c>
      <c r="F364" t="s">
        <v>1061</v>
      </c>
      <c r="G364" t="s">
        <v>1062</v>
      </c>
      <c r="H364" t="str">
        <f>CONCATENATE(D364,E364,$F$2," '",'Sheet 1'!B375,"'"," ",$G$2," '",'Sheet 1'!C375,"');")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SELECT'C08CA13','002','LERKANIDIPIN','OR',26,'LERCANIL','TAB','10 MG','28 TABLETA',2,1,5.32,5.32,NULL,NULL,1,'','','PRI',1,NULL,13,17,1,15,'OSTALI',NULL,NULL,'E' FROM DUAL WHERE NOT EXISTS (SELECT * FROM DEVELOPER.LIJEKOVI WHERE LIJ_ATCID LIKE 'C08CA13' AND LIJ_ID LIKE '002');</v>
      </c>
    </row>
    <row r="365" spans="2:8" x14ac:dyDescent="0.2">
      <c r="B365" t="str">
        <f>SUBSTITUTE('Sheet 1'!O376,",",".")</f>
        <v>5.7</v>
      </c>
      <c r="C365" t="str">
        <f>SUBSTITUTE('Sheet 1'!N376,",",".")</f>
        <v>5.7</v>
      </c>
      <c r="D365" t="str">
        <f>CONCATENATE($A$2,"'",'Sheet 1'!B376,"','",'Sheet 1'!C376,"','",'Sheet 1'!D376,"','",'Sheet 1'!J376,"',",'Sheet 1'!F376,",'",'Sheet 1'!E376,"','",'Sheet 1'!G376,"','",'Sheet 1'!H376,"','",'Sheet 1'!I376,"',",'Sheet 1'!U376,",1,",'Sheet 2'!B365,",",'Sheet 2'!C365,",NULL,NULL,1,'",'Sheet 1'!Z376,"','",'Sheet 1'!AA376,"',")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SELECT'C08CA13','010','LERKANIDIPIN','OR',1,'LENOCOR','TAB','10 MG','30 TABLETA',2,1,5.7,5.7,NULL,NULL,1,'','',</v>
      </c>
      <c r="E365" t="str">
        <f>CONCATENATE("'PRI'",",1",",","NULL",",",'Sheet 1'!P376,",",'Sheet 1'!Q376,",1",",",'Sheet 1'!R376,",'",'Sheet 1'!S376,"',",IF('Sheet 1'!L376="","NULL",CONCATENATE("'",'Sheet 1'!L376,"'")),",","NULL",",",IF('Sheet 1'!M376="","NULL",CONCATENATE("'",'Sheet 1'!M376,"'"))," FROM DUAL ")</f>
        <v xml:space="preserve">'PRI',1,NULL,13,17,1,15,'OSTALI',NULL,NULL,'E' FROM DUAL </v>
      </c>
      <c r="F365" t="s">
        <v>1061</v>
      </c>
      <c r="G365" t="s">
        <v>1062</v>
      </c>
      <c r="H365" t="str">
        <f>CONCATENATE(D365,E365,$F$2," '",'Sheet 1'!B376,"'"," ",$G$2," '",'Sheet 1'!C376,"');")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SELECT'C08CA13','010','LERKANIDIPIN','OR',1,'LENOCOR','TAB','10 MG','30 TABLETA',2,1,5.7,5.7,NULL,NULL,1,'','','PRI',1,NULL,13,17,1,15,'OSTALI',NULL,NULL,'E' FROM DUAL WHERE NOT EXISTS (SELECT * FROM DEVELOPER.LIJEKOVI WHERE LIJ_ATCID LIKE 'C08CA13' AND LIJ_ID LIKE '010');</v>
      </c>
    </row>
    <row r="366" spans="2:8" x14ac:dyDescent="0.2">
      <c r="B366" t="str">
        <f>SUBSTITUTE('Sheet 1'!O377,",",".")</f>
        <v>11.4</v>
      </c>
      <c r="C366" t="str">
        <f>SUBSTITUTE('Sheet 1'!N377,",",".")</f>
        <v>11.4</v>
      </c>
      <c r="D366" t="str">
        <f>CONCATENATE($A$2,"'",'Sheet 1'!B377,"','",'Sheet 1'!C377,"','",'Sheet 1'!D377,"','",'Sheet 1'!J377,"',",'Sheet 1'!F377,",'",'Sheet 1'!E377,"','",'Sheet 1'!G377,"','",'Sheet 1'!H377,"','",'Sheet 1'!I377,"',",'Sheet 1'!U377,",1,",'Sheet 2'!B366,",",'Sheet 2'!C366,",NULL,NULL,1,'",'Sheet 1'!Z377,"','",'Sheet 1'!AA377,"',")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SELECT'C08CA13','003','LERKANIDIPIN','OR',26,'LERCANIL','TAB','10 MG','60 TABLETA',1,1,11.4,11.4,NULL,NULL,1,'','',</v>
      </c>
      <c r="E366" t="str">
        <f>CONCATENATE("'PRI'",",1",",","NULL",",",'Sheet 1'!P377,",",'Sheet 1'!Q377,",1",",",'Sheet 1'!R377,",'",'Sheet 1'!S377,"',",IF('Sheet 1'!L377="","NULL",CONCATENATE("'",'Sheet 1'!L377,"'")),",","NULL",",",IF('Sheet 1'!M377="","NULL",CONCATENATE("'",'Sheet 1'!M377,"'"))," FROM DUAL ")</f>
        <v xml:space="preserve">'PRI',1,NULL,13,17,1,15,'OSTALI',NULL,NULL,'E' FROM DUAL </v>
      </c>
      <c r="F366" t="s">
        <v>1061</v>
      </c>
      <c r="G366" t="s">
        <v>1062</v>
      </c>
      <c r="H366" t="str">
        <f>CONCATENATE(D366,E366,$F$2," '",'Sheet 1'!B377,"'"," ",$G$2," '",'Sheet 1'!C377,"');")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SELECT'C08CA13','003','LERKANIDIPIN','OR',26,'LERCANIL','TAB','10 MG','60 TABLETA',1,1,11.4,11.4,NULL,NULL,1,'','','PRI',1,NULL,13,17,1,15,'OSTALI',NULL,NULL,'E' FROM DUAL WHERE NOT EXISTS (SELECT * FROM DEVELOPER.LIJEKOVI WHERE LIJ_ATCID LIKE 'C08CA13' AND LIJ_ID LIKE '003');</v>
      </c>
    </row>
    <row r="367" spans="2:8" x14ac:dyDescent="0.2">
      <c r="B367" t="str">
        <f>SUBSTITUTE('Sheet 1'!O378,",",".")</f>
        <v>6.44</v>
      </c>
      <c r="C367" t="str">
        <f>SUBSTITUTE('Sheet 1'!N378,",",".")</f>
        <v>6.44</v>
      </c>
      <c r="D367" t="str">
        <f>CONCATENATE($A$2,"'",'Sheet 1'!B378,"','",'Sheet 1'!C378,"','",'Sheet 1'!D378,"','",'Sheet 1'!J378,"',",'Sheet 1'!F378,",'",'Sheet 1'!E378,"','",'Sheet 1'!G378,"','",'Sheet 1'!H378,"','",'Sheet 1'!I378,"',",'Sheet 1'!U378,",1,",'Sheet 2'!B367,",",'Sheet 2'!C367,",NULL,NULL,1,'",'Sheet 1'!Z378,"','",'Sheet 1'!AA378,"',")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SELECT'C08CA13','005','LERKANIDIPIN','OR',35,'CORNELIN','TAB','20 MG','28 TABLETA',2,1,6.44,6.44,NULL,NULL,1,'','',</v>
      </c>
      <c r="E367" t="str">
        <f>CONCATENATE("'PRI'",",1",",","NULL",",",'Sheet 1'!P378,",",'Sheet 1'!Q378,",1",",",'Sheet 1'!R378,",'",'Sheet 1'!S378,"',",IF('Sheet 1'!L378="","NULL",CONCATENATE("'",'Sheet 1'!L378,"'")),",","NULL",",",IF('Sheet 1'!M378="","NULL",CONCATENATE("'",'Sheet 1'!M378,"'"))," FROM DUAL ")</f>
        <v xml:space="preserve">'PRI',1,NULL,13,17,1,15,'OSTALI',NULL,NULL,'E' FROM DUAL </v>
      </c>
      <c r="F367" t="s">
        <v>1061</v>
      </c>
      <c r="G367" t="s">
        <v>1062</v>
      </c>
      <c r="H367" t="str">
        <f>CONCATENATE(D367,E367,$F$2," '",'Sheet 1'!B378,"'"," ",$G$2," '",'Sheet 1'!C378,"');")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SELECT'C08CA13','005','LERKANIDIPIN','OR',35,'CORNELIN','TAB','20 MG','28 TABLETA',2,1,6.44,6.44,NULL,NULL,1,'','','PRI',1,NULL,13,17,1,15,'OSTALI',NULL,NULL,'E' FROM DUAL WHERE NOT EXISTS (SELECT * FROM DEVELOPER.LIJEKOVI WHERE LIJ_ATCID LIKE 'C08CA13' AND LIJ_ID LIKE '005');</v>
      </c>
    </row>
    <row r="368" spans="2:8" x14ac:dyDescent="0.2">
      <c r="B368" t="str">
        <f>SUBSTITUTE('Sheet 1'!O379,",",".")</f>
        <v>6.9</v>
      </c>
      <c r="C368" t="str">
        <f>SUBSTITUTE('Sheet 1'!N379,",",".")</f>
        <v>6.9</v>
      </c>
      <c r="D368" t="str">
        <f>CONCATENATE($A$2,"'",'Sheet 1'!B379,"','",'Sheet 1'!C379,"','",'Sheet 1'!D379,"','",'Sheet 1'!J379,"',",'Sheet 1'!F379,",'",'Sheet 1'!E379,"','",'Sheet 1'!G379,"','",'Sheet 1'!H379,"','",'Sheet 1'!I379,"',",'Sheet 1'!U379,",1,",'Sheet 2'!B368,",",'Sheet 2'!C368,",NULL,NULL,1,'",'Sheet 1'!Z379,"','",'Sheet 1'!AA379,"',")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SELECT'C08CA13','009','LERKANIDIPIN','OR',1,'LENOCOR','TAB','20 MG','30 TABLETA',2,1,6.9,6.9,NULL,NULL,1,'','',</v>
      </c>
      <c r="E368" t="str">
        <f>CONCATENATE("'PRI'",",1",",","NULL",",",'Sheet 1'!P379,",",'Sheet 1'!Q379,",1",",",'Sheet 1'!R379,",'",'Sheet 1'!S379,"',",IF('Sheet 1'!L379="","NULL",CONCATENATE("'",'Sheet 1'!L379,"'")),",","NULL",",",IF('Sheet 1'!M379="","NULL",CONCATENATE("'",'Sheet 1'!M379,"'"))," FROM DUAL ")</f>
        <v xml:space="preserve">'PRI',1,NULL,13,17,1,15,'OSTALI',NULL,NULL,'E' FROM DUAL </v>
      </c>
      <c r="F368" t="s">
        <v>1061</v>
      </c>
      <c r="G368" t="s">
        <v>1062</v>
      </c>
      <c r="H368" t="str">
        <f>CONCATENATE(D368,E368,$F$2," '",'Sheet 1'!B379,"'"," ",$G$2," '",'Sheet 1'!C379,"');")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SELECT'C08CA13','009','LERKANIDIPIN','OR',1,'LENOCOR','TAB','20 MG','30 TABLETA',2,1,6.9,6.9,NULL,NULL,1,'','','PRI',1,NULL,13,17,1,15,'OSTALI',NULL,NULL,'E' FROM DUAL WHERE NOT EXISTS (SELECT * FROM DEVELOPER.LIJEKOVI WHERE LIJ_ATCID LIKE 'C08CA13' AND LIJ_ID LIKE '009');</v>
      </c>
    </row>
    <row r="369" spans="2:8" x14ac:dyDescent="0.2">
      <c r="B369" t="str">
        <f>SUBSTITUTE('Sheet 1'!O380,",",".")</f>
        <v>1.57</v>
      </c>
      <c r="C369" t="str">
        <f>SUBSTITUTE('Sheet 1'!N380,",",".")</f>
        <v>1.57</v>
      </c>
      <c r="D369" t="str">
        <f>CONCATENATE($A$2,"'",'Sheet 1'!B380,"','",'Sheet 1'!C380,"','",'Sheet 1'!D380,"','",'Sheet 1'!J380,"',",'Sheet 1'!F380,",'",'Sheet 1'!E380,"','",'Sheet 1'!G380,"','",'Sheet 1'!H380,"','",'Sheet 1'!I380,"',",'Sheet 1'!U380,",1,",'Sheet 2'!B369,",",'Sheet 2'!C369,",NULL,NULL,1,'",'Sheet 1'!Z380,"','",'Sheet 1'!AA380,"',")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SELECT'C08DA01','015','VERAPAMIL','OR',3,'VERAPAMIL ALKALOID','TAB','80 MG','30 TABLETA',1,1,1.57,1.57,NULL,NULL,1,'','',</v>
      </c>
      <c r="E369" t="str">
        <f>CONCATENATE("'PRI'",",1",",","NULL",",",'Sheet 1'!P380,",",'Sheet 1'!Q380,",1",",",'Sheet 1'!R380,",'",'Sheet 1'!S380,"',",IF('Sheet 1'!L380="","NULL",CONCATENATE("'",'Sheet 1'!L380,"'")),",","NULL",",",IF('Sheet 1'!M380="","NULL",CONCATENATE("'",'Sheet 1'!M380,"'"))," FROM DUAL ")</f>
        <v xml:space="preserve">'PRI',1,NULL,13,17,1,15,'OSTALI',NULL,NULL,'E' FROM DUAL </v>
      </c>
      <c r="F369" t="s">
        <v>1061</v>
      </c>
      <c r="G369" t="s">
        <v>1062</v>
      </c>
      <c r="H369" t="str">
        <f>CONCATENATE(D369,E369,$F$2," '",'Sheet 1'!B380,"'"," ",$G$2," '",'Sheet 1'!C380,"');")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SELECT'C08DA01','015','VERAPAMIL','OR',3,'VERAPAMIL ALKALOID','TAB','80 MG','30 TABLETA',1,1,1.57,1.57,NULL,NULL,1,'','','PRI',1,NULL,13,17,1,15,'OSTALI',NULL,NULL,'E' FROM DUAL WHERE NOT EXISTS (SELECT * FROM DEVELOPER.LIJEKOVI WHERE LIJ_ATCID LIKE 'C08DA01' AND LIJ_ID LIKE '015');</v>
      </c>
    </row>
    <row r="370" spans="2:8" x14ac:dyDescent="0.2">
      <c r="B370" t="str">
        <f>SUBSTITUTE('Sheet 1'!O381,",",".")</f>
        <v>2.61</v>
      </c>
      <c r="C370" t="str">
        <f>SUBSTITUTE('Sheet 1'!N381,",",".")</f>
        <v>2.61</v>
      </c>
      <c r="D370" t="str">
        <f>CONCATENATE($A$2,"'",'Sheet 1'!B381,"','",'Sheet 1'!C381,"','",'Sheet 1'!D381,"','",'Sheet 1'!J381,"',",'Sheet 1'!F381,",'",'Sheet 1'!E381,"','",'Sheet 1'!G381,"','",'Sheet 1'!H381,"','",'Sheet 1'!I381,"',",'Sheet 1'!U381,",1,",'Sheet 2'!B370,",",'Sheet 2'!C370,",NULL,NULL,1,'",'Sheet 1'!Z381,"','",'Sheet 1'!AA381,"',")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SELECT'C08DA01','020','VERAPAMIL','OR',36,'VERAPAMIL REPLEKFARM','TAB','80 MG','50 TABLETA',1,1,2.61,2.61,NULL,NULL,1,'','',</v>
      </c>
      <c r="E370" t="str">
        <f>CONCATENATE("'PRI'",",1",",","NULL",",",'Sheet 1'!P381,",",'Sheet 1'!Q381,",1",",",'Sheet 1'!R381,",'",'Sheet 1'!S381,"',",IF('Sheet 1'!L381="","NULL",CONCATENATE("'",'Sheet 1'!L381,"'")),",","NULL",",",IF('Sheet 1'!M381="","NULL",CONCATENATE("'",'Sheet 1'!M381,"'"))," FROM DUAL ")</f>
        <v xml:space="preserve">'PRI',1,NULL,13,17,1,15,'OSTALI',NULL,NULL,'E' FROM DUAL </v>
      </c>
      <c r="F370" t="s">
        <v>1061</v>
      </c>
      <c r="G370" t="s">
        <v>1062</v>
      </c>
      <c r="H370" t="str">
        <f>CONCATENATE(D370,E370,$F$2," '",'Sheet 1'!B381,"'"," ",$G$2," '",'Sheet 1'!C381,"');")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SELECT'C08DA01','020','VERAPAMIL','OR',36,'VERAPAMIL REPLEKFARM','TAB','80 MG','50 TABLETA',1,1,2.61,2.61,NULL,NULL,1,'','','PRI',1,NULL,13,17,1,15,'OSTALI',NULL,NULL,'E' FROM DUAL WHERE NOT EXISTS (SELECT * FROM DEVELOPER.LIJEKOVI WHERE LIJ_ATCID LIKE 'C08DA01' AND LIJ_ID LIKE '020');</v>
      </c>
    </row>
    <row r="371" spans="2:8" x14ac:dyDescent="0.2">
      <c r="B371" t="str">
        <f>SUBSTITUTE('Sheet 1'!O382,",",".")</f>
        <v>1.6</v>
      </c>
      <c r="C371" t="str">
        <f>SUBSTITUTE('Sheet 1'!N382,",",".")</f>
        <v>1.6</v>
      </c>
      <c r="D371" t="str">
        <f>CONCATENATE($A$2,"'",'Sheet 1'!B382,"','",'Sheet 1'!C382,"','",'Sheet 1'!D382,"','",'Sheet 1'!J382,"',",'Sheet 1'!F382,",'",'Sheet 1'!E382,"','",'Sheet 1'!G382,"','",'Sheet 1'!H382,"','",'Sheet 1'!I382,"',",'Sheet 1'!U382,",1,",'Sheet 2'!B371,",",'Sheet 2'!C371,",NULL,NULL,1,'",'Sheet 1'!Z382,"','",'Sheet 1'!AA382,"',")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SELECT'C09AA02','009','ENALAPRIL','OR',35,'PRILENAP','TAB','5 MG','20 TABLETA',3,1,1.6,1.6,NULL,NULL,1,'','',</v>
      </c>
      <c r="E371" t="str">
        <f>CONCATENATE("'PRI'",",1",",","NULL",",",'Sheet 1'!P382,",",'Sheet 1'!Q382,",1",",",'Sheet 1'!R382,",'",'Sheet 1'!S382,"',",IF('Sheet 1'!L382="","NULL",CONCATENATE("'",'Sheet 1'!L382,"'")),",","NULL",",",IF('Sheet 1'!M382="","NULL",CONCATENATE("'",'Sheet 1'!M382,"'"))," FROM DUAL ")</f>
        <v xml:space="preserve">'PRI',1,NULL,13,17,1,15,'OSTALI',NULL,NULL,'E' FROM DUAL </v>
      </c>
      <c r="F371" t="s">
        <v>1061</v>
      </c>
      <c r="G371" t="s">
        <v>1062</v>
      </c>
      <c r="H371" t="str">
        <f>CONCATENATE(D371,E371,$F$2," '",'Sheet 1'!B382,"'"," ",$G$2," '",'Sheet 1'!C382,"');")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SELECT'C09AA02','009','ENALAPRIL','OR',35,'PRILENAP','TAB','5 MG','20 TABLETA',3,1,1.6,1.6,NULL,NULL,1,'','','PRI',1,NULL,13,17,1,15,'OSTALI',NULL,NULL,'E' FROM DUAL WHERE NOT EXISTS (SELECT * FROM DEVELOPER.LIJEKOVI WHERE LIJ_ATCID LIKE 'C09AA02' AND LIJ_ID LIKE '009');</v>
      </c>
    </row>
    <row r="372" spans="2:8" x14ac:dyDescent="0.2">
      <c r="B372" t="str">
        <f>SUBSTITUTE('Sheet 1'!O383,",",".")</f>
        <v>1.94</v>
      </c>
      <c r="C372" t="str">
        <f>SUBSTITUTE('Sheet 1'!N383,",",".")</f>
        <v>1.94</v>
      </c>
      <c r="D372" t="str">
        <f>CONCATENATE($A$2,"'",'Sheet 1'!B383,"','",'Sheet 1'!C383,"','",'Sheet 1'!D383,"','",'Sheet 1'!J383,"',",'Sheet 1'!F383,",'",'Sheet 1'!E383,"','",'Sheet 1'!G383,"','",'Sheet 1'!H383,"','",'Sheet 1'!I383,"',",'Sheet 1'!U383,",1,",'Sheet 2'!B372,",",'Sheet 2'!C372,",NULL,NULL,1,'",'Sheet 1'!Z383,"','",'Sheet 1'!AA383,"',")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SELECT'C09AA02','010','ENALAPRIL','OR',38,'ANGIOTEC','TAB','5 MG','30 TABLETA',2,1,1.94,1.94,NULL,NULL,1,'','',</v>
      </c>
      <c r="E372" t="str">
        <f>CONCATENATE("'PRI'",",1",",","NULL",",",'Sheet 1'!P383,",",'Sheet 1'!Q383,",1",",",'Sheet 1'!R383,",'",'Sheet 1'!S383,"',",IF('Sheet 1'!L383="","NULL",CONCATENATE("'",'Sheet 1'!L383,"'")),",","NULL",",",IF('Sheet 1'!M383="","NULL",CONCATENATE("'",'Sheet 1'!M383,"'"))," FROM DUAL ")</f>
        <v xml:space="preserve">'PRI',1,NULL,13,17,1,15,'OSTALI',NULL,NULL,'E' FROM DUAL </v>
      </c>
      <c r="F372" t="s">
        <v>1061</v>
      </c>
      <c r="G372" t="s">
        <v>1062</v>
      </c>
      <c r="H372" t="str">
        <f>CONCATENATE(D372,E372,$F$2," '",'Sheet 1'!B383,"'"," ",$G$2," '",'Sheet 1'!C383,"');")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SELECT'C09AA02','010','ENALAPRIL','OR',38,'ANGIOTEC','TAB','5 MG','30 TABLETA',2,1,1.94,1.94,NULL,NULL,1,'','','PRI',1,NULL,13,17,1,15,'OSTALI',NULL,NULL,'E' FROM DUAL WHERE NOT EXISTS (SELECT * FROM DEVELOPER.LIJEKOVI WHERE LIJ_ATCID LIKE 'C09AA02' AND LIJ_ID LIKE '010');</v>
      </c>
    </row>
    <row r="373" spans="2:8" x14ac:dyDescent="0.2">
      <c r="B373" t="str">
        <f>SUBSTITUTE('Sheet 1'!O384,",",".")</f>
        <v>1.94</v>
      </c>
      <c r="C373" t="str">
        <f>SUBSTITUTE('Sheet 1'!N384,",",".")</f>
        <v>2.4</v>
      </c>
      <c r="D373" t="str">
        <f>CONCATENATE($A$2,"'",'Sheet 1'!B384,"','",'Sheet 1'!C384,"','",'Sheet 1'!D384,"','",'Sheet 1'!J384,"',",'Sheet 1'!F384,",'",'Sheet 1'!E384,"','",'Sheet 1'!G384,"','",'Sheet 1'!H384,"','",'Sheet 1'!I384,"',",'Sheet 1'!U384,",1,",'Sheet 2'!B373,",",'Sheet 2'!C373,",NULL,NULL,1,'",'Sheet 1'!Z384,"','",'Sheet 1'!AA384,"',")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SELECT'C09AA02','053','ENALAPRIL','OR',72,'KADRIL','TAB','5 MG','30 TABLETA',2,1,1.94,2.4,NULL,NULL,1,'','',</v>
      </c>
      <c r="E373" t="str">
        <f>CONCATENATE("'PRI'",",1",",","NULL",",",'Sheet 1'!P384,",",'Sheet 1'!Q384,",1",",",'Sheet 1'!R384,",'",'Sheet 1'!S384,"',",IF('Sheet 1'!L384="","NULL",CONCATENATE("'",'Sheet 1'!L384,"'")),",","NULL",",",IF('Sheet 1'!M384="","NULL",CONCATENATE("'",'Sheet 1'!M384,"'"))," FROM DUAL ")</f>
        <v xml:space="preserve">'PRI',1,NULL,13,17,1,15,'OSTALI',NULL,NULL,'E' FROM DUAL </v>
      </c>
      <c r="F373" t="s">
        <v>1061</v>
      </c>
      <c r="G373" t="s">
        <v>1062</v>
      </c>
      <c r="H373" t="str">
        <f>CONCATENATE(D373,E373,$F$2," '",'Sheet 1'!B384,"'"," ",$G$2," '",'Sheet 1'!C384,"');")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SELECT'C09AA02','053','ENALAPRIL','OR',72,'KADRIL','TAB','5 MG','30 TABLETA',2,1,1.94,2.4,NULL,NULL,1,'','','PRI',1,NULL,13,17,1,15,'OSTALI',NULL,NULL,'E' FROM DUAL WHERE NOT EXISTS (SELECT * FROM DEVELOPER.LIJEKOVI WHERE LIJ_ATCID LIKE 'C09AA02' AND LIJ_ID LIKE '053');</v>
      </c>
    </row>
    <row r="374" spans="2:8" x14ac:dyDescent="0.2">
      <c r="B374" t="str">
        <f>SUBSTITUTE('Sheet 1'!O385,",",".")</f>
        <v>1.94</v>
      </c>
      <c r="C374" t="str">
        <f>SUBSTITUTE('Sheet 1'!N385,",",".")</f>
        <v>2.4</v>
      </c>
      <c r="D374" t="str">
        <f>CONCATENATE($A$2,"'",'Sheet 1'!B385,"','",'Sheet 1'!C385,"','",'Sheet 1'!D385,"','",'Sheet 1'!J385,"',",'Sheet 1'!F385,",'",'Sheet 1'!E385,"','",'Sheet 1'!G385,"','",'Sheet 1'!H385,"','",'Sheet 1'!I385,"',",'Sheet 1'!U385,",1,",'Sheet 2'!B374,",",'Sheet 2'!C374,",NULL,NULL,1,'",'Sheet 1'!Z385,"','",'Sheet 1'!AA385,"',")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SELECT'C09AA02','050','ENALAPRIL','OR',35,'PRILENAP','TAB','5 MG','30 TABLETA',2,1,1.94,2.4,NULL,NULL,1,'','',</v>
      </c>
      <c r="E374" t="str">
        <f>CONCATENATE("'PRI'",",1",",","NULL",",",'Sheet 1'!P385,",",'Sheet 1'!Q385,",1",",",'Sheet 1'!R385,",'",'Sheet 1'!S385,"',",IF('Sheet 1'!L385="","NULL",CONCATENATE("'",'Sheet 1'!L385,"'")),",","NULL",",",IF('Sheet 1'!M385="","NULL",CONCATENATE("'",'Sheet 1'!M385,"'"))," FROM DUAL ")</f>
        <v xml:space="preserve">'PRI',1,NULL,13,17,1,15,'OSTALI',NULL,NULL,'E' FROM DUAL </v>
      </c>
      <c r="F374" t="s">
        <v>1061</v>
      </c>
      <c r="G374" t="s">
        <v>1062</v>
      </c>
      <c r="H374" t="str">
        <f>CONCATENATE(D374,E374,$F$2," '",'Sheet 1'!B385,"'"," ",$G$2," '",'Sheet 1'!C385,"');")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SELECT'C09AA02','050','ENALAPRIL','OR',35,'PRILENAP','TAB','5 MG','30 TABLETA',2,1,1.94,2.4,NULL,NULL,1,'','','PRI',1,NULL,13,17,1,15,'OSTALI',NULL,NULL,'E' FROM DUAL WHERE NOT EXISTS (SELECT * FROM DEVELOPER.LIJEKOVI WHERE LIJ_ATCID LIKE 'C09AA02' AND LIJ_ID LIKE '050');</v>
      </c>
    </row>
    <row r="375" spans="2:8" x14ac:dyDescent="0.2">
      <c r="B375" t="str">
        <f>SUBSTITUTE('Sheet 1'!O386,",",".")</f>
        <v>1.94</v>
      </c>
      <c r="C375" t="str">
        <f>SUBSTITUTE('Sheet 1'!N386,",",".")</f>
        <v>2.4</v>
      </c>
      <c r="D375" t="str">
        <f>CONCATENATE($A$2,"'",'Sheet 1'!B386,"','",'Sheet 1'!C386,"','",'Sheet 1'!D386,"','",'Sheet 1'!J386,"',",'Sheet 1'!F386,",'",'Sheet 1'!E386,"','",'Sheet 1'!G386,"','",'Sheet 1'!H386,"','",'Sheet 1'!I386,"',",'Sheet 1'!U386,",1,",'Sheet 2'!B375,",",'Sheet 2'!C375,",NULL,NULL,1,'",'Sheet 1'!Z386,"','",'Sheet 1'!AA386,"',")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SELECT'C09AA02','043','ENALAPRIL','OR',18,'ENAP','TAB','5 MG','30 TABLETA',2,1,1.94,2.4,NULL,NULL,1,'','',</v>
      </c>
      <c r="E375" t="str">
        <f>CONCATENATE("'PRI'",",1",",","NULL",",",'Sheet 1'!P386,",",'Sheet 1'!Q386,",1",",",'Sheet 1'!R386,",'",'Sheet 1'!S386,"',",IF('Sheet 1'!L386="","NULL",CONCATENATE("'",'Sheet 1'!L386,"'")),",","NULL",",",IF('Sheet 1'!M386="","NULL",CONCATENATE("'",'Sheet 1'!M386,"'"))," FROM DUAL ")</f>
        <v xml:space="preserve">'PRI',1,NULL,13,17,1,15,'OSTALI',NULL,NULL,'E' FROM DUAL </v>
      </c>
      <c r="F375" t="s">
        <v>1061</v>
      </c>
      <c r="G375" t="s">
        <v>1062</v>
      </c>
      <c r="H375" t="str">
        <f>CONCATENATE(D375,E375,$F$2," '",'Sheet 1'!B386,"'"," ",$G$2," '",'Sheet 1'!C386,"');")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SELECT'C09AA02','043','ENALAPRIL','OR',18,'ENAP','TAB','5 MG','30 TABLETA',2,1,1.94,2.4,NULL,NULL,1,'','','PRI',1,NULL,13,17,1,15,'OSTALI',NULL,NULL,'E' FROM DUAL WHERE NOT EXISTS (SELECT * FROM DEVELOPER.LIJEKOVI WHERE LIJ_ATCID LIKE 'C09AA02' AND LIJ_ID LIKE '043');</v>
      </c>
    </row>
    <row r="376" spans="2:8" x14ac:dyDescent="0.2">
      <c r="B376" t="str">
        <f>SUBSTITUTE('Sheet 1'!O387,",",".")</f>
        <v>1.95</v>
      </c>
      <c r="C376" t="str">
        <f>SUBSTITUTE('Sheet 1'!N387,",",".")</f>
        <v>1.95</v>
      </c>
      <c r="D376" t="str">
        <f>CONCATENATE($A$2,"'",'Sheet 1'!B387,"','",'Sheet 1'!C387,"','",'Sheet 1'!D387,"','",'Sheet 1'!J387,"',",'Sheet 1'!F387,",'",'Sheet 1'!E387,"','",'Sheet 1'!G387,"','",'Sheet 1'!H387,"','",'Sheet 1'!I387,"',",'Sheet 1'!U387,",1,",'Sheet 2'!B376,",",'Sheet 2'!C376,",NULL,NULL,1,'",'Sheet 1'!Z387,"','",'Sheet 1'!AA387,"',")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SELECT'C09AA02','017','ENALAPRIL','OR',35,'PRILENAP','TAB','10 MG','20 TABLETA',3,1,1.95,1.95,NULL,NULL,1,'','',</v>
      </c>
      <c r="E376" t="str">
        <f>CONCATENATE("'PRI'",",1",",","NULL",",",'Sheet 1'!P387,",",'Sheet 1'!Q387,",1",",",'Sheet 1'!R387,",'",'Sheet 1'!S387,"',",IF('Sheet 1'!L387="","NULL",CONCATENATE("'",'Sheet 1'!L387,"'")),",","NULL",",",IF('Sheet 1'!M387="","NULL",CONCATENATE("'",'Sheet 1'!M387,"'"))," FROM DUAL ")</f>
        <v xml:space="preserve">'PRI',1,NULL,13,17,1,15,'OSTALI',NULL,NULL,'E' FROM DUAL </v>
      </c>
      <c r="F376" t="s">
        <v>1061</v>
      </c>
      <c r="G376" t="s">
        <v>1062</v>
      </c>
      <c r="H376" t="str">
        <f>CONCATENATE(D376,E376,$F$2," '",'Sheet 1'!B387,"'"," ",$G$2," '",'Sheet 1'!C387,"');")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SELECT'C09AA02','017','ENALAPRIL','OR',35,'PRILENAP','TAB','10 MG','20 TABLETA',3,1,1.95,1.95,NULL,NULL,1,'','','PRI',1,NULL,13,17,1,15,'OSTALI',NULL,NULL,'E' FROM DUAL WHERE NOT EXISTS (SELECT * FROM DEVELOPER.LIJEKOVI WHERE LIJ_ATCID LIKE 'C09AA02' AND LIJ_ID LIKE '017');</v>
      </c>
    </row>
    <row r="377" spans="2:8" x14ac:dyDescent="0.2">
      <c r="B377" t="str">
        <f>SUBSTITUTE('Sheet 1'!O388,",",".")</f>
        <v>1.95</v>
      </c>
      <c r="C377" t="str">
        <f>SUBSTITUTE('Sheet 1'!N388,",",".")</f>
        <v>1.95</v>
      </c>
      <c r="D377" t="str">
        <f>CONCATENATE($A$2,"'",'Sheet 1'!B388,"','",'Sheet 1'!C388,"','",'Sheet 1'!D388,"','",'Sheet 1'!J388,"',",'Sheet 1'!F388,",'",'Sheet 1'!E388,"','",'Sheet 1'!G388,"','",'Sheet 1'!H388,"','",'Sheet 1'!I388,"',",'Sheet 1'!U388,",1,",'Sheet 2'!B377,",",'Sheet 2'!C377,",NULL,NULL,1,'",'Sheet 1'!Z388,"','",'Sheet 1'!AA388,"',")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SELECT'C09AA02','048','ENALAPRIL','OR',5,'ENALAPRIL SANDOZ','TAB','10 MG','20 TABLETA',3,1,1.95,1.95,NULL,NULL,1,'','',</v>
      </c>
      <c r="E377" t="str">
        <f>CONCATENATE("'PRI'",",1",",","NULL",",",'Sheet 1'!P388,",",'Sheet 1'!Q388,",1",",",'Sheet 1'!R388,",'",'Sheet 1'!S388,"',",IF('Sheet 1'!L388="","NULL",CONCATENATE("'",'Sheet 1'!L388,"'")),",","NULL",",",IF('Sheet 1'!M388="","NULL",CONCATENATE("'",'Sheet 1'!M388,"'"))," FROM DUAL ")</f>
        <v xml:space="preserve">'PRI',1,NULL,13,17,1,15,'OSTALI',NULL,NULL,'E' FROM DUAL </v>
      </c>
      <c r="F377" t="s">
        <v>1061</v>
      </c>
      <c r="G377" t="s">
        <v>1062</v>
      </c>
      <c r="H377" t="str">
        <f>CONCATENATE(D377,E377,$F$2," '",'Sheet 1'!B388,"'"," ",$G$2," '",'Sheet 1'!C388,"');")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SELECT'C09AA02','048','ENALAPRIL','OR',5,'ENALAPRIL SANDOZ','TAB','10 MG','20 TABLETA',3,1,1.95,1.95,NULL,NULL,1,'','','PRI',1,NULL,13,17,1,15,'OSTALI',NULL,NULL,'E' FROM DUAL WHERE NOT EXISTS (SELECT * FROM DEVELOPER.LIJEKOVI WHERE LIJ_ATCID LIKE 'C09AA02' AND LIJ_ID LIKE '048');</v>
      </c>
    </row>
    <row r="378" spans="2:8" x14ac:dyDescent="0.2">
      <c r="B378" t="str">
        <f>SUBSTITUTE('Sheet 1'!O389,",",".")</f>
        <v>2.91</v>
      </c>
      <c r="C378" t="str">
        <f>SUBSTITUTE('Sheet 1'!N389,",",".")</f>
        <v>2.95</v>
      </c>
      <c r="D378" t="str">
        <f>CONCATENATE($A$2,"'",'Sheet 1'!B389,"','",'Sheet 1'!C389,"','",'Sheet 1'!D389,"','",'Sheet 1'!J389,"',",'Sheet 1'!F389,",'",'Sheet 1'!E389,"','",'Sheet 1'!G389,"','",'Sheet 1'!H389,"','",'Sheet 1'!I389,"',",'Sheet 1'!U389,",1,",'Sheet 2'!B378,",",'Sheet 2'!C378,",NULL,NULL,1,'",'Sheet 1'!Z389,"','",'Sheet 1'!AA389,"',")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SELECT'C09AA02','018','ENALAPRIL','OR',38,'ANGIOTEC','TAB','10 MG','30 TABLETA',2,1,2.91,2.95,NULL,NULL,1,'','',</v>
      </c>
      <c r="E378" t="str">
        <f>CONCATENATE("'PRI'",",1",",","NULL",",",'Sheet 1'!P389,",",'Sheet 1'!Q389,",1",",",'Sheet 1'!R389,",'",'Sheet 1'!S389,"',",IF('Sheet 1'!L389="","NULL",CONCATENATE("'",'Sheet 1'!L389,"'")),",","NULL",",",IF('Sheet 1'!M389="","NULL",CONCATENATE("'",'Sheet 1'!M389,"'"))," FROM DUAL ")</f>
        <v xml:space="preserve">'PRI',1,NULL,13,17,1,15,'OSTALI',NULL,NULL,'E' FROM DUAL </v>
      </c>
      <c r="F378" t="s">
        <v>1061</v>
      </c>
      <c r="G378" t="s">
        <v>1062</v>
      </c>
      <c r="H378" t="str">
        <f>CONCATENATE(D378,E378,$F$2," '",'Sheet 1'!B389,"'"," ",$G$2," '",'Sheet 1'!C389,"');")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SELECT'C09AA02','018','ENALAPRIL','OR',38,'ANGIOTEC','TAB','10 MG','30 TABLETA',2,1,2.91,2.95,NULL,NULL,1,'','','PRI',1,NULL,13,17,1,15,'OSTALI',NULL,NULL,'E' FROM DUAL WHERE NOT EXISTS (SELECT * FROM DEVELOPER.LIJEKOVI WHERE LIJ_ATCID LIKE 'C09AA02' AND LIJ_ID LIKE '018');</v>
      </c>
    </row>
    <row r="379" spans="2:8" x14ac:dyDescent="0.2">
      <c r="B379" t="str">
        <f>SUBSTITUTE('Sheet 1'!O390,",",".")</f>
        <v>2.91</v>
      </c>
      <c r="C379" t="str">
        <f>SUBSTITUTE('Sheet 1'!N390,",",".")</f>
        <v>2.95</v>
      </c>
      <c r="D379" t="str">
        <f>CONCATENATE($A$2,"'",'Sheet 1'!B390,"','",'Sheet 1'!C390,"','",'Sheet 1'!D390,"','",'Sheet 1'!J390,"',",'Sheet 1'!F390,",'",'Sheet 1'!E390,"','",'Sheet 1'!G390,"','",'Sheet 1'!H390,"','",'Sheet 1'!I390,"',",'Sheet 1'!U390,",1,",'Sheet 2'!B379,",",'Sheet 2'!C379,",NULL,NULL,1,'",'Sheet 1'!Z390,"','",'Sheet 1'!AA390,"',")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SELECT'C09AA02','044','ENALAPRIL','OR',26,'BERLIPRIL','TAB','10 MG','30 TABLETA',2,1,2.91,2.95,NULL,NULL,1,'','',</v>
      </c>
      <c r="E379" t="str">
        <f>CONCATENATE("'PRI'",",1",",","NULL",",",'Sheet 1'!P390,",",'Sheet 1'!Q390,",1",",",'Sheet 1'!R390,",'",'Sheet 1'!S390,"',",IF('Sheet 1'!L390="","NULL",CONCATENATE("'",'Sheet 1'!L390,"'")),",","NULL",",",IF('Sheet 1'!M390="","NULL",CONCATENATE("'",'Sheet 1'!M390,"'"))," FROM DUAL ")</f>
        <v xml:space="preserve">'PRI',1,NULL,13,17,1,15,'OSTALI',NULL,NULL,'E' FROM DUAL </v>
      </c>
      <c r="F379" t="s">
        <v>1061</v>
      </c>
      <c r="G379" t="s">
        <v>1062</v>
      </c>
      <c r="H379" t="str">
        <f>CONCATENATE(D379,E379,$F$2," '",'Sheet 1'!B390,"'"," ",$G$2," '",'Sheet 1'!C390,"');")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SELECT'C09AA02','044','ENALAPRIL','OR',26,'BERLIPRIL','TAB','10 MG','30 TABLETA',2,1,2.91,2.95,NULL,NULL,1,'','','PRI',1,NULL,13,17,1,15,'OSTALI',NULL,NULL,'E' FROM DUAL WHERE NOT EXISTS (SELECT * FROM DEVELOPER.LIJEKOVI WHERE LIJ_ATCID LIKE 'C09AA02' AND LIJ_ID LIKE '044');</v>
      </c>
    </row>
    <row r="380" spans="2:8" x14ac:dyDescent="0.2">
      <c r="B380" t="str">
        <f>SUBSTITUTE('Sheet 1'!O391,",",".")</f>
        <v>2.91</v>
      </c>
      <c r="C380" t="str">
        <f>SUBSTITUTE('Sheet 1'!N391,",",".")</f>
        <v>2.95</v>
      </c>
      <c r="D380" t="str">
        <f>CONCATENATE($A$2,"'",'Sheet 1'!B391,"','",'Sheet 1'!C391,"','",'Sheet 1'!D391,"','",'Sheet 1'!J391,"',",'Sheet 1'!F391,",'",'Sheet 1'!E391,"','",'Sheet 1'!G391,"','",'Sheet 1'!H391,"','",'Sheet 1'!I391,"',",'Sheet 1'!U391,",1,",'Sheet 2'!B380,",",'Sheet 2'!C380,",NULL,NULL,1,'",'Sheet 1'!Z391,"','",'Sheet 1'!AA391,"',")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SELECT'C09AA02','051','ENALAPRIL','OR',35,'PRILENAP','TAB','10 MG','30 TABLETA',2,1,2.91,2.95,NULL,NULL,1,'','',</v>
      </c>
      <c r="E380" t="str">
        <f>CONCATENATE("'PRI'",",1",",","NULL",",",'Sheet 1'!P391,",",'Sheet 1'!Q391,",1",",",'Sheet 1'!R391,",'",'Sheet 1'!S391,"',",IF('Sheet 1'!L391="","NULL",CONCATENATE("'",'Sheet 1'!L391,"'")),",","NULL",",",IF('Sheet 1'!M391="","NULL",CONCATENATE("'",'Sheet 1'!M391,"'"))," FROM DUAL ")</f>
        <v xml:space="preserve">'PRI',1,NULL,13,17,1,15,'OSTALI',NULL,NULL,'E' FROM DUAL </v>
      </c>
      <c r="F380" t="s">
        <v>1061</v>
      </c>
      <c r="G380" t="s">
        <v>1062</v>
      </c>
      <c r="H380" t="str">
        <f>CONCATENATE(D380,E380,$F$2," '",'Sheet 1'!B391,"'"," ",$G$2," '",'Sheet 1'!C391,"');")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SELECT'C09AA02','051','ENALAPRIL','OR',35,'PRILENAP','TAB','10 MG','30 TABLETA',2,1,2.91,2.95,NULL,NULL,1,'','','PRI',1,NULL,13,17,1,15,'OSTALI',NULL,NULL,'E' FROM DUAL WHERE NOT EXISTS (SELECT * FROM DEVELOPER.LIJEKOVI WHERE LIJ_ATCID LIKE 'C09AA02' AND LIJ_ID LIKE '051');</v>
      </c>
    </row>
    <row r="381" spans="2:8" x14ac:dyDescent="0.2">
      <c r="B381" t="str">
        <f>SUBSTITUTE('Sheet 1'!O392,",",".")</f>
        <v>2.91</v>
      </c>
      <c r="C381" t="str">
        <f>SUBSTITUTE('Sheet 1'!N392,",",".")</f>
        <v>2.95</v>
      </c>
      <c r="D381" t="str">
        <f>CONCATENATE($A$2,"'",'Sheet 1'!B392,"','",'Sheet 1'!C392,"','",'Sheet 1'!D392,"','",'Sheet 1'!J392,"',",'Sheet 1'!F392,",'",'Sheet 1'!E392,"','",'Sheet 1'!G392,"','",'Sheet 1'!H392,"','",'Sheet 1'!I392,"',",'Sheet 1'!U392,",1,",'Sheet 2'!B381,",",'Sheet 2'!C381,",NULL,NULL,1,'",'Sheet 1'!Z392,"','",'Sheet 1'!AA392,"',")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SELECT'C09AA02','054','ENALAPRIL','OR',72,'KADRIL','TAB','10 MG','30 TABLETA',2,1,2.91,2.95,NULL,NULL,1,'','',</v>
      </c>
      <c r="E381" t="str">
        <f>CONCATENATE("'PRI'",",1",",","NULL",",",'Sheet 1'!P392,",",'Sheet 1'!Q392,",1",",",'Sheet 1'!R392,",'",'Sheet 1'!S392,"',",IF('Sheet 1'!L392="","NULL",CONCATENATE("'",'Sheet 1'!L392,"'")),",","NULL",",",IF('Sheet 1'!M392="","NULL",CONCATENATE("'",'Sheet 1'!M392,"'"))," FROM DUAL ")</f>
        <v xml:space="preserve">'PRI',1,NULL,13,17,1,15,'OSTALI',NULL,NULL,'E' FROM DUAL </v>
      </c>
      <c r="F381" t="s">
        <v>1061</v>
      </c>
      <c r="G381" t="s">
        <v>1062</v>
      </c>
      <c r="H381" t="str">
        <f>CONCATENATE(D381,E381,$F$2," '",'Sheet 1'!B392,"'"," ",$G$2," '",'Sheet 1'!C392,"');")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SELECT'C09AA02','054','ENALAPRIL','OR',72,'KADRIL','TAB','10 MG','30 TABLETA',2,1,2.91,2.95,NULL,NULL,1,'','','PRI',1,NULL,13,17,1,15,'OSTALI',NULL,NULL,'E' FROM DUAL WHERE NOT EXISTS (SELECT * FROM DEVELOPER.LIJEKOVI WHERE LIJ_ATCID LIKE 'C09AA02' AND LIJ_ID LIKE '054');</v>
      </c>
    </row>
    <row r="382" spans="2:8" x14ac:dyDescent="0.2">
      <c r="B382" t="str">
        <f>SUBSTITUTE('Sheet 1'!O393,",",".")</f>
        <v>2.91</v>
      </c>
      <c r="C382" t="str">
        <f>SUBSTITUTE('Sheet 1'!N393,",",".")</f>
        <v>2.91</v>
      </c>
      <c r="D382" t="str">
        <f>CONCATENATE($A$2,"'",'Sheet 1'!B393,"','",'Sheet 1'!C393,"','",'Sheet 1'!D393,"','",'Sheet 1'!J393,"',",'Sheet 1'!F393,",'",'Sheet 1'!E393,"','",'Sheet 1'!G393,"','",'Sheet 1'!H393,"','",'Sheet 1'!I393,"',",'Sheet 1'!U393,",1,",'Sheet 2'!B382,",",'Sheet 2'!C382,",NULL,NULL,1,'",'Sheet 1'!Z393,"','",'Sheet 1'!AA393,"',")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SELECT'C09AA02','045','ENALAPRIL','OR',18,'ENAP','TAB','10 MG','30 TABLETA',2,1,2.91,2.91,NULL,NULL,1,'','',</v>
      </c>
      <c r="E382" t="str">
        <f>CONCATENATE("'PRI'",",1",",","NULL",",",'Sheet 1'!P393,",",'Sheet 1'!Q393,",1",",",'Sheet 1'!R393,",'",'Sheet 1'!S393,"',",IF('Sheet 1'!L393="","NULL",CONCATENATE("'",'Sheet 1'!L393,"'")),",","NULL",",",IF('Sheet 1'!M393="","NULL",CONCATENATE("'",'Sheet 1'!M393,"'"))," FROM DUAL ")</f>
        <v xml:space="preserve">'PRI',1,NULL,13,17,1,15,'OSTALI',NULL,NULL,'E' FROM DUAL </v>
      </c>
      <c r="F382" t="s">
        <v>1061</v>
      </c>
      <c r="G382" t="s">
        <v>1062</v>
      </c>
      <c r="H382" t="str">
        <f>CONCATENATE(D382,E382,$F$2," '",'Sheet 1'!B393,"'"," ",$G$2," '",'Sheet 1'!C393,"');")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SELECT'C09AA02','045','ENALAPRIL','OR',18,'ENAP','TAB','10 MG','30 TABLETA',2,1,2.91,2.91,NULL,NULL,1,'','','PRI',1,NULL,13,17,1,15,'OSTALI',NULL,NULL,'E' FROM DUAL WHERE NOT EXISTS (SELECT * FROM DEVELOPER.LIJEKOVI WHERE LIJ_ATCID LIKE 'C09AA02' AND LIJ_ID LIKE '045');</v>
      </c>
    </row>
    <row r="383" spans="2:8" x14ac:dyDescent="0.2">
      <c r="B383" t="str">
        <f>SUBSTITUTE('Sheet 1'!O394,",",".")</f>
        <v>8.73</v>
      </c>
      <c r="C383" t="str">
        <f>SUBSTITUTE('Sheet 1'!N394,",",".")</f>
        <v>8.73</v>
      </c>
      <c r="D383" t="str">
        <f>CONCATENATE($A$2,"'",'Sheet 1'!B394,"','",'Sheet 1'!C394,"','",'Sheet 1'!D394,"','",'Sheet 1'!J394,"',",'Sheet 1'!F394,",'",'Sheet 1'!E394,"','",'Sheet 1'!G394,"','",'Sheet 1'!H394,"','",'Sheet 1'!I394,"',",'Sheet 1'!U394,",1,",'Sheet 2'!B383,",",'Sheet 2'!C383,",NULL,NULL,1,'",'Sheet 1'!Z394,"','",'Sheet 1'!AA394,"',")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SELECT'C09AA02','056','ENALAPRIL','OR',18,'ENAP','TAB','10 MG','90 TABLETA',1,1,8.73,8.73,NULL,NULL,1,'','',</v>
      </c>
      <c r="E383" t="str">
        <f>CONCATENATE("'PRI'",",1",",","NULL",",",'Sheet 1'!P394,",",'Sheet 1'!Q394,",1",",",'Sheet 1'!R394,",'",'Sheet 1'!S394,"',",IF('Sheet 1'!L394="","NULL",CONCATENATE("'",'Sheet 1'!L394,"'")),",","NULL",",",IF('Sheet 1'!M394="","NULL",CONCATENATE("'",'Sheet 1'!M394,"'"))," FROM DUAL ")</f>
        <v xml:space="preserve">'PRI',1,NULL,13,17,1,15,'OSTALI',NULL,NULL,'E' FROM DUAL </v>
      </c>
      <c r="F383" t="s">
        <v>1061</v>
      </c>
      <c r="G383" t="s">
        <v>1062</v>
      </c>
      <c r="H383" t="str">
        <f>CONCATENATE(D383,E383,$F$2," '",'Sheet 1'!B394,"'"," ",$G$2," '",'Sheet 1'!C394,"');")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SELECT'C09AA02','056','ENALAPRIL','OR',18,'ENAP','TAB','10 MG','90 TABLETA',1,1,8.73,8.73,NULL,NULL,1,'','','PRI',1,NULL,13,17,1,15,'OSTALI',NULL,NULL,'E' FROM DUAL WHERE NOT EXISTS (SELECT * FROM DEVELOPER.LIJEKOVI WHERE LIJ_ATCID LIKE 'C09AA02' AND LIJ_ID LIKE '056');</v>
      </c>
    </row>
    <row r="384" spans="2:8" x14ac:dyDescent="0.2">
      <c r="B384" t="str">
        <f>SUBSTITUTE('Sheet 1'!O395,",",".")</f>
        <v>3.42</v>
      </c>
      <c r="C384" t="str">
        <f>SUBSTITUTE('Sheet 1'!N395,",",".")</f>
        <v>3.42</v>
      </c>
      <c r="D384" t="str">
        <f>CONCATENATE($A$2,"'",'Sheet 1'!B395,"','",'Sheet 1'!C395,"','",'Sheet 1'!D395,"','",'Sheet 1'!J395,"',",'Sheet 1'!F395,",'",'Sheet 1'!E395,"','",'Sheet 1'!G395,"','",'Sheet 1'!H395,"','",'Sheet 1'!I395,"',",'Sheet 1'!U395,",1,",'Sheet 2'!B384,",",'Sheet 2'!C384,",NULL,NULL,1,'",'Sheet 1'!Z395,"','",'Sheet 1'!AA395,"',")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SELECT'C09AA02','025','ENALAPRIL','OR',35,'PRILENAP','TAB','20 MG','20 TABLETA',3,1,3.42,3.42,NULL,NULL,1,'','',</v>
      </c>
      <c r="E384" t="str">
        <f>CONCATENATE("'PRI'",",1",",","NULL",",",'Sheet 1'!P395,",",'Sheet 1'!Q395,",1",",",'Sheet 1'!R395,",'",'Sheet 1'!S395,"',",IF('Sheet 1'!L395="","NULL",CONCATENATE("'",'Sheet 1'!L395,"'")),",","NULL",",",IF('Sheet 1'!M395="","NULL",CONCATENATE("'",'Sheet 1'!M395,"'"))," FROM DUAL ")</f>
        <v xml:space="preserve">'PRI',1,NULL,13,17,1,15,'OSTALI',NULL,NULL,'E' FROM DUAL </v>
      </c>
      <c r="F384" t="s">
        <v>1061</v>
      </c>
      <c r="G384" t="s">
        <v>1062</v>
      </c>
      <c r="H384" t="str">
        <f>CONCATENATE(D384,E384,$F$2," '",'Sheet 1'!B395,"'"," ",$G$2," '",'Sheet 1'!C395,"');")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SELECT'C09AA02','025','ENALAPRIL','OR',35,'PRILENAP','TAB','20 MG','20 TABLETA',3,1,3.42,3.42,NULL,NULL,1,'','','PRI',1,NULL,13,17,1,15,'OSTALI',NULL,NULL,'E' FROM DUAL WHERE NOT EXISTS (SELECT * FROM DEVELOPER.LIJEKOVI WHERE LIJ_ATCID LIKE 'C09AA02' AND LIJ_ID LIKE '025');</v>
      </c>
    </row>
    <row r="385" spans="2:8" x14ac:dyDescent="0.2">
      <c r="B385" t="str">
        <f>SUBSTITUTE('Sheet 1'!O396,",",".")</f>
        <v>3.42</v>
      </c>
      <c r="C385" t="str">
        <f>SUBSTITUTE('Sheet 1'!N396,",",".")</f>
        <v>3.42</v>
      </c>
      <c r="D385" t="str">
        <f>CONCATENATE($A$2,"'",'Sheet 1'!B396,"','",'Sheet 1'!C396,"','",'Sheet 1'!D396,"','",'Sheet 1'!J396,"',",'Sheet 1'!F396,",'",'Sheet 1'!E396,"','",'Sheet 1'!G396,"','",'Sheet 1'!H396,"','",'Sheet 1'!I396,"',",'Sheet 1'!U396,",1,",'Sheet 2'!B385,",",'Sheet 2'!C385,",NULL,NULL,1,'",'Sheet 1'!Z396,"','",'Sheet 1'!AA396,"',")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SELECT'C09AA02','049','ENALAPRIL','OR',5,'ENALAPRIL SANDOZ','TAB','20 MG','20 TABLETA',3,1,3.42,3.42,NULL,NULL,1,'','',</v>
      </c>
      <c r="E385" t="str">
        <f>CONCATENATE("'PRI'",",1",",","NULL",",",'Sheet 1'!P396,",",'Sheet 1'!Q396,",1",",",'Sheet 1'!R396,",'",'Sheet 1'!S396,"',",IF('Sheet 1'!L396="","NULL",CONCATENATE("'",'Sheet 1'!L396,"'")),",","NULL",",",IF('Sheet 1'!M396="","NULL",CONCATENATE("'",'Sheet 1'!M396,"'"))," FROM DUAL ")</f>
        <v xml:space="preserve">'PRI',1,NULL,13,17,1,15,'OSTALI',NULL,NULL,'E' FROM DUAL </v>
      </c>
      <c r="F385" t="s">
        <v>1061</v>
      </c>
      <c r="G385" t="s">
        <v>1062</v>
      </c>
      <c r="H385" t="str">
        <f>CONCATENATE(D385,E385,$F$2," '",'Sheet 1'!B396,"'"," ",$G$2," '",'Sheet 1'!C396,"');")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SELECT'C09AA02','049','ENALAPRIL','OR',5,'ENALAPRIL SANDOZ','TAB','20 MG','20 TABLETA',3,1,3.42,3.42,NULL,NULL,1,'','','PRI',1,NULL,13,17,1,15,'OSTALI',NULL,NULL,'E' FROM DUAL WHERE NOT EXISTS (SELECT * FROM DEVELOPER.LIJEKOVI WHERE LIJ_ATCID LIKE 'C09AA02' AND LIJ_ID LIKE '049');</v>
      </c>
    </row>
    <row r="386" spans="2:8" x14ac:dyDescent="0.2">
      <c r="B386" t="str">
        <f>SUBSTITUTE('Sheet 1'!O397,",",".")</f>
        <v>5.13</v>
      </c>
      <c r="C386" t="str">
        <f>SUBSTITUTE('Sheet 1'!N397,",",".")</f>
        <v>5.13</v>
      </c>
      <c r="D386" t="str">
        <f>CONCATENATE($A$2,"'",'Sheet 1'!B397,"','",'Sheet 1'!C397,"','",'Sheet 1'!D397,"','",'Sheet 1'!J397,"',",'Sheet 1'!F397,",'",'Sheet 1'!E397,"','",'Sheet 1'!G397,"','",'Sheet 1'!H397,"','",'Sheet 1'!I397,"',",'Sheet 1'!U397,",1,",'Sheet 2'!B386,",",'Sheet 2'!C386,",NULL,NULL,1,'",'Sheet 1'!Z397,"','",'Sheet 1'!AA397,"',")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SELECT'C09AA02','026','ENALAPRIL','OR',38,'ANGIOTEC','TAB','20 MG','30 TABLETA',2,1,5.13,5.13,NULL,NULL,1,'','',</v>
      </c>
      <c r="E386" t="str">
        <f>CONCATENATE("'PRI'",",1",",","NULL",",",'Sheet 1'!P397,",",'Sheet 1'!Q397,",1",",",'Sheet 1'!R397,",'",'Sheet 1'!S397,"',",IF('Sheet 1'!L397="","NULL",CONCATENATE("'",'Sheet 1'!L397,"'")),",","NULL",",",IF('Sheet 1'!M397="","NULL",CONCATENATE("'",'Sheet 1'!M397,"'"))," FROM DUAL ")</f>
        <v xml:space="preserve">'PRI',1,NULL,13,17,1,15,'OSTALI',NULL,NULL,'E' FROM DUAL </v>
      </c>
      <c r="F386" t="s">
        <v>1061</v>
      </c>
      <c r="G386" t="s">
        <v>1062</v>
      </c>
      <c r="H386" t="str">
        <f>CONCATENATE(D386,E386,$F$2," '",'Sheet 1'!B397,"'"," ",$G$2," '",'Sheet 1'!C397,"');")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SELECT'C09AA02','026','ENALAPRIL','OR',38,'ANGIOTEC','TAB','20 MG','30 TABLETA',2,1,5.13,5.13,NULL,NULL,1,'','','PRI',1,NULL,13,17,1,15,'OSTALI',NULL,NULL,'E' FROM DUAL WHERE NOT EXISTS (SELECT * FROM DEVELOPER.LIJEKOVI WHERE LIJ_ATCID LIKE 'C09AA02' AND LIJ_ID LIKE '026');</v>
      </c>
    </row>
    <row r="387" spans="2:8" x14ac:dyDescent="0.2">
      <c r="B387" t="str">
        <f>SUBSTITUTE('Sheet 1'!O398,",",".")</f>
        <v>5.13</v>
      </c>
      <c r="C387" t="str">
        <f>SUBSTITUTE('Sheet 1'!N398,",",".")</f>
        <v>5.13</v>
      </c>
      <c r="D387" t="str">
        <f>CONCATENATE($A$2,"'",'Sheet 1'!B398,"','",'Sheet 1'!C398,"','",'Sheet 1'!D398,"','",'Sheet 1'!J398,"',",'Sheet 1'!F398,",'",'Sheet 1'!E398,"','",'Sheet 1'!G398,"','",'Sheet 1'!H398,"','",'Sheet 1'!I398,"',",'Sheet 1'!U398,",1,",'Sheet 2'!B387,",",'Sheet 2'!C387,",NULL,NULL,1,'",'Sheet 1'!Z398,"','",'Sheet 1'!AA398,"',")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SELECT'C09AA02','052','ENALAPRIL','OR',35,'PRILENAP','TAB','20 MG','30 TABLETA',2,1,5.13,5.13,NULL,NULL,1,'','',</v>
      </c>
      <c r="E387" t="str">
        <f>CONCATENATE("'PRI'",",1",",","NULL",",",'Sheet 1'!P398,",",'Sheet 1'!Q398,",1",",",'Sheet 1'!R398,",'",'Sheet 1'!S398,"',",IF('Sheet 1'!L398="","NULL",CONCATENATE("'",'Sheet 1'!L398,"'")),",","NULL",",",IF('Sheet 1'!M398="","NULL",CONCATENATE("'",'Sheet 1'!M398,"'"))," FROM DUAL ")</f>
        <v xml:space="preserve">'PRI',1,NULL,13,17,1,15,'OSTALI',NULL,NULL,'E' FROM DUAL </v>
      </c>
      <c r="F387" t="s">
        <v>1061</v>
      </c>
      <c r="G387" t="s">
        <v>1062</v>
      </c>
      <c r="H387" t="str">
        <f>CONCATENATE(D387,E387,$F$2," '",'Sheet 1'!B398,"'"," ",$G$2," '",'Sheet 1'!C398,"');")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SELECT'C09AA02','052','ENALAPRIL','OR',35,'PRILENAP','TAB','20 MG','30 TABLETA',2,1,5.13,5.13,NULL,NULL,1,'','','PRI',1,NULL,13,17,1,15,'OSTALI',NULL,NULL,'E' FROM DUAL WHERE NOT EXISTS (SELECT * FROM DEVELOPER.LIJEKOVI WHERE LIJ_ATCID LIKE 'C09AA02' AND LIJ_ID LIKE '052');</v>
      </c>
    </row>
    <row r="388" spans="2:8" x14ac:dyDescent="0.2">
      <c r="B388" t="str">
        <f>SUBSTITUTE('Sheet 1'!O399,",",".")</f>
        <v>5.13</v>
      </c>
      <c r="C388" t="str">
        <f>SUBSTITUTE('Sheet 1'!N399,",",".")</f>
        <v>5.13</v>
      </c>
      <c r="D388" t="str">
        <f>CONCATENATE($A$2,"'",'Sheet 1'!B399,"','",'Sheet 1'!C399,"','",'Sheet 1'!D399,"','",'Sheet 1'!J399,"',",'Sheet 1'!F399,",'",'Sheet 1'!E399,"','",'Sheet 1'!G399,"','",'Sheet 1'!H399,"','",'Sheet 1'!I399,"',",'Sheet 1'!U399,",1,",'Sheet 2'!B388,",",'Sheet 2'!C388,",NULL,NULL,1,'",'Sheet 1'!Z399,"','",'Sheet 1'!AA399,"',")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SELECT'C09AA02','055','ENALAPRIL','OR',72,'KADRIL','TAB','20 MG','30 TABLETA',2,1,5.13,5.13,NULL,NULL,1,'','',</v>
      </c>
      <c r="E388" t="str">
        <f>CONCATENATE("'PRI'",",1",",","NULL",",",'Sheet 1'!P399,",",'Sheet 1'!Q399,",1",",",'Sheet 1'!R399,",'",'Sheet 1'!S399,"',",IF('Sheet 1'!L399="","NULL",CONCATENATE("'",'Sheet 1'!L399,"'")),",","NULL",",",IF('Sheet 1'!M399="","NULL",CONCATENATE("'",'Sheet 1'!M399,"'"))," FROM DUAL ")</f>
        <v xml:space="preserve">'PRI',1,NULL,13,17,1,15,'OSTALI',NULL,NULL,'E' FROM DUAL </v>
      </c>
      <c r="F388" t="s">
        <v>1061</v>
      </c>
      <c r="G388" t="s">
        <v>1062</v>
      </c>
      <c r="H388" t="str">
        <f>CONCATENATE(D388,E388,$F$2," '",'Sheet 1'!B399,"'"," ",$G$2," '",'Sheet 1'!C399,"');")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SELECT'C09AA02','055','ENALAPRIL','OR',72,'KADRIL','TAB','20 MG','30 TABLETA',2,1,5.13,5.13,NULL,NULL,1,'','','PRI',1,NULL,13,17,1,15,'OSTALI',NULL,NULL,'E' FROM DUAL WHERE NOT EXISTS (SELECT * FROM DEVELOPER.LIJEKOVI WHERE LIJ_ATCID LIKE 'C09AA02' AND LIJ_ID LIKE '055');</v>
      </c>
    </row>
    <row r="389" spans="2:8" x14ac:dyDescent="0.2">
      <c r="B389" t="str">
        <f>SUBSTITUTE('Sheet 1'!O400,",",".")</f>
        <v>5.13</v>
      </c>
      <c r="C389" t="str">
        <f>SUBSTITUTE('Sheet 1'!N400,",",".")</f>
        <v>5.13</v>
      </c>
      <c r="D389" t="str">
        <f>CONCATENATE($A$2,"'",'Sheet 1'!B400,"','",'Sheet 1'!C400,"','",'Sheet 1'!D400,"','",'Sheet 1'!J400,"',",'Sheet 1'!F400,",'",'Sheet 1'!E400,"','",'Sheet 1'!G400,"','",'Sheet 1'!H400,"','",'Sheet 1'!I400,"',",'Sheet 1'!U400,",1,",'Sheet 2'!B389,",",'Sheet 2'!C389,",NULL,NULL,1,'",'Sheet 1'!Z400,"','",'Sheet 1'!AA400,"',")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SELECT'C09AA02','046','ENALAPRIL','OR',26,'BERLIPRIL','TAB','20 MG','30 TABLETA',2,1,5.13,5.13,NULL,NULL,1,'','',</v>
      </c>
      <c r="E389" t="str">
        <f>CONCATENATE("'PRI'",",1",",","NULL",",",'Sheet 1'!P400,",",'Sheet 1'!Q400,",1",",",'Sheet 1'!R400,",'",'Sheet 1'!S400,"',",IF('Sheet 1'!L400="","NULL",CONCATENATE("'",'Sheet 1'!L400,"'")),",","NULL",",",IF('Sheet 1'!M400="","NULL",CONCATENATE("'",'Sheet 1'!M400,"'"))," FROM DUAL ")</f>
        <v xml:space="preserve">'PRI',1,NULL,13,17,1,15,'OSTALI',NULL,NULL,'E' FROM DUAL </v>
      </c>
      <c r="F389" t="s">
        <v>1061</v>
      </c>
      <c r="G389" t="s">
        <v>1062</v>
      </c>
      <c r="H389" t="str">
        <f>CONCATENATE(D389,E389,$F$2," '",'Sheet 1'!B400,"'"," ",$G$2," '",'Sheet 1'!C400,"');")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SELECT'C09AA02','046','ENALAPRIL','OR',26,'BERLIPRIL','TAB','20 MG','30 TABLETA',2,1,5.13,5.13,NULL,NULL,1,'','','PRI',1,NULL,13,17,1,15,'OSTALI',NULL,NULL,'E' FROM DUAL WHERE NOT EXISTS (SELECT * FROM DEVELOPER.LIJEKOVI WHERE LIJ_ATCID LIKE 'C09AA02' AND LIJ_ID LIKE '046');</v>
      </c>
    </row>
    <row r="390" spans="2:8" x14ac:dyDescent="0.2">
      <c r="B390" t="str">
        <f>SUBSTITUTE('Sheet 1'!O401,",",".")</f>
        <v>5.13</v>
      </c>
      <c r="C390" t="str">
        <f>SUBSTITUTE('Sheet 1'!N401,",",".")</f>
        <v>5.13</v>
      </c>
      <c r="D390" t="str">
        <f>CONCATENATE($A$2,"'",'Sheet 1'!B401,"','",'Sheet 1'!C401,"','",'Sheet 1'!D401,"','",'Sheet 1'!J401,"',",'Sheet 1'!F401,",'",'Sheet 1'!E401,"','",'Sheet 1'!G401,"','",'Sheet 1'!H401,"','",'Sheet 1'!I401,"',",'Sheet 1'!U401,",1,",'Sheet 2'!B390,",",'Sheet 2'!C390,",NULL,NULL,1,'",'Sheet 1'!Z401,"','",'Sheet 1'!AA401,"',")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SELECT'C09AA02','047','ENALAPRIL','OR',18,'ENAP','TAB','20 MG','30 TABLETA',2,1,5.13,5.13,NULL,NULL,1,'','',</v>
      </c>
      <c r="E390" t="str">
        <f>CONCATENATE("'PRI'",",1",",","NULL",",",'Sheet 1'!P401,",",'Sheet 1'!Q401,",1",",",'Sheet 1'!R401,",'",'Sheet 1'!S401,"',",IF('Sheet 1'!L401="","NULL",CONCATENATE("'",'Sheet 1'!L401,"'")),",","NULL",",",IF('Sheet 1'!M401="","NULL",CONCATENATE("'",'Sheet 1'!M401,"'"))," FROM DUAL ")</f>
        <v xml:space="preserve">'PRI',1,NULL,13,17,1,15,'OSTALI',NULL,NULL,'E' FROM DUAL </v>
      </c>
      <c r="F390" t="s">
        <v>1061</v>
      </c>
      <c r="G390" t="s">
        <v>1062</v>
      </c>
      <c r="H390" t="str">
        <f>CONCATENATE(D390,E390,$F$2," '",'Sheet 1'!B401,"'"," ",$G$2," '",'Sheet 1'!C401,"');")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SELECT'C09AA02','047','ENALAPRIL','OR',18,'ENAP','TAB','20 MG','30 TABLETA',2,1,5.13,5.13,NULL,NULL,1,'','','PRI',1,NULL,13,17,1,15,'OSTALI',NULL,NULL,'E' FROM DUAL WHERE NOT EXISTS (SELECT * FROM DEVELOPER.LIJEKOVI WHERE LIJ_ATCID LIKE 'C09AA02' AND LIJ_ID LIKE '047');</v>
      </c>
    </row>
    <row r="391" spans="2:8" x14ac:dyDescent="0.2">
      <c r="B391" t="str">
        <f>SUBSTITUTE('Sheet 1'!O402,",",".")</f>
        <v>15.39</v>
      </c>
      <c r="C391" t="str">
        <f>SUBSTITUTE('Sheet 1'!N402,",",".")</f>
        <v>15.39</v>
      </c>
      <c r="D391" t="str">
        <f>CONCATENATE($A$2,"'",'Sheet 1'!B402,"','",'Sheet 1'!C402,"','",'Sheet 1'!D402,"','",'Sheet 1'!J402,"',",'Sheet 1'!F402,",'",'Sheet 1'!E402,"','",'Sheet 1'!G402,"','",'Sheet 1'!H402,"','",'Sheet 1'!I402,"',",'Sheet 1'!U402,",1,",'Sheet 2'!B391,",",'Sheet 2'!C391,",NULL,NULL,1,'",'Sheet 1'!Z402,"','",'Sheet 1'!AA402,"',")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SELECT'C09AA02','057','ENALAPRIL','OR',18,'ENAP','TAB','20 MG','90 TABLETA',1,1,15.39,15.39,NULL,NULL,1,'','',</v>
      </c>
      <c r="E391" t="str">
        <f>CONCATENATE("'PRI'",",1",",","NULL",",",'Sheet 1'!P402,",",'Sheet 1'!Q402,",1",",",'Sheet 1'!R402,",'",'Sheet 1'!S402,"',",IF('Sheet 1'!L402="","NULL",CONCATENATE("'",'Sheet 1'!L402,"'")),",","NULL",",",IF('Sheet 1'!M402="","NULL",CONCATENATE("'",'Sheet 1'!M402,"'"))," FROM DUAL ")</f>
        <v xml:space="preserve">'PRI',1,NULL,13,17,1,15,'OSTALI',NULL,NULL,'E' FROM DUAL </v>
      </c>
      <c r="F391" t="s">
        <v>1061</v>
      </c>
      <c r="G391" t="s">
        <v>1062</v>
      </c>
      <c r="H391" t="str">
        <f>CONCATENATE(D391,E391,$F$2," '",'Sheet 1'!B402,"'"," ",$G$2," '",'Sheet 1'!C402,"');")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SELECT'C09AA02','057','ENALAPRIL','OR',18,'ENAP','TAB','20 MG','90 TABLETA',1,1,15.39,15.39,NULL,NULL,1,'','','PRI',1,NULL,13,17,1,15,'OSTALI',NULL,NULL,'E' FROM DUAL WHERE NOT EXISTS (SELECT * FROM DEVELOPER.LIJEKOVI WHERE LIJ_ATCID LIKE 'C09AA02' AND LIJ_ID LIKE '057');</v>
      </c>
    </row>
    <row r="392" spans="2:8" x14ac:dyDescent="0.2">
      <c r="B392" t="str">
        <f>SUBSTITUTE('Sheet 1'!O403,",",".")</f>
        <v>2.66</v>
      </c>
      <c r="C392" t="str">
        <f>SUBSTITUTE('Sheet 1'!N403,",",".")</f>
        <v>2.66</v>
      </c>
      <c r="D392" t="str">
        <f>CONCATENATE($A$2,"'",'Sheet 1'!B403,"','",'Sheet 1'!C403,"','",'Sheet 1'!D403,"','",'Sheet 1'!J403,"',",'Sheet 1'!F403,",'",'Sheet 1'!E403,"','",'Sheet 1'!G403,"','",'Sheet 1'!H403,"','",'Sheet 1'!I403,"',",'Sheet 1'!U403,",1,",'Sheet 2'!B392,",",'Sheet 2'!C392,",NULL,NULL,1,'",'Sheet 1'!Z403,"','",'Sheet 1'!AA403,"',")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SELECT'C09AA03','042','LIZINOPRIL','OR',1,'LOPRIL','TAB','5 MG','30 TABLETA',2,1,2.66,2.66,NULL,NULL,1,'','',</v>
      </c>
      <c r="E392" t="str">
        <f>CONCATENATE("'PRI'",",1",",","NULL",",",'Sheet 1'!P403,",",'Sheet 1'!Q403,",1",",",'Sheet 1'!R403,",'",'Sheet 1'!S403,"',",IF('Sheet 1'!L403="","NULL",CONCATENATE("'",'Sheet 1'!L403,"'")),",","NULL",",",IF('Sheet 1'!M403="","NULL",CONCATENATE("'",'Sheet 1'!M403,"'"))," FROM DUAL ")</f>
        <v xml:space="preserve">'PRI',1,NULL,13,17,1,15,'OSTALI',NULL,NULL,'E' FROM DUAL </v>
      </c>
      <c r="F392" t="s">
        <v>1061</v>
      </c>
      <c r="G392" t="s">
        <v>1062</v>
      </c>
      <c r="H392" t="str">
        <f>CONCATENATE(D392,E392,$F$2," '",'Sheet 1'!B403,"'"," ",$G$2," '",'Sheet 1'!C403,"');")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SELECT'C09AA03','042','LIZINOPRIL','OR',1,'LOPRIL','TAB','5 MG','30 TABLETA',2,1,2.66,2.66,NULL,NULL,1,'','','PRI',1,NULL,13,17,1,15,'OSTALI',NULL,NULL,'E' FROM DUAL WHERE NOT EXISTS (SELECT * FROM DEVELOPER.LIJEKOVI WHERE LIJ_ATCID LIKE 'C09AA03' AND LIJ_ID LIKE '042');</v>
      </c>
    </row>
    <row r="393" spans="2:8" x14ac:dyDescent="0.2">
      <c r="B393" t="str">
        <f>SUBSTITUTE('Sheet 1'!O404,",",".")</f>
        <v>3</v>
      </c>
      <c r="C393" t="str">
        <f>SUBSTITUTE('Sheet 1'!N404,",",".")</f>
        <v>3</v>
      </c>
      <c r="D393" t="str">
        <f>CONCATENATE($A$2,"'",'Sheet 1'!B404,"','",'Sheet 1'!C404,"','",'Sheet 1'!D404,"','",'Sheet 1'!J404,"',",'Sheet 1'!F404,",'",'Sheet 1'!E404,"','",'Sheet 1'!G404,"','",'Sheet 1'!H404,"','",'Sheet 1'!I404,"',",'Sheet 1'!U404,",1,",'Sheet 2'!B393,",",'Sheet 2'!C393,",NULL,NULL,1,'",'Sheet 1'!Z404,"','",'Sheet 1'!AA404,"',")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SELECT'C09AA03','043','LIZINOPRIL','OR',1,'LOPRIL','TAB','10 MG','30 TABLETA',2,1,3,3,NULL,NULL,1,'','',</v>
      </c>
      <c r="E393" t="str">
        <f>CONCATENATE("'PRI'",",1",",","NULL",",",'Sheet 1'!P404,",",'Sheet 1'!Q404,",1",",",'Sheet 1'!R404,",'",'Sheet 1'!S404,"',",IF('Sheet 1'!L404="","NULL",CONCATENATE("'",'Sheet 1'!L404,"'")),",","NULL",",",IF('Sheet 1'!M404="","NULL",CONCATENATE("'",'Sheet 1'!M404,"'"))," FROM DUAL ")</f>
        <v xml:space="preserve">'PRI',1,NULL,13,17,1,15,'OSTALI',NULL,NULL,'E' FROM DUAL </v>
      </c>
      <c r="F393" t="s">
        <v>1061</v>
      </c>
      <c r="G393" t="s">
        <v>1062</v>
      </c>
      <c r="H393" t="str">
        <f>CONCATENATE(D393,E393,$F$2," '",'Sheet 1'!B404,"'"," ",$G$2," '",'Sheet 1'!C404,"');")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SELECT'C09AA03','043','LIZINOPRIL','OR',1,'LOPRIL','TAB','10 MG','30 TABLETA',2,1,3,3,NULL,NULL,1,'','','PRI',1,NULL,13,17,1,15,'OSTALI',NULL,NULL,'E' FROM DUAL WHERE NOT EXISTS (SELECT * FROM DEVELOPER.LIJEKOVI WHERE LIJ_ATCID LIKE 'C09AA03' AND LIJ_ID LIKE '043');</v>
      </c>
    </row>
    <row r="394" spans="2:8" x14ac:dyDescent="0.2">
      <c r="B394" t="str">
        <f>SUBSTITUTE('Sheet 1'!O405,",",".")</f>
        <v>5.1</v>
      </c>
      <c r="C394" t="str">
        <f>SUBSTITUTE('Sheet 1'!N405,",",".")</f>
        <v>5.1</v>
      </c>
      <c r="D394" t="str">
        <f>CONCATENATE($A$2,"'",'Sheet 1'!B405,"','",'Sheet 1'!C405,"','",'Sheet 1'!D405,"','",'Sheet 1'!J405,"',",'Sheet 1'!F405,",'",'Sheet 1'!E405,"','",'Sheet 1'!G405,"','",'Sheet 1'!H405,"','",'Sheet 1'!I405,"',",'Sheet 1'!U405,",1,",'Sheet 2'!B394,",",'Sheet 2'!C394,",NULL,NULL,1,'",'Sheet 1'!Z405,"','",'Sheet 1'!AA405,"',")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SELECT'C09AA03','044','LIZINOPRIL','OR',1,'LOPRIL','TAB','20 MG','30 TABLETA',2,1,5.1,5.1,NULL,NULL,1,'','',</v>
      </c>
      <c r="E394" t="str">
        <f>CONCATENATE("'PRI'",",1",",","NULL",",",'Sheet 1'!P405,",",'Sheet 1'!Q405,",1",",",'Sheet 1'!R405,",'",'Sheet 1'!S405,"',",IF('Sheet 1'!L405="","NULL",CONCATENATE("'",'Sheet 1'!L405,"'")),",","NULL",",",IF('Sheet 1'!M405="","NULL",CONCATENATE("'",'Sheet 1'!M405,"'"))," FROM DUAL ")</f>
        <v xml:space="preserve">'PRI',1,NULL,13,17,1,15,'OSTALI',NULL,NULL,'E' FROM DUAL </v>
      </c>
      <c r="F394" t="s">
        <v>1061</v>
      </c>
      <c r="G394" t="s">
        <v>1062</v>
      </c>
      <c r="H394" t="str">
        <f>CONCATENATE(D394,E394,$F$2," '",'Sheet 1'!B405,"'"," ",$G$2," '",'Sheet 1'!C405,"');")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SELECT'C09AA03','044','LIZINOPRIL','OR',1,'LOPRIL','TAB','20 MG','30 TABLETA',2,1,5.1,5.1,NULL,NULL,1,'','','PRI',1,NULL,13,17,1,15,'OSTALI',NULL,NULL,'E' FROM DUAL WHERE NOT EXISTS (SELECT * FROM DEVELOPER.LIJEKOVI WHERE LIJ_ATCID LIKE 'C09AA03' AND LIJ_ID LIKE '044');</v>
      </c>
    </row>
    <row r="395" spans="2:8" x14ac:dyDescent="0.2">
      <c r="B395" t="str">
        <f>SUBSTITUTE('Sheet 1'!O406,",",".")</f>
        <v>2.66</v>
      </c>
      <c r="C395" t="str">
        <f>SUBSTITUTE('Sheet 1'!N406,",",".")</f>
        <v>2.7</v>
      </c>
      <c r="D395" t="str">
        <f>CONCATENATE($A$2,"'",'Sheet 1'!B406,"','",'Sheet 1'!C406,"','",'Sheet 1'!D406,"','",'Sheet 1'!J406,"',",'Sheet 1'!F406,",'",'Sheet 1'!E406,"','",'Sheet 1'!G406,"','",'Sheet 1'!H406,"','",'Sheet 1'!I406,"',",'Sheet 1'!U406,",1,",'Sheet 2'!B395,",",'Sheet 2'!C395,",NULL,NULL,1,'",'Sheet 1'!Z406,"','",'Sheet 1'!AA406,"',")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SELECT'C09AA03','028','LIZINOPRIL','OR',72,'HYPERIL','TAB','5 MG','30 TABLETA',2,1,2.66,2.7,NULL,NULL,1,'','',</v>
      </c>
      <c r="E395" t="str">
        <f>CONCATENATE("'PRI'",",1",",","NULL",",",'Sheet 1'!P406,",",'Sheet 1'!Q406,",1",",",'Sheet 1'!R406,",'",'Sheet 1'!S406,"',",IF('Sheet 1'!L406="","NULL",CONCATENATE("'",'Sheet 1'!L406,"'")),",","NULL",",",IF('Sheet 1'!M406="","NULL",CONCATENATE("'",'Sheet 1'!M406,"'"))," FROM DUAL ")</f>
        <v xml:space="preserve">'PRI',1,NULL,13,17,1,15,'OSTALI',NULL,NULL,'E' FROM DUAL </v>
      </c>
      <c r="F395" t="s">
        <v>1061</v>
      </c>
      <c r="G395" t="s">
        <v>1062</v>
      </c>
      <c r="H395" t="str">
        <f>CONCATENATE(D395,E395,$F$2," '",'Sheet 1'!B406,"'"," ",$G$2," '",'Sheet 1'!C406,"');")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SELECT'C09AA03','028','LIZINOPRIL','OR',72,'HYPERIL','TAB','5 MG','30 TABLETA',2,1,2.66,2.7,NULL,NULL,1,'','','PRI',1,NULL,13,17,1,15,'OSTALI',NULL,NULL,'E' FROM DUAL WHERE NOT EXISTS (SELECT * FROM DEVELOPER.LIJEKOVI WHERE LIJ_ATCID LIKE 'C09AA03' AND LIJ_ID LIKE '028');</v>
      </c>
    </row>
    <row r="396" spans="2:8" x14ac:dyDescent="0.2">
      <c r="B396" t="str">
        <f>SUBSTITUTE('Sheet 1'!O407,",",".")</f>
        <v>2.66</v>
      </c>
      <c r="C396" t="str">
        <f>SUBSTITUTE('Sheet 1'!N407,",",".")</f>
        <v>2.66</v>
      </c>
      <c r="D396" t="str">
        <f>CONCATENATE($A$2,"'",'Sheet 1'!B407,"','",'Sheet 1'!C407,"','",'Sheet 1'!D407,"','",'Sheet 1'!J407,"',",'Sheet 1'!F407,",'",'Sheet 1'!E407,"','",'Sheet 1'!G407,"','",'Sheet 1'!H407,"','",'Sheet 1'!I407,"',",'Sheet 1'!U407,",1,",'Sheet 2'!B396,",",'Sheet 2'!C396,",NULL,NULL,1,'",'Sheet 1'!Z407,"','",'Sheet 1'!AA407,"',")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SELECT'C09AA03','029','LIZINOPRIL','OR',35,'VITOPRIL','TAB','5 MG','30 TABLETA',2,1,2.66,2.66,NULL,NULL,1,'','',</v>
      </c>
      <c r="E396" t="str">
        <f>CONCATENATE("'PRI'",",1",",","NULL",",",'Sheet 1'!P407,",",'Sheet 1'!Q407,",1",",",'Sheet 1'!R407,",'",'Sheet 1'!S407,"',",IF('Sheet 1'!L407="","NULL",CONCATENATE("'",'Sheet 1'!L407,"'")),",","NULL",",",IF('Sheet 1'!M407="","NULL",CONCATENATE("'",'Sheet 1'!M407,"'"))," FROM DUAL ")</f>
        <v xml:space="preserve">'PRI',1,NULL,13,17,1,15,'OSTALI',NULL,NULL,'E' FROM DUAL </v>
      </c>
      <c r="F396" t="s">
        <v>1061</v>
      </c>
      <c r="G396" t="s">
        <v>1062</v>
      </c>
      <c r="H396" t="str">
        <f>CONCATENATE(D396,E396,$F$2," '",'Sheet 1'!B407,"'"," ",$G$2," '",'Sheet 1'!C407,"');")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SELECT'C09AA03','029','LIZINOPRIL','OR',35,'VITOPRIL','TAB','5 MG','30 TABLETA',2,1,2.66,2.66,NULL,NULL,1,'','','PRI',1,NULL,13,17,1,15,'OSTALI',NULL,NULL,'E' FROM DUAL WHERE NOT EXISTS (SELECT * FROM DEVELOPER.LIJEKOVI WHERE LIJ_ATCID LIKE 'C09AA03' AND LIJ_ID LIKE '029');</v>
      </c>
    </row>
    <row r="397" spans="2:8" x14ac:dyDescent="0.2">
      <c r="B397" t="str">
        <f>SUBSTITUTE('Sheet 1'!O408,",",".")</f>
        <v>2.66</v>
      </c>
      <c r="C397" t="str">
        <f>SUBSTITUTE('Sheet 1'!N408,",",".")</f>
        <v>2.66</v>
      </c>
      <c r="D397" t="str">
        <f>CONCATENATE($A$2,"'",'Sheet 1'!B408,"','",'Sheet 1'!C408,"','",'Sheet 1'!D408,"','",'Sheet 1'!J408,"',",'Sheet 1'!F408,",'",'Sheet 1'!E408,"','",'Sheet 1'!G408,"','",'Sheet 1'!H408,"','",'Sheet 1'!I408,"',",'Sheet 1'!U408,",1,",'Sheet 2'!B397,",",'Sheet 2'!C397,",NULL,NULL,1,'",'Sheet 1'!Z408,"','",'Sheet 1'!AA408,"',")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SELECT'C09AA03','030','LIZINOPRIL','OR',38,'IRUMED','TAB','5 MG','30 TABLETA',2,1,2.66,2.66,NULL,NULL,1,'','',</v>
      </c>
      <c r="E397" t="str">
        <f>CONCATENATE("'PRI'",",1",",","NULL",",",'Sheet 1'!P408,",",'Sheet 1'!Q408,",1",",",'Sheet 1'!R408,",'",'Sheet 1'!S408,"',",IF('Sheet 1'!L408="","NULL",CONCATENATE("'",'Sheet 1'!L408,"'")),",","NULL",",",IF('Sheet 1'!M408="","NULL",CONCATENATE("'",'Sheet 1'!M408,"'"))," FROM DUAL ")</f>
        <v xml:space="preserve">'PRI',1,NULL,13,17,1,15,'OSTALI',NULL,NULL,'E' FROM DUAL </v>
      </c>
      <c r="F397" t="s">
        <v>1061</v>
      </c>
      <c r="G397" t="s">
        <v>1062</v>
      </c>
      <c r="H397" t="str">
        <f>CONCATENATE(D397,E397,$F$2," '",'Sheet 1'!B408,"'"," ",$G$2," '",'Sheet 1'!C408,"');")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SELECT'C09AA03','030','LIZINOPRIL','OR',38,'IRUMED','TAB','5 MG','30 TABLETA',2,1,2.66,2.66,NULL,NULL,1,'','','PRI',1,NULL,13,17,1,15,'OSTALI',NULL,NULL,'E' FROM DUAL WHERE NOT EXISTS (SELECT * FROM DEVELOPER.LIJEKOVI WHERE LIJ_ATCID LIKE 'C09AA03' AND LIJ_ID LIKE '030');</v>
      </c>
    </row>
    <row r="398" spans="2:8" x14ac:dyDescent="0.2">
      <c r="B398" t="str">
        <f>SUBSTITUTE('Sheet 1'!O409,",",".")</f>
        <v>2.66</v>
      </c>
      <c r="C398" t="str">
        <f>SUBSTITUTE('Sheet 1'!N409,",",".")</f>
        <v>2.66</v>
      </c>
      <c r="D398" t="str">
        <f>CONCATENATE($A$2,"'",'Sheet 1'!B409,"','",'Sheet 1'!C409,"','",'Sheet 1'!D409,"','",'Sheet 1'!J409,"',",'Sheet 1'!F409,",'",'Sheet 1'!E409,"','",'Sheet 1'!G409,"','",'Sheet 1'!H409,"','",'Sheet 1'!I409,"',",'Sheet 1'!U409,",1,",'Sheet 2'!B398,",",'Sheet 2'!C398,",NULL,NULL,1,'",'Sheet 1'!Z409,"','",'Sheet 1'!AA409,"',")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SELECT'C09AA03','026','LIZINOPRIL','OR',3,'SKOPRYL','TAB','5 MG','30 TABLETA',2,1,2.66,2.66,NULL,NULL,1,'','',</v>
      </c>
      <c r="E398" t="str">
        <f>CONCATENATE("'PRI'",",1",",","NULL",",",'Sheet 1'!P409,",",'Sheet 1'!Q409,",1",",",'Sheet 1'!R409,",'",'Sheet 1'!S409,"',",IF('Sheet 1'!L409="","NULL",CONCATENATE("'",'Sheet 1'!L409,"'")),",","NULL",",",IF('Sheet 1'!M409="","NULL",CONCATENATE("'",'Sheet 1'!M409,"'"))," FROM DUAL ")</f>
        <v xml:space="preserve">'PRI',1,NULL,13,17,1,15,'OSTALI',NULL,NULL,'E' FROM DUAL </v>
      </c>
      <c r="F398" t="s">
        <v>1061</v>
      </c>
      <c r="G398" t="s">
        <v>1062</v>
      </c>
      <c r="H398" t="str">
        <f>CONCATENATE(D398,E398,$F$2," '",'Sheet 1'!B409,"'"," ",$G$2," '",'Sheet 1'!C409,"');")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SELECT'C09AA03','026','LIZINOPRIL','OR',3,'SKOPRYL','TAB','5 MG','30 TABLETA',2,1,2.66,2.66,NULL,NULL,1,'','','PRI',1,NULL,13,17,1,15,'OSTALI',NULL,NULL,'E' FROM DUAL WHERE NOT EXISTS (SELECT * FROM DEVELOPER.LIJEKOVI WHERE LIJ_ATCID LIKE 'C09AA03' AND LIJ_ID LIKE '026');</v>
      </c>
    </row>
    <row r="399" spans="2:8" x14ac:dyDescent="0.2">
      <c r="B399" t="str">
        <f>SUBSTITUTE('Sheet 1'!O410,",",".")</f>
        <v>3</v>
      </c>
      <c r="C399" t="str">
        <f>SUBSTITUTE('Sheet 1'!N410,",",".")</f>
        <v>3</v>
      </c>
      <c r="D399" t="str">
        <f>CONCATENATE($A$2,"'",'Sheet 1'!B410,"','",'Sheet 1'!C410,"','",'Sheet 1'!D410,"','",'Sheet 1'!J410,"',",'Sheet 1'!F410,",'",'Sheet 1'!E410,"','",'Sheet 1'!G410,"','",'Sheet 1'!H410,"','",'Sheet 1'!I410,"',",'Sheet 1'!U410,",1,",'Sheet 2'!B399,",",'Sheet 2'!C399,",NULL,NULL,1,'",'Sheet 1'!Z410,"','",'Sheet 1'!AA410,"',")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SELECT'C09AA03','033','LIZINOPRIL','OR',72,'HYPERIL','TAB','10 MG','30 TABLETA',2,1,3,3,NULL,NULL,1,'','',</v>
      </c>
      <c r="E399" t="str">
        <f>CONCATENATE("'PRI'",",1",",","NULL",",",'Sheet 1'!P410,",",'Sheet 1'!Q410,",1",",",'Sheet 1'!R410,",'",'Sheet 1'!S410,"',",IF('Sheet 1'!L410="","NULL",CONCATENATE("'",'Sheet 1'!L410,"'")),",","NULL",",",IF('Sheet 1'!M410="","NULL",CONCATENATE("'",'Sheet 1'!M410,"'"))," FROM DUAL ")</f>
        <v xml:space="preserve">'PRI',1,NULL,13,17,1,15,'OSTALI',NULL,NULL,'E' FROM DUAL </v>
      </c>
      <c r="F399" t="s">
        <v>1061</v>
      </c>
      <c r="G399" t="s">
        <v>1062</v>
      </c>
      <c r="H399" t="str">
        <f>CONCATENATE(D399,E399,$F$2," '",'Sheet 1'!B410,"'"," ",$G$2," '",'Sheet 1'!C410,"');")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SELECT'C09AA03','033','LIZINOPRIL','OR',72,'HYPERIL','TAB','10 MG','30 TABLETA',2,1,3,3,NULL,NULL,1,'','','PRI',1,NULL,13,17,1,15,'OSTALI',NULL,NULL,'E' FROM DUAL WHERE NOT EXISTS (SELECT * FROM DEVELOPER.LIJEKOVI WHERE LIJ_ATCID LIKE 'C09AA03' AND LIJ_ID LIKE '033');</v>
      </c>
    </row>
    <row r="400" spans="2:8" x14ac:dyDescent="0.2">
      <c r="B400" t="str">
        <f>SUBSTITUTE('Sheet 1'!O411,",",".")</f>
        <v>3</v>
      </c>
      <c r="C400" t="str">
        <f>SUBSTITUTE('Sheet 1'!N411,",",".")</f>
        <v>3</v>
      </c>
      <c r="D400" t="str">
        <f>CONCATENATE($A$2,"'",'Sheet 1'!B411,"','",'Sheet 1'!C411,"','",'Sheet 1'!D411,"','",'Sheet 1'!J411,"',",'Sheet 1'!F411,",'",'Sheet 1'!E411,"','",'Sheet 1'!G411,"','",'Sheet 1'!H411,"','",'Sheet 1'!I411,"',",'Sheet 1'!U411,",1,",'Sheet 2'!B400,",",'Sheet 2'!C400,",NULL,NULL,1,'",'Sheet 1'!Z411,"','",'Sheet 1'!AA411,"',")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SELECT'C09AA03','034','LIZINOPRIL','OR',35,'VITOPRIL','TAB','10 MG','30 TABLETA',2,1,3,3,NULL,NULL,1,'','',</v>
      </c>
      <c r="E400" t="str">
        <f>CONCATENATE("'PRI'",",1",",","NULL",",",'Sheet 1'!P411,",",'Sheet 1'!Q411,",1",",",'Sheet 1'!R411,",'",'Sheet 1'!S411,"',",IF('Sheet 1'!L411="","NULL",CONCATENATE("'",'Sheet 1'!L411,"'")),",","NULL",",",IF('Sheet 1'!M411="","NULL",CONCATENATE("'",'Sheet 1'!M411,"'"))," FROM DUAL ")</f>
        <v xml:space="preserve">'PRI',1,NULL,13,17,1,15,'OSTALI',NULL,NULL,'E' FROM DUAL </v>
      </c>
      <c r="F400" t="s">
        <v>1061</v>
      </c>
      <c r="G400" t="s">
        <v>1062</v>
      </c>
      <c r="H400" t="str">
        <f>CONCATENATE(D400,E400,$F$2," '",'Sheet 1'!B411,"'"," ",$G$2," '",'Sheet 1'!C411,"');")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SELECT'C09AA03','034','LIZINOPRIL','OR',35,'VITOPRIL','TAB','10 MG','30 TABLETA',2,1,3,3,NULL,NULL,1,'','','PRI',1,NULL,13,17,1,15,'OSTALI',NULL,NULL,'E' FROM DUAL WHERE NOT EXISTS (SELECT * FROM DEVELOPER.LIJEKOVI WHERE LIJ_ATCID LIKE 'C09AA03' AND LIJ_ID LIKE '034');</v>
      </c>
    </row>
    <row r="401" spans="2:8" x14ac:dyDescent="0.2">
      <c r="B401" t="str">
        <f>SUBSTITUTE('Sheet 1'!O412,",",".")</f>
        <v>3</v>
      </c>
      <c r="C401" t="str">
        <f>SUBSTITUTE('Sheet 1'!N412,",",".")</f>
        <v>3</v>
      </c>
      <c r="D401" t="str">
        <f>CONCATENATE($A$2,"'",'Sheet 1'!B412,"','",'Sheet 1'!C412,"','",'Sheet 1'!D412,"','",'Sheet 1'!J412,"',",'Sheet 1'!F412,",'",'Sheet 1'!E412,"','",'Sheet 1'!G412,"','",'Sheet 1'!H412,"','",'Sheet 1'!I412,"',",'Sheet 1'!U412,",1,",'Sheet 2'!B401,",",'Sheet 2'!C401,",NULL,NULL,1,'",'Sheet 1'!Z412,"','",'Sheet 1'!AA412,"',")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SELECT'C09AA03','035','LIZINOPRIL','OR',38,'IRUMED','TAB','10 MG','30 TABLETA',2,1,3,3,NULL,NULL,1,'','',</v>
      </c>
      <c r="E401" t="str">
        <f>CONCATENATE("'PRI'",",1",",","NULL",",",'Sheet 1'!P412,",",'Sheet 1'!Q412,",1",",",'Sheet 1'!R412,",'",'Sheet 1'!S412,"',",IF('Sheet 1'!L412="","NULL",CONCATENATE("'",'Sheet 1'!L412,"'")),",","NULL",",",IF('Sheet 1'!M412="","NULL",CONCATENATE("'",'Sheet 1'!M412,"'"))," FROM DUAL ")</f>
        <v xml:space="preserve">'PRI',1,NULL,13,17,1,15,'OSTALI',NULL,NULL,'E' FROM DUAL </v>
      </c>
      <c r="F401" t="s">
        <v>1061</v>
      </c>
      <c r="G401" t="s">
        <v>1062</v>
      </c>
      <c r="H401" t="str">
        <f>CONCATENATE(D401,E401,$F$2," '",'Sheet 1'!B412,"'"," ",$G$2," '",'Sheet 1'!C412,"');")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SELECT'C09AA03','035','LIZINOPRIL','OR',38,'IRUMED','TAB','10 MG','30 TABLETA',2,1,3,3,NULL,NULL,1,'','','PRI',1,NULL,13,17,1,15,'OSTALI',NULL,NULL,'E' FROM DUAL WHERE NOT EXISTS (SELECT * FROM DEVELOPER.LIJEKOVI WHERE LIJ_ATCID LIKE 'C09AA03' AND LIJ_ID LIKE '035');</v>
      </c>
    </row>
    <row r="402" spans="2:8" x14ac:dyDescent="0.2">
      <c r="B402" t="str">
        <f>SUBSTITUTE('Sheet 1'!O413,",",".")</f>
        <v>3</v>
      </c>
      <c r="C402" t="str">
        <f>SUBSTITUTE('Sheet 1'!N413,",",".")</f>
        <v>3</v>
      </c>
      <c r="D402" t="str">
        <f>CONCATENATE($A$2,"'",'Sheet 1'!B413,"','",'Sheet 1'!C413,"','",'Sheet 1'!D413,"','",'Sheet 1'!J413,"',",'Sheet 1'!F413,",'",'Sheet 1'!E413,"','",'Sheet 1'!G413,"','",'Sheet 1'!H413,"','",'Sheet 1'!I413,"',",'Sheet 1'!U413,",1,",'Sheet 2'!B402,",",'Sheet 2'!C402,",NULL,NULL,1,'",'Sheet 1'!Z413,"','",'Sheet 1'!AA413,"',")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SELECT'C09AA03','017','LIZINOPRIL','OR',3,'SKOPRYL','TAB','10 MG','30 TABLETA',2,1,3,3,NULL,NULL,1,'','',</v>
      </c>
      <c r="E402" t="str">
        <f>CONCATENATE("'PRI'",",1",",","NULL",",",'Sheet 1'!P413,",",'Sheet 1'!Q413,",1",",",'Sheet 1'!R413,",'",'Sheet 1'!S413,"',",IF('Sheet 1'!L413="","NULL",CONCATENATE("'",'Sheet 1'!L413,"'")),",","NULL",",",IF('Sheet 1'!M413="","NULL",CONCATENATE("'",'Sheet 1'!M413,"'"))," FROM DUAL ")</f>
        <v xml:space="preserve">'PRI',1,NULL,13,17,1,15,'OSTALI',NULL,NULL,'E' FROM DUAL </v>
      </c>
      <c r="F402" t="s">
        <v>1061</v>
      </c>
      <c r="G402" t="s">
        <v>1062</v>
      </c>
      <c r="H402" t="str">
        <f>CONCATENATE(D402,E402,$F$2," '",'Sheet 1'!B413,"'"," ",$G$2," '",'Sheet 1'!C413,"');")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SELECT'C09AA03','017','LIZINOPRIL','OR',3,'SKOPRYL','TAB','10 MG','30 TABLETA',2,1,3,3,NULL,NULL,1,'','','PRI',1,NULL,13,17,1,15,'OSTALI',NULL,NULL,'E' FROM DUAL WHERE NOT EXISTS (SELECT * FROM DEVELOPER.LIJEKOVI WHERE LIJ_ATCID LIKE 'C09AA03' AND LIJ_ID LIKE '017');</v>
      </c>
    </row>
    <row r="403" spans="2:8" x14ac:dyDescent="0.2">
      <c r="B403" t="str">
        <f>SUBSTITUTE('Sheet 1'!O414,",",".")</f>
        <v>5.1</v>
      </c>
      <c r="C403" t="str">
        <f>SUBSTITUTE('Sheet 1'!N414,",",".")</f>
        <v>5.1</v>
      </c>
      <c r="D403" t="str">
        <f>CONCATENATE($A$2,"'",'Sheet 1'!B414,"','",'Sheet 1'!C414,"','",'Sheet 1'!D414,"','",'Sheet 1'!J414,"',",'Sheet 1'!F414,",'",'Sheet 1'!E414,"','",'Sheet 1'!G414,"','",'Sheet 1'!H414,"','",'Sheet 1'!I414,"',",'Sheet 1'!U414,",1,",'Sheet 2'!B403,",",'Sheet 2'!C403,",NULL,NULL,1,'",'Sheet 1'!Z414,"','",'Sheet 1'!AA414,"',")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SELECT'C09AA03','038','LIZINOPRIL','OR',72,'HYPERIL','TAB','20 MG','30 TABLETA',2,1,5.1,5.1,NULL,NULL,1,'','',</v>
      </c>
      <c r="E403" t="str">
        <f>CONCATENATE("'PRI'",",1",",","NULL",",",'Sheet 1'!P414,",",'Sheet 1'!Q414,",1",",",'Sheet 1'!R414,",'",'Sheet 1'!S414,"',",IF('Sheet 1'!L414="","NULL",CONCATENATE("'",'Sheet 1'!L414,"'")),",","NULL",",",IF('Sheet 1'!M414="","NULL",CONCATENATE("'",'Sheet 1'!M414,"'"))," FROM DUAL ")</f>
        <v xml:space="preserve">'PRI',1,NULL,13,17,1,15,'OSTALI',NULL,NULL,'E' FROM DUAL </v>
      </c>
      <c r="F403" t="s">
        <v>1061</v>
      </c>
      <c r="G403" t="s">
        <v>1062</v>
      </c>
      <c r="H403" t="str">
        <f>CONCATENATE(D403,E403,$F$2," '",'Sheet 1'!B414,"'"," ",$G$2," '",'Sheet 1'!C414,"');")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SELECT'C09AA03','038','LIZINOPRIL','OR',72,'HYPERIL','TAB','20 MG','30 TABLETA',2,1,5.1,5.1,NULL,NULL,1,'','','PRI',1,NULL,13,17,1,15,'OSTALI',NULL,NULL,'E' FROM DUAL WHERE NOT EXISTS (SELECT * FROM DEVELOPER.LIJEKOVI WHERE LIJ_ATCID LIKE 'C09AA03' AND LIJ_ID LIKE '038');</v>
      </c>
    </row>
    <row r="404" spans="2:8" x14ac:dyDescent="0.2">
      <c r="B404" t="str">
        <f>SUBSTITUTE('Sheet 1'!O415,",",".")</f>
        <v>5.1</v>
      </c>
      <c r="C404" t="str">
        <f>SUBSTITUTE('Sheet 1'!N415,",",".")</f>
        <v>5.1</v>
      </c>
      <c r="D404" t="str">
        <f>CONCATENATE($A$2,"'",'Sheet 1'!B415,"','",'Sheet 1'!C415,"','",'Sheet 1'!D415,"','",'Sheet 1'!J415,"',",'Sheet 1'!F415,",'",'Sheet 1'!E415,"','",'Sheet 1'!G415,"','",'Sheet 1'!H415,"','",'Sheet 1'!I415,"',",'Sheet 1'!U415,",1,",'Sheet 2'!B404,",",'Sheet 2'!C404,",NULL,NULL,1,'",'Sheet 1'!Z415,"','",'Sheet 1'!AA415,"',")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SELECT'C09AA03','039','LIZINOPRIL','OR',35,'VITOPRIL','TAB','20 MG','30 TABLETA',2,1,5.1,5.1,NULL,NULL,1,'','',</v>
      </c>
      <c r="E404" t="str">
        <f>CONCATENATE("'PRI'",",1",",","NULL",",",'Sheet 1'!P415,",",'Sheet 1'!Q415,",1",",",'Sheet 1'!R415,",'",'Sheet 1'!S415,"',",IF('Sheet 1'!L415="","NULL",CONCATENATE("'",'Sheet 1'!L415,"'")),",","NULL",",",IF('Sheet 1'!M415="","NULL",CONCATENATE("'",'Sheet 1'!M415,"'"))," FROM DUAL ")</f>
        <v xml:space="preserve">'PRI',1,NULL,13,17,1,15,'OSTALI',NULL,NULL,'E' FROM DUAL </v>
      </c>
      <c r="F404" t="s">
        <v>1061</v>
      </c>
      <c r="G404" t="s">
        <v>1062</v>
      </c>
      <c r="H404" t="str">
        <f>CONCATENATE(D404,E404,$F$2," '",'Sheet 1'!B415,"'"," ",$G$2," '",'Sheet 1'!C415,"');")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SELECT'C09AA03','039','LIZINOPRIL','OR',35,'VITOPRIL','TAB','20 MG','30 TABLETA',2,1,5.1,5.1,NULL,NULL,1,'','','PRI',1,NULL,13,17,1,15,'OSTALI',NULL,NULL,'E' FROM DUAL WHERE NOT EXISTS (SELECT * FROM DEVELOPER.LIJEKOVI WHERE LIJ_ATCID LIKE 'C09AA03' AND LIJ_ID LIKE '039');</v>
      </c>
    </row>
    <row r="405" spans="2:8" x14ac:dyDescent="0.2">
      <c r="B405" t="str">
        <f>SUBSTITUTE('Sheet 1'!O416,",",".")</f>
        <v>5.1</v>
      </c>
      <c r="C405" t="str">
        <f>SUBSTITUTE('Sheet 1'!N416,",",".")</f>
        <v>5.1</v>
      </c>
      <c r="D405" t="str">
        <f>CONCATENATE($A$2,"'",'Sheet 1'!B416,"','",'Sheet 1'!C416,"','",'Sheet 1'!D416,"','",'Sheet 1'!J416,"',",'Sheet 1'!F416,",'",'Sheet 1'!E416,"','",'Sheet 1'!G416,"','",'Sheet 1'!H416,"','",'Sheet 1'!I416,"',",'Sheet 1'!U416,",1,",'Sheet 2'!B405,",",'Sheet 2'!C405,",NULL,NULL,1,'",'Sheet 1'!Z416,"','",'Sheet 1'!AA416,"',")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SELECT'C09AA03','040','LIZINOPRIL','OR',38,'IRUMED','TAB','20 MG','30 TABLETA',2,1,5.1,5.1,NULL,NULL,1,'','',</v>
      </c>
      <c r="E405" t="str">
        <f>CONCATENATE("'PRI'",",1",",","NULL",",",'Sheet 1'!P416,",",'Sheet 1'!Q416,",1",",",'Sheet 1'!R416,",'",'Sheet 1'!S416,"',",IF('Sheet 1'!L416="","NULL",CONCATENATE("'",'Sheet 1'!L416,"'")),",","NULL",",",IF('Sheet 1'!M416="","NULL",CONCATENATE("'",'Sheet 1'!M416,"'"))," FROM DUAL ")</f>
        <v xml:space="preserve">'PRI',1,NULL,13,17,1,15,'OSTALI',NULL,NULL,'E' FROM DUAL </v>
      </c>
      <c r="F405" t="s">
        <v>1061</v>
      </c>
      <c r="G405" t="s">
        <v>1062</v>
      </c>
      <c r="H405" t="str">
        <f>CONCATENATE(D405,E405,$F$2," '",'Sheet 1'!B416,"'"," ",$G$2," '",'Sheet 1'!C416,"');")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SELECT'C09AA03','040','LIZINOPRIL','OR',38,'IRUMED','TAB','20 MG','30 TABLETA',2,1,5.1,5.1,NULL,NULL,1,'','','PRI',1,NULL,13,17,1,15,'OSTALI',NULL,NULL,'E' FROM DUAL WHERE NOT EXISTS (SELECT * FROM DEVELOPER.LIJEKOVI WHERE LIJ_ATCID LIKE 'C09AA03' AND LIJ_ID LIKE '040');</v>
      </c>
    </row>
    <row r="406" spans="2:8" x14ac:dyDescent="0.2">
      <c r="B406" t="str">
        <f>SUBSTITUTE('Sheet 1'!O417,",",".")</f>
        <v>5.1</v>
      </c>
      <c r="C406" t="str">
        <f>SUBSTITUTE('Sheet 1'!N417,",",".")</f>
        <v>5.1</v>
      </c>
      <c r="D406" t="str">
        <f>CONCATENATE($A$2,"'",'Sheet 1'!B417,"','",'Sheet 1'!C417,"','",'Sheet 1'!D417,"','",'Sheet 1'!J417,"',",'Sheet 1'!F417,",'",'Sheet 1'!E417,"','",'Sheet 1'!G417,"','",'Sheet 1'!H417,"','",'Sheet 1'!I417,"',",'Sheet 1'!U417,",1,",'Sheet 2'!B406,",",'Sheet 2'!C406,",NULL,NULL,1,'",'Sheet 1'!Z417,"','",'Sheet 1'!AA417,"',")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SELECT'C09AA03','023','LIZINOPRIL','OR',3,'SKOPRYL','TAB','20 MG','30 TABLETA',2,1,5.1,5.1,NULL,NULL,1,'','',</v>
      </c>
      <c r="E406" t="str">
        <f>CONCATENATE("'PRI'",",1",",","NULL",",",'Sheet 1'!P417,",",'Sheet 1'!Q417,",1",",",'Sheet 1'!R417,",'",'Sheet 1'!S417,"',",IF('Sheet 1'!L417="","NULL",CONCATENATE("'",'Sheet 1'!L417,"'")),",","NULL",",",IF('Sheet 1'!M417="","NULL",CONCATENATE("'",'Sheet 1'!M417,"'"))," FROM DUAL ")</f>
        <v xml:space="preserve">'PRI',1,NULL,13,17,1,15,'OSTALI',NULL,NULL,'E' FROM DUAL </v>
      </c>
      <c r="F406" t="s">
        <v>1061</v>
      </c>
      <c r="G406" t="s">
        <v>1062</v>
      </c>
      <c r="H406" t="str">
        <f>CONCATENATE(D406,E406,$F$2," '",'Sheet 1'!B417,"'"," ",$G$2," '",'Sheet 1'!C417,"');")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SELECT'C09AA03','023','LIZINOPRIL','OR',3,'SKOPRYL','TAB','20 MG','30 TABLETA',2,1,5.1,5.1,NULL,NULL,1,'','','PRI',1,NULL,13,17,1,15,'OSTALI',NULL,NULL,'E' FROM DUAL WHERE NOT EXISTS (SELECT * FROM DEVELOPER.LIJEKOVI WHERE LIJ_ATCID LIKE 'C09AA03' AND LIJ_ID LIKE '023');</v>
      </c>
    </row>
    <row r="407" spans="2:8" x14ac:dyDescent="0.2">
      <c r="B407" t="str">
        <f>SUBSTITUTE('Sheet 1'!O418,",",".")</f>
        <v>1.5</v>
      </c>
      <c r="C407" t="str">
        <f>SUBSTITUTE('Sheet 1'!N418,",",".")</f>
        <v>1.5</v>
      </c>
      <c r="D407" t="str">
        <f>CONCATENATE($A$2,"'",'Sheet 1'!B418,"','",'Sheet 1'!C418,"','",'Sheet 1'!D418,"','",'Sheet 1'!J418,"',",'Sheet 1'!F418,",'",'Sheet 1'!E418,"','",'Sheet 1'!G418,"','",'Sheet 1'!H418,"','",'Sheet 1'!I418,"',",'Sheet 1'!U418,",1,",'Sheet 2'!B407,",",'Sheet 2'!C407,",NULL,NULL,1,'",'Sheet 1'!Z418,"','",'Sheet 1'!AA418,"',")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SELECT'C09AA04','001','PERINDOPRIL','OR',1,'HYPRESSIN','TAB','2 MG','30 TABLETA',2,1,1.5,1.5,NULL,NULL,1,'','',</v>
      </c>
      <c r="E407" t="str">
        <f>CONCATENATE("'PRI'",",1",",","NULL",",",'Sheet 1'!P418,",",'Sheet 1'!Q418,",1",",",'Sheet 1'!R418,",'",'Sheet 1'!S418,"',",IF('Sheet 1'!L418="","NULL",CONCATENATE("'",'Sheet 1'!L418,"'")),",","NULL",",",IF('Sheet 1'!M418="","NULL",CONCATENATE("'",'Sheet 1'!M418,"'"))," FROM DUAL ")</f>
        <v xml:space="preserve">'PRI',1,NULL,13,17,1,15,'OSTALI',NULL,NULL,'E' FROM DUAL </v>
      </c>
      <c r="F407" t="s">
        <v>1061</v>
      </c>
      <c r="G407" t="s">
        <v>1062</v>
      </c>
      <c r="H407" t="str">
        <f>CONCATENATE(D407,E407,$F$2," '",'Sheet 1'!B418,"'"," ",$G$2," '",'Sheet 1'!C418,"');")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SELECT'C09AA04','001','PERINDOPRIL','OR',1,'HYPRESSIN','TAB','2 MG','30 TABLETA',2,1,1.5,1.5,NULL,NULL,1,'','','PRI',1,NULL,13,17,1,15,'OSTALI',NULL,NULL,'E' FROM DUAL WHERE NOT EXISTS (SELECT * FROM DEVELOPER.LIJEKOVI WHERE LIJ_ATCID LIKE 'C09AA04' AND LIJ_ID LIKE '001');</v>
      </c>
    </row>
    <row r="408" spans="2:8" x14ac:dyDescent="0.2">
      <c r="B408" t="str">
        <f>SUBSTITUTE('Sheet 1'!O419,",",".")</f>
        <v>1.5</v>
      </c>
      <c r="C408" t="str">
        <f>SUBSTITUTE('Sheet 1'!N419,",",".")</f>
        <v>1.5</v>
      </c>
      <c r="D408" t="str">
        <f>CONCATENATE($A$2,"'",'Sheet 1'!B419,"','",'Sheet 1'!C419,"','",'Sheet 1'!D419,"','",'Sheet 1'!J419,"',",'Sheet 1'!F419,",'",'Sheet 1'!E419,"','",'Sheet 1'!G419,"','",'Sheet 1'!H419,"','",'Sheet 1'!I419,"',",'Sheet 1'!U419,",1,",'Sheet 2'!B408,",",'Sheet 2'!C408,",NULL,NULL,1,'",'Sheet 1'!Z419,"','",'Sheet 1'!AA419,"',")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SELECT'C09AA04','004','PERINDOPRIL','OR',18,'PRENESSA','TAB','2 MG','30 TABLETA',2,1,1.5,1.5,NULL,NULL,1,'','',</v>
      </c>
      <c r="E408" t="str">
        <f>CONCATENATE("'PRI'",",1",",","NULL",",",'Sheet 1'!P419,",",'Sheet 1'!Q419,",1",",",'Sheet 1'!R419,",'",'Sheet 1'!S419,"',",IF('Sheet 1'!L419="","NULL",CONCATENATE("'",'Sheet 1'!L419,"'")),",","NULL",",",IF('Sheet 1'!M419="","NULL",CONCATENATE("'",'Sheet 1'!M419,"'"))," FROM DUAL ")</f>
        <v xml:space="preserve">'PRI',1,NULL,13,17,1,15,'OSTALI',NULL,NULL,'E' FROM DUAL </v>
      </c>
      <c r="F408" t="s">
        <v>1061</v>
      </c>
      <c r="G408" t="s">
        <v>1062</v>
      </c>
      <c r="H408" t="str">
        <f>CONCATENATE(D408,E408,$F$2," '",'Sheet 1'!B419,"'"," ",$G$2," '",'Sheet 1'!C419,"');")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SELECT'C09AA04','004','PERINDOPRIL','OR',18,'PRENESSA','TAB','2 MG','30 TABLETA',2,1,1.5,1.5,NULL,NULL,1,'','','PRI',1,NULL,13,17,1,15,'OSTALI',NULL,NULL,'E' FROM DUAL WHERE NOT EXISTS (SELECT * FROM DEVELOPER.LIJEKOVI WHERE LIJ_ATCID LIKE 'C09AA04' AND LIJ_ID LIKE '004');</v>
      </c>
    </row>
    <row r="409" spans="2:8" x14ac:dyDescent="0.2">
      <c r="B409" t="str">
        <f>SUBSTITUTE('Sheet 1'!O420,",",".")</f>
        <v>4.8</v>
      </c>
      <c r="C409" t="str">
        <f>SUBSTITUTE('Sheet 1'!N420,",",".")</f>
        <v>4.8</v>
      </c>
      <c r="D409" t="str">
        <f>CONCATENATE($A$2,"'",'Sheet 1'!B420,"','",'Sheet 1'!C420,"','",'Sheet 1'!D420,"','",'Sheet 1'!J420,"',",'Sheet 1'!F420,",'",'Sheet 1'!E420,"','",'Sheet 1'!G420,"','",'Sheet 1'!H420,"','",'Sheet 1'!I420,"',",'Sheet 1'!U420,",1,",'Sheet 2'!B409,",",'Sheet 2'!C409,",NULL,NULL,1,'",'Sheet 1'!Z420,"','",'Sheet 1'!AA420,"',")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SELECT'C09AA04','002','PERINDOPRIL','OR',1,'HYPRESSIN','TAB','4 MG','30 TABLETA',2,1,4.8,4.8,NULL,NULL,1,'','',</v>
      </c>
      <c r="E409" t="str">
        <f>CONCATENATE("'PRI'",",1",",","NULL",",",'Sheet 1'!P420,",",'Sheet 1'!Q420,",1",",",'Sheet 1'!R420,",'",'Sheet 1'!S420,"',",IF('Sheet 1'!L420="","NULL",CONCATENATE("'",'Sheet 1'!L420,"'")),",","NULL",",",IF('Sheet 1'!M420="","NULL",CONCATENATE("'",'Sheet 1'!M420,"'"))," FROM DUAL ")</f>
        <v xml:space="preserve">'PRI',1,NULL,13,17,1,15,'OSTALI',NULL,NULL,'E' FROM DUAL </v>
      </c>
      <c r="F409" t="s">
        <v>1061</v>
      </c>
      <c r="G409" t="s">
        <v>1062</v>
      </c>
      <c r="H409" t="str">
        <f>CONCATENATE(D409,E409,$F$2," '",'Sheet 1'!B420,"'"," ",$G$2," '",'Sheet 1'!C420,"');")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SELECT'C09AA04','002','PERINDOPRIL','OR',1,'HYPRESSIN','TAB','4 MG','30 TABLETA',2,1,4.8,4.8,NULL,NULL,1,'','','PRI',1,NULL,13,17,1,15,'OSTALI',NULL,NULL,'E' FROM DUAL WHERE NOT EXISTS (SELECT * FROM DEVELOPER.LIJEKOVI WHERE LIJ_ATCID LIKE 'C09AA04' AND LIJ_ID LIKE '002');</v>
      </c>
    </row>
    <row r="410" spans="2:8" x14ac:dyDescent="0.2">
      <c r="B410" t="str">
        <f>SUBSTITUTE('Sheet 1'!O421,",",".")</f>
        <v>4.8</v>
      </c>
      <c r="C410" t="str">
        <f>SUBSTITUTE('Sheet 1'!N421,",",".")</f>
        <v>4.8</v>
      </c>
      <c r="D410" t="str">
        <f>CONCATENATE($A$2,"'",'Sheet 1'!B421,"','",'Sheet 1'!C421,"','",'Sheet 1'!D421,"','",'Sheet 1'!J421,"',",'Sheet 1'!F421,",'",'Sheet 1'!E421,"','",'Sheet 1'!G421,"','",'Sheet 1'!H421,"','",'Sheet 1'!I421,"',",'Sheet 1'!U421,",1,",'Sheet 2'!B410,",",'Sheet 2'!C410,",NULL,NULL,1,'",'Sheet 1'!Z421,"','",'Sheet 1'!AA421,"',")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SELECT'C09AA04','011','PERINDOPRIL','OR',3,'RELIKA','TAB','4 MG','30 TABLETA',2,1,4.8,4.8,NULL,NULL,1,'','',</v>
      </c>
      <c r="E410" t="str">
        <f>CONCATENATE("'PRI'",",1",",","NULL",",",'Sheet 1'!P421,",",'Sheet 1'!Q421,",1",",",'Sheet 1'!R421,",'",'Sheet 1'!S421,"',",IF('Sheet 1'!L421="","NULL",CONCATENATE("'",'Sheet 1'!L421,"'")),",","NULL",",",IF('Sheet 1'!M421="","NULL",CONCATENATE("'",'Sheet 1'!M421,"'"))," FROM DUAL ")</f>
        <v xml:space="preserve">'PRI',1,NULL,13,17,1,15,'OSTALI',NULL,NULL,'E' FROM DUAL </v>
      </c>
      <c r="F410" t="s">
        <v>1061</v>
      </c>
      <c r="G410" t="s">
        <v>1062</v>
      </c>
      <c r="H410" t="str">
        <f>CONCATENATE(D410,E410,$F$2," '",'Sheet 1'!B421,"'"," ",$G$2," '",'Sheet 1'!C421,"');")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SELECT'C09AA04','011','PERINDOPRIL','OR',3,'RELIKA','TAB','4 MG','30 TABLETA',2,1,4.8,4.8,NULL,NULL,1,'','','PRI',1,NULL,13,17,1,15,'OSTALI',NULL,NULL,'E' FROM DUAL WHERE NOT EXISTS (SELECT * FROM DEVELOPER.LIJEKOVI WHERE LIJ_ATCID LIKE 'C09AA04' AND LIJ_ID LIKE '011');</v>
      </c>
    </row>
    <row r="411" spans="2:8" x14ac:dyDescent="0.2">
      <c r="B411" t="str">
        <f>SUBSTITUTE('Sheet 1'!O422,",",".")</f>
        <v>4.8</v>
      </c>
      <c r="C411" t="str">
        <f>SUBSTITUTE('Sheet 1'!N422,",",".")</f>
        <v>4.8</v>
      </c>
      <c r="D411" t="str">
        <f>CONCATENATE($A$2,"'",'Sheet 1'!B422,"','",'Sheet 1'!C422,"','",'Sheet 1'!D422,"','",'Sheet 1'!J422,"',",'Sheet 1'!F422,",'",'Sheet 1'!E422,"','",'Sheet 1'!G422,"','",'Sheet 1'!H422,"','",'Sheet 1'!I422,"',",'Sheet 1'!U422,",1,",'Sheet 2'!B411,",",'Sheet 2'!C411,",NULL,NULL,1,'",'Sheet 1'!Z422,"','",'Sheet 1'!AA422,"',")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SELECT'C09AA04','005','PERINDOPRIL','OR',18,'PRENESSA','TAB','4 MG','30 TABLETA',2,1,4.8,4.8,NULL,NULL,1,'','',</v>
      </c>
      <c r="E411" t="str">
        <f>CONCATENATE("'PRI'",",1",",","NULL",",",'Sheet 1'!P422,",",'Sheet 1'!Q422,",1",",",'Sheet 1'!R422,",'",'Sheet 1'!S422,"',",IF('Sheet 1'!L422="","NULL",CONCATENATE("'",'Sheet 1'!L422,"'")),",","NULL",",",IF('Sheet 1'!M422="","NULL",CONCATENATE("'",'Sheet 1'!M422,"'"))," FROM DUAL ")</f>
        <v xml:space="preserve">'PRI',1,NULL,13,17,1,15,'OSTALI',NULL,NULL,'E' FROM DUAL </v>
      </c>
      <c r="F411" t="s">
        <v>1061</v>
      </c>
      <c r="G411" t="s">
        <v>1062</v>
      </c>
      <c r="H411" t="str">
        <f>CONCATENATE(D411,E411,$F$2," '",'Sheet 1'!B422,"'"," ",$G$2," '",'Sheet 1'!C422,"');")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SELECT'C09AA04','005','PERINDOPRIL','OR',18,'PRENESSA','TAB','4 MG','30 TABLETA',2,1,4.8,4.8,NULL,NULL,1,'','','PRI',1,NULL,13,17,1,15,'OSTALI',NULL,NULL,'E' FROM DUAL WHERE NOT EXISTS (SELECT * FROM DEVELOPER.LIJEKOVI WHERE LIJ_ATCID LIKE 'C09AA04' AND LIJ_ID LIKE '005');</v>
      </c>
    </row>
    <row r="412" spans="2:8" x14ac:dyDescent="0.2">
      <c r="B412" t="str">
        <f>SUBSTITUTE('Sheet 1'!O423,",",".")</f>
        <v>5.4</v>
      </c>
      <c r="C412" t="str">
        <f>SUBSTITUTE('Sheet 1'!N423,",",".")</f>
        <v>5.4</v>
      </c>
      <c r="D412" t="str">
        <f>CONCATENATE($A$2,"'",'Sheet 1'!B423,"','",'Sheet 1'!C423,"','",'Sheet 1'!D423,"','",'Sheet 1'!J423,"',",'Sheet 1'!F423,",'",'Sheet 1'!E423,"','",'Sheet 1'!G423,"','",'Sheet 1'!H423,"','",'Sheet 1'!I423,"',",'Sheet 1'!U423,",1,",'Sheet 2'!B412,",",'Sheet 2'!C412,",NULL,NULL,1,'",'Sheet 1'!Z423,"','",'Sheet 1'!AA423,"',")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SELECT'C09AA04','003','PERINDOPRIL','OR',1,'HYPRESSIN','TAB','8 MG','30 TABLETA',2,1,5.4,5.4,NULL,NULL,1,'','',</v>
      </c>
      <c r="E412" t="str">
        <f>CONCATENATE("'PRI'",",1",",","NULL",",",'Sheet 1'!P423,",",'Sheet 1'!Q423,",1",",",'Sheet 1'!R423,",'",'Sheet 1'!S423,"',",IF('Sheet 1'!L423="","NULL",CONCATENATE("'",'Sheet 1'!L423,"'")),",","NULL",",",IF('Sheet 1'!M423="","NULL",CONCATENATE("'",'Sheet 1'!M423,"'"))," FROM DUAL ")</f>
        <v xml:space="preserve">'PRI',1,NULL,13,17,1,15,'OSTALI',NULL,NULL,'E' FROM DUAL </v>
      </c>
      <c r="F412" t="s">
        <v>1061</v>
      </c>
      <c r="G412" t="s">
        <v>1062</v>
      </c>
      <c r="H412" t="str">
        <f>CONCATENATE(D412,E412,$F$2," '",'Sheet 1'!B423,"'"," ",$G$2," '",'Sheet 1'!C423,"');")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SELECT'C09AA04','003','PERINDOPRIL','OR',1,'HYPRESSIN','TAB','8 MG','30 TABLETA',2,1,5.4,5.4,NULL,NULL,1,'','','PRI',1,NULL,13,17,1,15,'OSTALI',NULL,NULL,'E' FROM DUAL WHERE NOT EXISTS (SELECT * FROM DEVELOPER.LIJEKOVI WHERE LIJ_ATCID LIKE 'C09AA04' AND LIJ_ID LIKE '003');</v>
      </c>
    </row>
    <row r="413" spans="2:8" x14ac:dyDescent="0.2">
      <c r="B413" t="str">
        <f>SUBSTITUTE('Sheet 1'!O424,",",".")</f>
        <v>5.4</v>
      </c>
      <c r="C413" t="str">
        <f>SUBSTITUTE('Sheet 1'!N424,",",".")</f>
        <v>5.4</v>
      </c>
      <c r="D413" t="str">
        <f>CONCATENATE($A$2,"'",'Sheet 1'!B424,"','",'Sheet 1'!C424,"','",'Sheet 1'!D424,"','",'Sheet 1'!J424,"',",'Sheet 1'!F424,",'",'Sheet 1'!E424,"','",'Sheet 1'!G424,"','",'Sheet 1'!H424,"','",'Sheet 1'!I424,"',",'Sheet 1'!U424,",1,",'Sheet 2'!B413,",",'Sheet 2'!C413,",NULL,NULL,1,'",'Sheet 1'!Z424,"','",'Sheet 1'!AA424,"',")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SELECT'C09AA04','010','PERINDOPRIL','OR',3,'RELIKA','TAB','8 MG','30 TABLETA',2,1,5.4,5.4,NULL,NULL,1,'','',</v>
      </c>
      <c r="E413" t="str">
        <f>CONCATENATE("'PRI'",",1",",","NULL",",",'Sheet 1'!P424,",",'Sheet 1'!Q424,",1",",",'Sheet 1'!R424,",'",'Sheet 1'!S424,"',",IF('Sheet 1'!L424="","NULL",CONCATENATE("'",'Sheet 1'!L424,"'")),",","NULL",",",IF('Sheet 1'!M424="","NULL",CONCATENATE("'",'Sheet 1'!M424,"'"))," FROM DUAL ")</f>
        <v xml:space="preserve">'PRI',1,NULL,13,17,1,15,'OSTALI',NULL,NULL,'E' FROM DUAL </v>
      </c>
      <c r="F413" t="s">
        <v>1061</v>
      </c>
      <c r="G413" t="s">
        <v>1062</v>
      </c>
      <c r="H413" t="str">
        <f>CONCATENATE(D413,E413,$F$2," '",'Sheet 1'!B424,"'"," ",$G$2," '",'Sheet 1'!C424,"');")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SELECT'C09AA04','010','PERINDOPRIL','OR',3,'RELIKA','TAB','8 MG','30 TABLETA',2,1,5.4,5.4,NULL,NULL,1,'','','PRI',1,NULL,13,17,1,15,'OSTALI',NULL,NULL,'E' FROM DUAL WHERE NOT EXISTS (SELECT * FROM DEVELOPER.LIJEKOVI WHERE LIJ_ATCID LIKE 'C09AA04' AND LIJ_ID LIKE '010');</v>
      </c>
    </row>
    <row r="414" spans="2:8" x14ac:dyDescent="0.2">
      <c r="B414" t="str">
        <f>SUBSTITUTE('Sheet 1'!O425,",",".")</f>
        <v>5.4</v>
      </c>
      <c r="C414" t="str">
        <f>SUBSTITUTE('Sheet 1'!N425,",",".")</f>
        <v>5.4</v>
      </c>
      <c r="D414" t="str">
        <f>CONCATENATE($A$2,"'",'Sheet 1'!B425,"','",'Sheet 1'!C425,"','",'Sheet 1'!D425,"','",'Sheet 1'!J425,"',",'Sheet 1'!F425,",'",'Sheet 1'!E425,"','",'Sheet 1'!G425,"','",'Sheet 1'!H425,"','",'Sheet 1'!I425,"',",'Sheet 1'!U425,",1,",'Sheet 2'!B414,",",'Sheet 2'!C414,",NULL,NULL,1,'",'Sheet 1'!Z425,"','",'Sheet 1'!AA425,"',")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SELECT'C09AA04','006','PERINDOPRIL','OR',18,'PRENESSA','TAB','8 MG','30 TABLETA',2,1,5.4,5.4,NULL,NULL,1,'','',</v>
      </c>
      <c r="E414" t="str">
        <f>CONCATENATE("'PRI'",",1",",","NULL",",",'Sheet 1'!P425,",",'Sheet 1'!Q425,",1",",",'Sheet 1'!R425,",'",'Sheet 1'!S425,"',",IF('Sheet 1'!L425="","NULL",CONCATENATE("'",'Sheet 1'!L425,"'")),",","NULL",",",IF('Sheet 1'!M425="","NULL",CONCATENATE("'",'Sheet 1'!M425,"'"))," FROM DUAL ")</f>
        <v xml:space="preserve">'PRI',1,NULL,13,17,1,15,'OSTALI',NULL,NULL,'E' FROM DUAL </v>
      </c>
      <c r="F414" t="s">
        <v>1061</v>
      </c>
      <c r="G414" t="s">
        <v>1062</v>
      </c>
      <c r="H414" t="str">
        <f>CONCATENATE(D414,E414,$F$2," '",'Sheet 1'!B425,"'"," ",$G$2," '",'Sheet 1'!C425,"');")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SELECT'C09AA04','006','PERINDOPRIL','OR',18,'PRENESSA','TAB','8 MG','30 TABLETA',2,1,5.4,5.4,NULL,NULL,1,'','','PRI',1,NULL,13,17,1,15,'OSTALI',NULL,NULL,'E' FROM DUAL WHERE NOT EXISTS (SELECT * FROM DEVELOPER.LIJEKOVI WHERE LIJ_ATCID LIKE 'C09AA04' AND LIJ_ID LIKE '006');</v>
      </c>
    </row>
    <row r="415" spans="2:8" x14ac:dyDescent="0.2">
      <c r="B415" t="str">
        <f>SUBSTITUTE('Sheet 1'!O426,",",".")</f>
        <v>1.12</v>
      </c>
      <c r="C415" t="str">
        <f>SUBSTITUTE('Sheet 1'!N426,",",".")</f>
        <v>2.24</v>
      </c>
      <c r="D415" t="str">
        <f>CONCATENATE($A$2,"'",'Sheet 1'!B426,"','",'Sheet 1'!C426,"','",'Sheet 1'!D426,"','",'Sheet 1'!J426,"',",'Sheet 1'!F426,",'",'Sheet 1'!E426,"','",'Sheet 1'!G426,"','",'Sheet 1'!H426,"','",'Sheet 1'!I426,"',",'Sheet 1'!U426,",1,",'Sheet 2'!B415,",",'Sheet 2'!C415,",NULL,NULL,1,'",'Sheet 1'!Z426,"','",'Sheet 1'!AA426,"',")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SELECT'C09AA05','001','RAMIPRIL','OR',6,'TRITACE','TAB','1.25 MG','28 TABLETA',2,1,1.12,2.24,NULL,NULL,1,'','',</v>
      </c>
      <c r="E415" t="str">
        <f>CONCATENATE("'PRI'",",1",",","NULL",",",'Sheet 1'!P426,",",'Sheet 1'!Q426,",1",",",'Sheet 1'!R426,",'",'Sheet 1'!S426,"',",IF('Sheet 1'!L426="","NULL",CONCATENATE("'",'Sheet 1'!L426,"'")),",","NULL",",",IF('Sheet 1'!M426="","NULL",CONCATENATE("'",'Sheet 1'!M426,"'"))," FROM DUAL ")</f>
        <v xml:space="preserve">'PRI',1,NULL,13,17,1,15,'OSTALI',NULL,NULL,'E' FROM DUAL </v>
      </c>
      <c r="F415" t="s">
        <v>1061</v>
      </c>
      <c r="G415" t="s">
        <v>1062</v>
      </c>
      <c r="H415" t="str">
        <f>CONCATENATE(D415,E415,$F$2," '",'Sheet 1'!B426,"'"," ",$G$2," '",'Sheet 1'!C426,"');")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SELECT'C09AA05','001','RAMIPRIL','OR',6,'TRITACE','TAB','1.25 MG','28 TABLETA',2,1,1.12,2.24,NULL,NULL,1,'','','PRI',1,NULL,13,17,1,15,'OSTALI',NULL,NULL,'E' FROM DUAL WHERE NOT EXISTS (SELECT * FROM DEVELOPER.LIJEKOVI WHERE LIJ_ATCID LIKE 'C09AA05' AND LIJ_ID LIKE '001');</v>
      </c>
    </row>
    <row r="416" spans="2:8" x14ac:dyDescent="0.2">
      <c r="B416" t="str">
        <f>SUBSTITUTE('Sheet 1'!O427,",",".")</f>
        <v>1.2</v>
      </c>
      <c r="C416" t="str">
        <f>SUBSTITUTE('Sheet 1'!N427,",",".")</f>
        <v>2.4</v>
      </c>
      <c r="D416" t="str">
        <f>CONCATENATE($A$2,"'",'Sheet 1'!B427,"','",'Sheet 1'!C427,"','",'Sheet 1'!D427,"','",'Sheet 1'!J427,"',",'Sheet 1'!F427,",'",'Sheet 1'!E427,"','",'Sheet 1'!G427,"','",'Sheet 1'!H427,"','",'Sheet 1'!I427,"',",'Sheet 1'!U427,",1,",'Sheet 2'!B416,",",'Sheet 2'!C416,",NULL,NULL,1,'",'Sheet 1'!Z427,"','",'Sheet 1'!AA427,"',")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SELECT'C09AA05','021','RAMIPRIL','OR',72,'ENOX','TAB','1,25 MG','30 TABLETA',2,1,1.2,2.4,NULL,NULL,1,'','',</v>
      </c>
      <c r="E416" t="str">
        <f>CONCATENATE("'PRI'",",1",",","NULL",",",'Sheet 1'!P427,",",'Sheet 1'!Q427,",1",",",'Sheet 1'!R427,",'",'Sheet 1'!S427,"',",IF('Sheet 1'!L427="","NULL",CONCATENATE("'",'Sheet 1'!L427,"'")),",","NULL",",",IF('Sheet 1'!M427="","NULL",CONCATENATE("'",'Sheet 1'!M427,"'"))," FROM DUAL ")</f>
        <v xml:space="preserve">'PRI',1,NULL,13,17,1,15,'OSTALI',NULL,NULL,'E' FROM DUAL </v>
      </c>
      <c r="F416" t="s">
        <v>1061</v>
      </c>
      <c r="G416" t="s">
        <v>1062</v>
      </c>
      <c r="H416" t="str">
        <f>CONCATENATE(D416,E416,$F$2," '",'Sheet 1'!B427,"'"," ",$G$2," '",'Sheet 1'!C427,"');")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SELECT'C09AA05','021','RAMIPRIL','OR',72,'ENOX','TAB','1,25 MG','30 TABLETA',2,1,1.2,2.4,NULL,NULL,1,'','','PRI',1,NULL,13,17,1,15,'OSTALI',NULL,NULL,'E' FROM DUAL WHERE NOT EXISTS (SELECT * FROM DEVELOPER.LIJEKOVI WHERE LIJ_ATCID LIKE 'C09AA05' AND LIJ_ID LIKE '021');</v>
      </c>
    </row>
    <row r="417" spans="2:8" x14ac:dyDescent="0.2">
      <c r="B417" t="str">
        <f>SUBSTITUTE('Sheet 1'!O428,",",".")</f>
        <v>1.54</v>
      </c>
      <c r="C417" t="str">
        <f>SUBSTITUTE('Sheet 1'!N428,",",".")</f>
        <v>3.08</v>
      </c>
      <c r="D417" t="str">
        <f>CONCATENATE($A$2,"'",'Sheet 1'!B428,"','",'Sheet 1'!C428,"','",'Sheet 1'!D428,"','",'Sheet 1'!J428,"',",'Sheet 1'!F428,",'",'Sheet 1'!E428,"','",'Sheet 1'!G428,"','",'Sheet 1'!H428,"','",'Sheet 1'!I428,"',",'Sheet 1'!U428,",1,",'Sheet 2'!B417,",",'Sheet 2'!C417,",NULL,NULL,1,'",'Sheet 1'!Z428,"','",'Sheet 1'!AA428,"',")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SELECT'C09AA05','002','RAMIPRIL','OR',6,'TRITACE','TAB','2,5 MG','28 TABLETA',2,1,1.54,3.08,NULL,NULL,1,'','',</v>
      </c>
      <c r="E417" t="str">
        <f>CONCATENATE("'PRI'",",1",",","NULL",",",'Sheet 1'!P428,",",'Sheet 1'!Q428,",1",",",'Sheet 1'!R428,",'",'Sheet 1'!S428,"',",IF('Sheet 1'!L428="","NULL",CONCATENATE("'",'Sheet 1'!L428,"'")),",","NULL",",",IF('Sheet 1'!M428="","NULL",CONCATENATE("'",'Sheet 1'!M428,"'"))," FROM DUAL ")</f>
        <v xml:space="preserve">'PRI',1,NULL,13,17,1,15,'OSTALI',NULL,NULL,'E' FROM DUAL </v>
      </c>
      <c r="F417" t="s">
        <v>1061</v>
      </c>
      <c r="G417" t="s">
        <v>1062</v>
      </c>
      <c r="H417" t="str">
        <f>CONCATENATE(D417,E417,$F$2," '",'Sheet 1'!B428,"'"," ",$G$2," '",'Sheet 1'!C428,"');")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SELECT'C09AA05','002','RAMIPRIL','OR',6,'TRITACE','TAB','2,5 MG','28 TABLETA',2,1,1.54,3.08,NULL,NULL,1,'','','PRI',1,NULL,13,17,1,15,'OSTALI',NULL,NULL,'E' FROM DUAL WHERE NOT EXISTS (SELECT * FROM DEVELOPER.LIJEKOVI WHERE LIJ_ATCID LIKE 'C09AA05' AND LIJ_ID LIKE '002');</v>
      </c>
    </row>
    <row r="418" spans="2:8" x14ac:dyDescent="0.2">
      <c r="B418" t="str">
        <f>SUBSTITUTE('Sheet 1'!O429,",",".")</f>
        <v>1.54</v>
      </c>
      <c r="C418" t="str">
        <f>SUBSTITUTE('Sheet 1'!N429,",",".")</f>
        <v>3.08</v>
      </c>
      <c r="D418" t="str">
        <f>CONCATENATE($A$2,"'",'Sheet 1'!B429,"','",'Sheet 1'!C429,"','",'Sheet 1'!D429,"','",'Sheet 1'!J429,"',",'Sheet 1'!F429,",'",'Sheet 1'!E429,"','",'Sheet 1'!G429,"','",'Sheet 1'!H429,"','",'Sheet 1'!I429,"',",'Sheet 1'!U429,",1,",'Sheet 2'!B418,",",'Sheet 2'!C418,",NULL,NULL,1,'",'Sheet 1'!Z429,"','",'Sheet 1'!AA429,"',")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SELECT'C09AA05','005','RAMIPRIL','OR',35,'PRILINDA','TAB','2,5 MG','28 TABLETA',2,1,1.54,3.08,NULL,NULL,1,'','',</v>
      </c>
      <c r="E418" t="str">
        <f>CONCATENATE("'PRI'",",1",",","NULL",",",'Sheet 1'!P429,",",'Sheet 1'!Q429,",1",",",'Sheet 1'!R429,",'",'Sheet 1'!S429,"',",IF('Sheet 1'!L429="","NULL",CONCATENATE("'",'Sheet 1'!L429,"'")),",","NULL",",",IF('Sheet 1'!M429="","NULL",CONCATENATE("'",'Sheet 1'!M429,"'"))," FROM DUAL ")</f>
        <v xml:space="preserve">'PRI',1,NULL,13,17,1,15,'OSTALI',NULL,NULL,'E' FROM DUAL </v>
      </c>
      <c r="F418" t="s">
        <v>1061</v>
      </c>
      <c r="G418" t="s">
        <v>1062</v>
      </c>
      <c r="H418" t="str">
        <f>CONCATENATE(D418,E418,$F$2," '",'Sheet 1'!B429,"'"," ",$G$2," '",'Sheet 1'!C429,"');")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SELECT'C09AA05','005','RAMIPRIL','OR',35,'PRILINDA','TAB','2,5 MG','28 TABLETA',2,1,1.54,3.08,NULL,NULL,1,'','','PRI',1,NULL,13,17,1,15,'OSTALI',NULL,NULL,'E' FROM DUAL WHERE NOT EXISTS (SELECT * FROM DEVELOPER.LIJEKOVI WHERE LIJ_ATCID LIKE 'C09AA05' AND LIJ_ID LIKE '005');</v>
      </c>
    </row>
    <row r="419" spans="2:8" x14ac:dyDescent="0.2">
      <c r="B419" t="str">
        <f>SUBSTITUTE('Sheet 1'!O430,",",".")</f>
        <v>1.65</v>
      </c>
      <c r="C419" t="str">
        <f>SUBSTITUTE('Sheet 1'!N430,",",".")</f>
        <v>3.3</v>
      </c>
      <c r="D419" t="str">
        <f>CONCATENATE($A$2,"'",'Sheet 1'!B430,"','",'Sheet 1'!C430,"','",'Sheet 1'!D430,"','",'Sheet 1'!J430,"',",'Sheet 1'!F430,",'",'Sheet 1'!E430,"','",'Sheet 1'!G430,"','",'Sheet 1'!H430,"','",'Sheet 1'!I430,"',",'Sheet 1'!U430,",1,",'Sheet 2'!B419,",",'Sheet 2'!C419,",NULL,NULL,1,'",'Sheet 1'!Z430,"','",'Sheet 1'!AA430,"',")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SELECT'C09AA05','026','RAMIPRIL','OR',72,'ENOX','TAB','2,5 MG','30 TABLETA',2,1,1.65,3.3,NULL,NULL,1,'','',</v>
      </c>
      <c r="E419" t="str">
        <f>CONCATENATE("'PRI'",",1",",","NULL",",",'Sheet 1'!P430,",",'Sheet 1'!Q430,",1",",",'Sheet 1'!R430,",'",'Sheet 1'!S430,"',",IF('Sheet 1'!L430="","NULL",CONCATENATE("'",'Sheet 1'!L430,"'")),",","NULL",",",IF('Sheet 1'!M430="","NULL",CONCATENATE("'",'Sheet 1'!M430,"'"))," FROM DUAL ")</f>
        <v xml:space="preserve">'PRI',1,NULL,13,17,1,15,'OSTALI',NULL,NULL,'E' FROM DUAL </v>
      </c>
      <c r="F419" t="s">
        <v>1061</v>
      </c>
      <c r="G419" t="s">
        <v>1062</v>
      </c>
      <c r="H419" t="str">
        <f>CONCATENATE(D419,E419,$F$2," '",'Sheet 1'!B430,"'"," ",$G$2," '",'Sheet 1'!C430,"');")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SELECT'C09AA05','026','RAMIPRIL','OR',72,'ENOX','TAB','2,5 MG','30 TABLETA',2,1,1.65,3.3,NULL,NULL,1,'','','PRI',1,NULL,13,17,1,15,'OSTALI',NULL,NULL,'E' FROM DUAL WHERE NOT EXISTS (SELECT * FROM DEVELOPER.LIJEKOVI WHERE LIJ_ATCID LIKE 'C09AA05' AND LIJ_ID LIKE '026');</v>
      </c>
    </row>
    <row r="420" spans="2:8" x14ac:dyDescent="0.2">
      <c r="B420" t="str">
        <f>SUBSTITUTE('Sheet 1'!O431,",",".")</f>
        <v>1.65</v>
      </c>
      <c r="C420" t="str">
        <f>SUBSTITUTE('Sheet 1'!N431,",",".")</f>
        <v>3.3</v>
      </c>
      <c r="D420" t="str">
        <f>CONCATENATE($A$2,"'",'Sheet 1'!B431,"','",'Sheet 1'!C431,"','",'Sheet 1'!D431,"','",'Sheet 1'!J431,"',",'Sheet 1'!F431,",'",'Sheet 1'!E431,"','",'Sheet 1'!G431,"','",'Sheet 1'!H431,"','",'Sheet 1'!I431,"',",'Sheet 1'!U431,",1,",'Sheet 2'!B420,",",'Sheet 2'!C420,",NULL,NULL,1,'",'Sheet 1'!Z431,"','",'Sheet 1'!AA431,"',")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SELECT'C09AA05','036','RAMIPRIL','OR',1,'TENPRIL','TAB','2,5 MG','30 TABLETA',2,1,1.65,3.3,NULL,NULL,1,'','',</v>
      </c>
      <c r="E420" t="str">
        <f>CONCATENATE("'PRI'",",1",",","NULL",",",'Sheet 1'!P431,",",'Sheet 1'!Q431,",1",",",'Sheet 1'!R431,",'",'Sheet 1'!S431,"',",IF('Sheet 1'!L431="","NULL",CONCATENATE("'",'Sheet 1'!L431,"'")),",","NULL",",",IF('Sheet 1'!M431="","NULL",CONCATENATE("'",'Sheet 1'!M431,"'"))," FROM DUAL ")</f>
        <v xml:space="preserve">'PRI',1,NULL,13,17,1,15,'OSTALI',NULL,NULL,'E' FROM DUAL </v>
      </c>
      <c r="F420" t="s">
        <v>1061</v>
      </c>
      <c r="G420" t="s">
        <v>1062</v>
      </c>
      <c r="H420" t="str">
        <f>CONCATENATE(D420,E420,$F$2," '",'Sheet 1'!B431,"'"," ",$G$2," '",'Sheet 1'!C431,"');")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SELECT'C09AA05','036','RAMIPRIL','OR',1,'TENPRIL','TAB','2,5 MG','30 TABLETA',2,1,1.65,3.3,NULL,NULL,1,'','','PRI',1,NULL,13,17,1,15,'OSTALI',NULL,NULL,'E' FROM DUAL WHERE NOT EXISTS (SELECT * FROM DEVELOPER.LIJEKOVI WHERE LIJ_ATCID LIKE 'C09AA05' AND LIJ_ID LIKE '036');</v>
      </c>
    </row>
    <row r="421" spans="2:8" x14ac:dyDescent="0.2">
      <c r="B421" t="str">
        <f>SUBSTITUTE('Sheet 1'!O432,",",".")</f>
        <v>1.65</v>
      </c>
      <c r="C421" t="str">
        <f>SUBSTITUTE('Sheet 1'!N432,",",".")</f>
        <v>3.3</v>
      </c>
      <c r="D421" t="str">
        <f>CONCATENATE($A$2,"'",'Sheet 1'!B432,"','",'Sheet 1'!C432,"','",'Sheet 1'!D432,"','",'Sheet 1'!J432,"',",'Sheet 1'!F432,",'",'Sheet 1'!E432,"','",'Sheet 1'!G432,"','",'Sheet 1'!H432,"','",'Sheet 1'!I432,"',",'Sheet 1'!U432,",1,",'Sheet 2'!B421,",",'Sheet 2'!C421,",NULL,NULL,1,'",'Sheet 1'!Z432,"','",'Sheet 1'!AA432,"',")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SELECT'C09AA05','041','RAMIPRIL','OR',18,'AMPRIL','TAB','2,5 MG','30 TABLETA',2,1,1.65,3.3,NULL,NULL,1,'','',</v>
      </c>
      <c r="E421" t="str">
        <f>CONCATENATE("'PRI'",",1",",","NULL",",",'Sheet 1'!P432,",",'Sheet 1'!Q432,",1",",",'Sheet 1'!R432,",'",'Sheet 1'!S432,"',",IF('Sheet 1'!L432="","NULL",CONCATENATE("'",'Sheet 1'!L432,"'")),",","NULL",",",IF('Sheet 1'!M432="","NULL",CONCATENATE("'",'Sheet 1'!M432,"'"))," FROM DUAL ")</f>
        <v xml:space="preserve">'PRI',1,NULL,13,17,1,15,'OSTALI',NULL,NULL,'E' FROM DUAL </v>
      </c>
      <c r="F421" t="s">
        <v>1061</v>
      </c>
      <c r="G421" t="s">
        <v>1062</v>
      </c>
      <c r="H421" t="str">
        <f>CONCATENATE(D421,E421,$F$2," '",'Sheet 1'!B432,"'"," ",$G$2," '",'Sheet 1'!C432,"');")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SELECT'C09AA05','041','RAMIPRIL','OR',18,'AMPRIL','TAB','2,5 MG','30 TABLETA',2,1,1.65,3.3,NULL,NULL,1,'','','PRI',1,NULL,13,17,1,15,'OSTALI',NULL,NULL,'E' FROM DUAL WHERE NOT EXISTS (SELECT * FROM DEVELOPER.LIJEKOVI WHERE LIJ_ATCID LIKE 'C09AA05' AND LIJ_ID LIKE '041');</v>
      </c>
    </row>
    <row r="422" spans="2:8" x14ac:dyDescent="0.2">
      <c r="B422" t="str">
        <f>SUBSTITUTE('Sheet 1'!O433,",",".")</f>
        <v>2.06</v>
      </c>
      <c r="C422" t="str">
        <f>SUBSTITUTE('Sheet 1'!N433,",",".")</f>
        <v>4.11</v>
      </c>
      <c r="D422" t="str">
        <f>CONCATENATE($A$2,"'",'Sheet 1'!B433,"','",'Sheet 1'!C433,"','",'Sheet 1'!D433,"','",'Sheet 1'!J433,"',",'Sheet 1'!F433,",'",'Sheet 1'!E433,"','",'Sheet 1'!G433,"','",'Sheet 1'!H433,"','",'Sheet 1'!I433,"',",'Sheet 1'!U433,",1,",'Sheet 2'!B422,",",'Sheet 2'!C422,",NULL,NULL,1,'",'Sheet 1'!Z433,"','",'Sheet 1'!AA433,"',")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SELECT'C09AA05','003','RAMIPRIL','OR',6,'TRITACE','TAB','5 MG','28 TABLETA',2,1,2.06,4.11,NULL,NULL,1,'','',</v>
      </c>
      <c r="E422" t="str">
        <f>CONCATENATE("'PRI'",",1",",","NULL",",",'Sheet 1'!P433,",",'Sheet 1'!Q433,",1",",",'Sheet 1'!R433,",'",'Sheet 1'!S433,"',",IF('Sheet 1'!L433="","NULL",CONCATENATE("'",'Sheet 1'!L433,"'")),",","NULL",",",IF('Sheet 1'!M433="","NULL",CONCATENATE("'",'Sheet 1'!M433,"'"))," FROM DUAL ")</f>
        <v xml:space="preserve">'PRI',1,NULL,13,17,1,15,'OSTALI',NULL,NULL,'E' FROM DUAL </v>
      </c>
      <c r="F422" t="s">
        <v>1061</v>
      </c>
      <c r="G422" t="s">
        <v>1062</v>
      </c>
      <c r="H422" t="str">
        <f>CONCATENATE(D422,E422,$F$2," '",'Sheet 1'!B433,"'"," ",$G$2," '",'Sheet 1'!C433,"');")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SELECT'C09AA05','003','RAMIPRIL','OR',6,'TRITACE','TAB','5 MG','28 TABLETA',2,1,2.06,4.11,NULL,NULL,1,'','','PRI',1,NULL,13,17,1,15,'OSTALI',NULL,NULL,'E' FROM DUAL WHERE NOT EXISTS (SELECT * FROM DEVELOPER.LIJEKOVI WHERE LIJ_ATCID LIKE 'C09AA05' AND LIJ_ID LIKE '003');</v>
      </c>
    </row>
    <row r="423" spans="2:8" x14ac:dyDescent="0.2">
      <c r="B423" t="str">
        <f>SUBSTITUTE('Sheet 1'!O434,",",".")</f>
        <v>2.06</v>
      </c>
      <c r="C423" t="str">
        <f>SUBSTITUTE('Sheet 1'!N434,",",".")</f>
        <v>4.11</v>
      </c>
      <c r="D423" t="str">
        <f>CONCATENATE($A$2,"'",'Sheet 1'!B434,"','",'Sheet 1'!C434,"','",'Sheet 1'!D434,"','",'Sheet 1'!J434,"',",'Sheet 1'!F434,",'",'Sheet 1'!E434,"','",'Sheet 1'!G434,"','",'Sheet 1'!H434,"','",'Sheet 1'!I434,"',",'Sheet 1'!U434,",1,",'Sheet 2'!B423,",",'Sheet 2'!C423,",NULL,NULL,1,'",'Sheet 1'!Z434,"','",'Sheet 1'!AA434,"',")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SELECT'C09AA05','010','RAMIPRIL','OR',35,'PRILINDA','TAB','5 MG','28 TABLETA',2,1,2.06,4.11,NULL,NULL,1,'','',</v>
      </c>
      <c r="E423" t="str">
        <f>CONCATENATE("'PRI'",",1",",","NULL",",",'Sheet 1'!P434,",",'Sheet 1'!Q434,",1",",",'Sheet 1'!R434,",'",'Sheet 1'!S434,"',",IF('Sheet 1'!L434="","NULL",CONCATENATE("'",'Sheet 1'!L434,"'")),",","NULL",",",IF('Sheet 1'!M434="","NULL",CONCATENATE("'",'Sheet 1'!M434,"'"))," FROM DUAL ")</f>
        <v xml:space="preserve">'PRI',1,NULL,13,17,1,15,'OSTALI',NULL,NULL,'E' FROM DUAL </v>
      </c>
      <c r="F423" t="s">
        <v>1061</v>
      </c>
      <c r="G423" t="s">
        <v>1062</v>
      </c>
      <c r="H423" t="str">
        <f>CONCATENATE(D423,E423,$F$2," '",'Sheet 1'!B434,"'"," ",$G$2," '",'Sheet 1'!C434,"');")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SELECT'C09AA05','010','RAMIPRIL','OR',35,'PRILINDA','TAB','5 MG','28 TABLETA',2,1,2.06,4.11,NULL,NULL,1,'','','PRI',1,NULL,13,17,1,15,'OSTALI',NULL,NULL,'E' FROM DUAL WHERE NOT EXISTS (SELECT * FROM DEVELOPER.LIJEKOVI WHERE LIJ_ATCID LIKE 'C09AA05' AND LIJ_ID LIKE '010');</v>
      </c>
    </row>
    <row r="424" spans="2:8" x14ac:dyDescent="0.2">
      <c r="B424" t="str">
        <f>SUBSTITUTE('Sheet 1'!O435,",",".")</f>
        <v>2.2</v>
      </c>
      <c r="C424" t="str">
        <f>SUBSTITUTE('Sheet 1'!N435,",",".")</f>
        <v>4.4</v>
      </c>
      <c r="D424" t="str">
        <f>CONCATENATE($A$2,"'",'Sheet 1'!B435,"','",'Sheet 1'!C435,"','",'Sheet 1'!D435,"','",'Sheet 1'!J435,"',",'Sheet 1'!F435,",'",'Sheet 1'!E435,"','",'Sheet 1'!G435,"','",'Sheet 1'!H435,"','",'Sheet 1'!I435,"',",'Sheet 1'!U435,",1,",'Sheet 2'!B424,",",'Sheet 2'!C424,",NULL,NULL,1,'",'Sheet 1'!Z435,"','",'Sheet 1'!AA435,"',")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SELECT'C09AA05','031','RAMIPRIL','OR',72,'ENOX','TAB','5 MG','30 TABLETA',2,1,2.2,4.4,NULL,NULL,1,'','',</v>
      </c>
      <c r="E424" t="str">
        <f>CONCATENATE("'PRI'",",1",",","NULL",",",'Sheet 1'!P435,",",'Sheet 1'!Q435,",1",",",'Sheet 1'!R435,",'",'Sheet 1'!S435,"',",IF('Sheet 1'!L435="","NULL",CONCATENATE("'",'Sheet 1'!L435,"'")),",","NULL",",",IF('Sheet 1'!M435="","NULL",CONCATENATE("'",'Sheet 1'!M435,"'"))," FROM DUAL ")</f>
        <v xml:space="preserve">'PRI',1,NULL,13,17,1,15,'OSTALI',NULL,NULL,'E' FROM DUAL </v>
      </c>
      <c r="F424" t="s">
        <v>1061</v>
      </c>
      <c r="G424" t="s">
        <v>1062</v>
      </c>
      <c r="H424" t="str">
        <f>CONCATENATE(D424,E424,$F$2," '",'Sheet 1'!B435,"'"," ",$G$2," '",'Sheet 1'!C435,"');")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SELECT'C09AA05','031','RAMIPRIL','OR',72,'ENOX','TAB','5 MG','30 TABLETA',2,1,2.2,4.4,NULL,NULL,1,'','','PRI',1,NULL,13,17,1,15,'OSTALI',NULL,NULL,'E' FROM DUAL WHERE NOT EXISTS (SELECT * FROM DEVELOPER.LIJEKOVI WHERE LIJ_ATCID LIKE 'C09AA05' AND LIJ_ID LIKE '031');</v>
      </c>
    </row>
    <row r="425" spans="2:8" x14ac:dyDescent="0.2">
      <c r="B425" t="str">
        <f>SUBSTITUTE('Sheet 1'!O436,",",".")</f>
        <v>2.2</v>
      </c>
      <c r="C425" t="str">
        <f>SUBSTITUTE('Sheet 1'!N436,",",".")</f>
        <v>4.4</v>
      </c>
      <c r="D425" t="str">
        <f>CONCATENATE($A$2,"'",'Sheet 1'!B436,"','",'Sheet 1'!C436,"','",'Sheet 1'!D436,"','",'Sheet 1'!J436,"',",'Sheet 1'!F436,",'",'Sheet 1'!E436,"','",'Sheet 1'!G436,"','",'Sheet 1'!H436,"','",'Sheet 1'!I436,"',",'Sheet 1'!U436,",1,",'Sheet 2'!B425,",",'Sheet 2'!C425,",NULL,NULL,1,'",'Sheet 1'!Z436,"','",'Sheet 1'!AA436,"',")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SELECT'C09AA05','042','RAMIPRIL','OR',18,'AMPRIL','TAB','5 MG','30 TABLETA',2,1,2.2,4.4,NULL,NULL,1,'','',</v>
      </c>
      <c r="E425" t="str">
        <f>CONCATENATE("'PRI'",",1",",","NULL",",",'Sheet 1'!P436,",",'Sheet 1'!Q436,",1",",",'Sheet 1'!R436,",'",'Sheet 1'!S436,"',",IF('Sheet 1'!L436="","NULL",CONCATENATE("'",'Sheet 1'!L436,"'")),",","NULL",",",IF('Sheet 1'!M436="","NULL",CONCATENATE("'",'Sheet 1'!M436,"'"))," FROM DUAL ")</f>
        <v xml:space="preserve">'PRI',1,NULL,13,17,1,15,'OSTALI',NULL,NULL,'E' FROM DUAL </v>
      </c>
      <c r="F425" t="s">
        <v>1061</v>
      </c>
      <c r="G425" t="s">
        <v>1062</v>
      </c>
      <c r="H425" t="str">
        <f>CONCATENATE(D425,E425,$F$2," '",'Sheet 1'!B436,"'"," ",$G$2," '",'Sheet 1'!C436,"');")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SELECT'C09AA05','042','RAMIPRIL','OR',18,'AMPRIL','TAB','5 MG','30 TABLETA',2,1,2.2,4.4,NULL,NULL,1,'','','PRI',1,NULL,13,17,1,15,'OSTALI',NULL,NULL,'E' FROM DUAL WHERE NOT EXISTS (SELECT * FROM DEVELOPER.LIJEKOVI WHERE LIJ_ATCID LIKE 'C09AA05' AND LIJ_ID LIKE '042');</v>
      </c>
    </row>
    <row r="426" spans="2:8" x14ac:dyDescent="0.2">
      <c r="B426" t="str">
        <f>SUBSTITUTE('Sheet 1'!O437,",",".")</f>
        <v>2.2</v>
      </c>
      <c r="C426" t="str">
        <f>SUBSTITUTE('Sheet 1'!N437,",",".")</f>
        <v>4.4</v>
      </c>
      <c r="D426" t="str">
        <f>CONCATENATE($A$2,"'",'Sheet 1'!B437,"','",'Sheet 1'!C437,"','",'Sheet 1'!D437,"','",'Sheet 1'!J437,"',",'Sheet 1'!F437,",'",'Sheet 1'!E437,"','",'Sheet 1'!G437,"','",'Sheet 1'!H437,"','",'Sheet 1'!I437,"',",'Sheet 1'!U437,",1,",'Sheet 2'!B426,",",'Sheet 2'!C426,",NULL,NULL,1,'",'Sheet 1'!Z437,"','",'Sheet 1'!AA437,"',")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SELECT'C09AA05','039','RAMIPRIL','OR',1,'TENPRIL','TAB','5 MG','30 TABLETA',2,1,2.2,4.4,NULL,NULL,1,'','',</v>
      </c>
      <c r="E426" t="str">
        <f>CONCATENATE("'PRI'",",1",",","NULL",",",'Sheet 1'!P437,",",'Sheet 1'!Q437,",1",",",'Sheet 1'!R437,",'",'Sheet 1'!S437,"',",IF('Sheet 1'!L437="","NULL",CONCATENATE("'",'Sheet 1'!L437,"'")),",","NULL",",",IF('Sheet 1'!M437="","NULL",CONCATENATE("'",'Sheet 1'!M437,"'"))," FROM DUAL ")</f>
        <v xml:space="preserve">'PRI',1,NULL,13,17,1,15,'OSTALI',NULL,NULL,'E' FROM DUAL </v>
      </c>
      <c r="F426" t="s">
        <v>1061</v>
      </c>
      <c r="G426" t="s">
        <v>1062</v>
      </c>
      <c r="H426" t="str">
        <f>CONCATENATE(D426,E426,$F$2," '",'Sheet 1'!B437,"'"," ",$G$2," '",'Sheet 1'!C437,"');")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SELECT'C09AA05','039','RAMIPRIL','OR',1,'TENPRIL','TAB','5 MG','30 TABLETA',2,1,2.2,4.4,NULL,NULL,1,'','','PRI',1,NULL,13,17,1,15,'OSTALI',NULL,NULL,'E' FROM DUAL WHERE NOT EXISTS (SELECT * FROM DEVELOPER.LIJEKOVI WHERE LIJ_ATCID LIKE 'C09AA05' AND LIJ_ID LIKE '039');</v>
      </c>
    </row>
    <row r="427" spans="2:8" x14ac:dyDescent="0.2">
      <c r="B427" t="str">
        <f>SUBSTITUTE('Sheet 1'!O438,",",".")</f>
        <v>2.2</v>
      </c>
      <c r="C427" t="str">
        <f>SUBSTITUTE('Sheet 1'!N438,",",".")</f>
        <v>4.4</v>
      </c>
      <c r="D427" t="str">
        <f>CONCATENATE($A$2,"'",'Sheet 1'!B438,"','",'Sheet 1'!C438,"','",'Sheet 1'!D438,"','",'Sheet 1'!J438,"',",'Sheet 1'!F438,",'",'Sheet 1'!E438,"','",'Sheet 1'!G438,"','",'Sheet 1'!H438,"','",'Sheet 1'!I438,"',",'Sheet 1'!U438,",1,",'Sheet 2'!B427,",",'Sheet 2'!C427,",NULL,NULL,1,'",'Sheet 1'!Z438,"','",'Sheet 1'!AA438,"',")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SELECT'C09AA05','013','RAMIPRIL','OR',2,'PRILEN','TAB','5 MG','30 TABLETA',2,1,2.2,4.4,NULL,NULL,1,'','',</v>
      </c>
      <c r="E427" t="str">
        <f>CONCATENATE("'PRI'",",1",",","NULL",",",'Sheet 1'!P438,",",'Sheet 1'!Q438,",1",",",'Sheet 1'!R438,",'",'Sheet 1'!S438,"',",IF('Sheet 1'!L438="","NULL",CONCATENATE("'",'Sheet 1'!L438,"'")),",","NULL",",",IF('Sheet 1'!M438="","NULL",CONCATENATE("'",'Sheet 1'!M438,"'"))," FROM DUAL ")</f>
        <v xml:space="preserve">'PRI',1,NULL,13,17,1,15,'OSTALI',NULL,NULL,'E' FROM DUAL </v>
      </c>
      <c r="F427" t="s">
        <v>1061</v>
      </c>
      <c r="G427" t="s">
        <v>1062</v>
      </c>
      <c r="H427" t="str">
        <f>CONCATENATE(D427,E427,$F$2," '",'Sheet 1'!B438,"'"," ",$G$2," '",'Sheet 1'!C438,"');")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SELECT'C09AA05','013','RAMIPRIL','OR',2,'PRILEN','TAB','5 MG','30 TABLETA',2,1,2.2,4.4,NULL,NULL,1,'','','PRI',1,NULL,13,17,1,15,'OSTALI',NULL,NULL,'E' FROM DUAL WHERE NOT EXISTS (SELECT * FROM DEVELOPER.LIJEKOVI WHERE LIJ_ATCID LIKE 'C09AA05' AND LIJ_ID LIKE '013');</v>
      </c>
    </row>
    <row r="428" spans="2:8" x14ac:dyDescent="0.2">
      <c r="B428" t="str">
        <f>SUBSTITUTE('Sheet 1'!O439,",",".")</f>
        <v>2.8</v>
      </c>
      <c r="C428" t="str">
        <f>SUBSTITUTE('Sheet 1'!N439,",",".")</f>
        <v>5.6</v>
      </c>
      <c r="D428" t="str">
        <f>CONCATENATE($A$2,"'",'Sheet 1'!B439,"','",'Sheet 1'!C439,"','",'Sheet 1'!D439,"','",'Sheet 1'!J439,"',",'Sheet 1'!F439,",'",'Sheet 1'!E439,"','",'Sheet 1'!G439,"','",'Sheet 1'!H439,"','",'Sheet 1'!I439,"',",'Sheet 1'!U439,",1,",'Sheet 2'!B428,",",'Sheet 2'!C428,",NULL,NULL,1,'",'Sheet 1'!Z439,"','",'Sheet 1'!AA439,"',")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SELECT'C09AA05','016','RAMIPRIL','OR',6,'TRITACE','TAB','10 MG','28 TABLETA',2,1,2.8,5.6,NULL,NULL,1,'','',</v>
      </c>
      <c r="E428" t="str">
        <f>CONCATENATE("'PRI'",",1",",","NULL",",",'Sheet 1'!P439,",",'Sheet 1'!Q439,",1",",",'Sheet 1'!R439,",'",'Sheet 1'!S439,"',",IF('Sheet 1'!L439="","NULL",CONCATENATE("'",'Sheet 1'!L439,"'")),",","NULL",",",IF('Sheet 1'!M439="","NULL",CONCATENATE("'",'Sheet 1'!M439,"'"))," FROM DUAL ")</f>
        <v xml:space="preserve">'PRI',1,NULL,13,17,1,15,'OSTALI',NULL,NULL,'E' FROM DUAL </v>
      </c>
      <c r="F428" t="s">
        <v>1061</v>
      </c>
      <c r="G428" t="s">
        <v>1062</v>
      </c>
      <c r="H428" t="str">
        <f>CONCATENATE(D428,E428,$F$2," '",'Sheet 1'!B439,"'"," ",$G$2," '",'Sheet 1'!C439,"');")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SELECT'C09AA05','016','RAMIPRIL','OR',6,'TRITACE','TAB','10 MG','28 TABLETA',2,1,2.8,5.6,NULL,NULL,1,'','','PRI',1,NULL,13,17,1,15,'OSTALI',NULL,NULL,'E' FROM DUAL WHERE NOT EXISTS (SELECT * FROM DEVELOPER.LIJEKOVI WHERE LIJ_ATCID LIKE 'C09AA05' AND LIJ_ID LIKE '016');</v>
      </c>
    </row>
    <row r="429" spans="2:8" x14ac:dyDescent="0.2">
      <c r="B429" t="str">
        <f>SUBSTITUTE('Sheet 1'!O440,",",".")</f>
        <v>2.8</v>
      </c>
      <c r="C429" t="str">
        <f>SUBSTITUTE('Sheet 1'!N440,",",".")</f>
        <v>5.6</v>
      </c>
      <c r="D429" t="str">
        <f>CONCATENATE($A$2,"'",'Sheet 1'!B440,"','",'Sheet 1'!C440,"','",'Sheet 1'!D440,"','",'Sheet 1'!J440,"',",'Sheet 1'!F440,",'",'Sheet 1'!E440,"','",'Sheet 1'!G440,"','",'Sheet 1'!H440,"','",'Sheet 1'!I440,"',",'Sheet 1'!U440,",1,",'Sheet 2'!B429,",",'Sheet 2'!C429,",NULL,NULL,1,'",'Sheet 1'!Z440,"','",'Sheet 1'!AA440,"',")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SELECT'C09AA05','044','RAMIPRIL','OR',35,'PRILINDA','TAB','10 MG','28 TABLETA',2,1,2.8,5.6,NULL,NULL,1,'','',</v>
      </c>
      <c r="E429" t="str">
        <f>CONCATENATE("'PRI'",",1",",","NULL",",",'Sheet 1'!P440,",",'Sheet 1'!Q440,",1",",",'Sheet 1'!R440,",'",'Sheet 1'!S440,"',",IF('Sheet 1'!L440="","NULL",CONCATENATE("'",'Sheet 1'!L440,"'")),",","NULL",",",IF('Sheet 1'!M440="","NULL",CONCATENATE("'",'Sheet 1'!M440,"'"))," FROM DUAL ")</f>
        <v xml:space="preserve">'PRI',1,NULL,13,17,1,15,'OSTALI',NULL,NULL,'E' FROM DUAL </v>
      </c>
      <c r="F429" t="s">
        <v>1061</v>
      </c>
      <c r="G429" t="s">
        <v>1062</v>
      </c>
      <c r="H429" t="str">
        <f>CONCATENATE(D429,E429,$F$2," '",'Sheet 1'!B440,"'"," ",$G$2," '",'Sheet 1'!C440,"');")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SELECT'C09AA05','044','RAMIPRIL','OR',35,'PRILINDA','TAB','10 MG','28 TABLETA',2,1,2.8,5.6,NULL,NULL,1,'','','PRI',1,NULL,13,17,1,15,'OSTALI',NULL,NULL,'E' FROM DUAL WHERE NOT EXISTS (SELECT * FROM DEVELOPER.LIJEKOVI WHERE LIJ_ATCID LIKE 'C09AA05' AND LIJ_ID LIKE '044');</v>
      </c>
    </row>
    <row r="430" spans="2:8" x14ac:dyDescent="0.2">
      <c r="B430" t="str">
        <f>SUBSTITUTE('Sheet 1'!O441,",",".")</f>
        <v>3</v>
      </c>
      <c r="C430" t="str">
        <f>SUBSTITUTE('Sheet 1'!N441,",",".")</f>
        <v>6</v>
      </c>
      <c r="D430" t="str">
        <f>CONCATENATE($A$2,"'",'Sheet 1'!B441,"','",'Sheet 1'!C441,"','",'Sheet 1'!D441,"','",'Sheet 1'!J441,"',",'Sheet 1'!F441,",'",'Sheet 1'!E441,"','",'Sheet 1'!G441,"','",'Sheet 1'!H441,"','",'Sheet 1'!I441,"',",'Sheet 1'!U441,",1,",'Sheet 2'!B430,",",'Sheet 2'!C430,",NULL,NULL,1,'",'Sheet 1'!Z441,"','",'Sheet 1'!AA441,"',")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SELECT'C09AA05','034','RAMIPRIL','OR',72,'ENOX','TAB','10 MG','30 TABLETA',2,1,3,6,NULL,NULL,1,'','',</v>
      </c>
      <c r="E430" t="str">
        <f>CONCATENATE("'PRI'",",1",",","NULL",",",'Sheet 1'!P441,",",'Sheet 1'!Q441,",1",",",'Sheet 1'!R441,",'",'Sheet 1'!S441,"',",IF('Sheet 1'!L441="","NULL",CONCATENATE("'",'Sheet 1'!L441,"'")),",","NULL",",",IF('Sheet 1'!M441="","NULL",CONCATENATE("'",'Sheet 1'!M441,"'"))," FROM DUAL ")</f>
        <v xml:space="preserve">'PRI',1,NULL,13,17,1,15,'OSTALI',NULL,NULL,'E' FROM DUAL </v>
      </c>
      <c r="F430" t="s">
        <v>1061</v>
      </c>
      <c r="G430" t="s">
        <v>1062</v>
      </c>
      <c r="H430" t="str">
        <f>CONCATENATE(D430,E430,$F$2," '",'Sheet 1'!B441,"'"," ",$G$2," '",'Sheet 1'!C441,"');")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SELECT'C09AA05','034','RAMIPRIL','OR',72,'ENOX','TAB','10 MG','30 TABLETA',2,1,3,6,NULL,NULL,1,'','','PRI',1,NULL,13,17,1,15,'OSTALI',NULL,NULL,'E' FROM DUAL WHERE NOT EXISTS (SELECT * FROM DEVELOPER.LIJEKOVI WHERE LIJ_ATCID LIKE 'C09AA05' AND LIJ_ID LIKE '034');</v>
      </c>
    </row>
    <row r="431" spans="2:8" x14ac:dyDescent="0.2">
      <c r="B431" t="str">
        <f>SUBSTITUTE('Sheet 1'!O442,",",".")</f>
        <v>3</v>
      </c>
      <c r="C431" t="str">
        <f>SUBSTITUTE('Sheet 1'!N442,",",".")</f>
        <v>6</v>
      </c>
      <c r="D431" t="str">
        <f>CONCATENATE($A$2,"'",'Sheet 1'!B442,"','",'Sheet 1'!C442,"','",'Sheet 1'!D442,"','",'Sheet 1'!J442,"',",'Sheet 1'!F442,",'",'Sheet 1'!E442,"','",'Sheet 1'!G442,"','",'Sheet 1'!H442,"','",'Sheet 1'!I442,"',",'Sheet 1'!U442,",1,",'Sheet 2'!B431,",",'Sheet 2'!C431,",NULL,NULL,1,'",'Sheet 1'!Z442,"','",'Sheet 1'!AA442,"',")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SELECT'C09AA05','037','RAMIPRIL','OR',1,'TENPRIL','TAB','10 MG','30 TABLETA',2,1,3,6,NULL,NULL,1,'','',</v>
      </c>
      <c r="E431" t="str">
        <f>CONCATENATE("'PRI'",",1",",","NULL",",",'Sheet 1'!P442,",",'Sheet 1'!Q442,",1",",",'Sheet 1'!R442,",'",'Sheet 1'!S442,"',",IF('Sheet 1'!L442="","NULL",CONCATENATE("'",'Sheet 1'!L442,"'")),",","NULL",",",IF('Sheet 1'!M442="","NULL",CONCATENATE("'",'Sheet 1'!M442,"'"))," FROM DUAL ")</f>
        <v xml:space="preserve">'PRI',1,NULL,13,17,1,15,'OSTALI',NULL,NULL,'E' FROM DUAL </v>
      </c>
      <c r="F431" t="s">
        <v>1061</v>
      </c>
      <c r="G431" t="s">
        <v>1062</v>
      </c>
      <c r="H431" t="str">
        <f>CONCATENATE(D431,E431,$F$2," '",'Sheet 1'!B442,"'"," ",$G$2," '",'Sheet 1'!C442,"');")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SELECT'C09AA05','037','RAMIPRIL','OR',1,'TENPRIL','TAB','10 MG','30 TABLETA',2,1,3,6,NULL,NULL,1,'','','PRI',1,NULL,13,17,1,15,'OSTALI',NULL,NULL,'E' FROM DUAL WHERE NOT EXISTS (SELECT * FROM DEVELOPER.LIJEKOVI WHERE LIJ_ATCID LIKE 'C09AA05' AND LIJ_ID LIKE '037');</v>
      </c>
    </row>
    <row r="432" spans="2:8" x14ac:dyDescent="0.2">
      <c r="B432" t="str">
        <f>SUBSTITUTE('Sheet 1'!O443,",",".")</f>
        <v>3</v>
      </c>
      <c r="C432" t="str">
        <f>SUBSTITUTE('Sheet 1'!N443,",",".")</f>
        <v>6</v>
      </c>
      <c r="D432" t="str">
        <f>CONCATENATE($A$2,"'",'Sheet 1'!B443,"','",'Sheet 1'!C443,"','",'Sheet 1'!D443,"','",'Sheet 1'!J443,"',",'Sheet 1'!F443,",'",'Sheet 1'!E443,"','",'Sheet 1'!G443,"','",'Sheet 1'!H443,"','",'Sheet 1'!I443,"',",'Sheet 1'!U443,",1,",'Sheet 2'!B432,",",'Sheet 2'!C432,",NULL,NULL,1,'",'Sheet 1'!Z443,"','",'Sheet 1'!AA443,"',")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SELECT'C09AA05','043','RAMIPRIL','OR',18,'AMPRIL','TAB','10 MG','30 TABLETA',2,1,3,6,NULL,NULL,1,'','',</v>
      </c>
      <c r="E432" t="str">
        <f>CONCATENATE("'PRI'",",1",",","NULL",",",'Sheet 1'!P443,",",'Sheet 1'!Q443,",1",",",'Sheet 1'!R443,",'",'Sheet 1'!S443,"',",IF('Sheet 1'!L443="","NULL",CONCATENATE("'",'Sheet 1'!L443,"'")),",","NULL",",",IF('Sheet 1'!M443="","NULL",CONCATENATE("'",'Sheet 1'!M443,"'"))," FROM DUAL ")</f>
        <v xml:space="preserve">'PRI',1,NULL,13,17,1,15,'OSTALI',NULL,NULL,'E' FROM DUAL </v>
      </c>
      <c r="F432" t="s">
        <v>1061</v>
      </c>
      <c r="G432" t="s">
        <v>1062</v>
      </c>
      <c r="H432" t="str">
        <f>CONCATENATE(D432,E432,$F$2," '",'Sheet 1'!B443,"'"," ",$G$2," '",'Sheet 1'!C443,"');")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SELECT'C09AA05','043','RAMIPRIL','OR',18,'AMPRIL','TAB','10 MG','30 TABLETA',2,1,3,6,NULL,NULL,1,'','','PRI',1,NULL,13,17,1,15,'OSTALI',NULL,NULL,'E' FROM DUAL WHERE NOT EXISTS (SELECT * FROM DEVELOPER.LIJEKOVI WHERE LIJ_ATCID LIKE 'C09AA05' AND LIJ_ID LIKE '043');</v>
      </c>
    </row>
    <row r="433" spans="2:8" x14ac:dyDescent="0.2">
      <c r="B433" t="str">
        <f>SUBSTITUTE('Sheet 1'!O444,",",".")</f>
        <v>3.3</v>
      </c>
      <c r="C433" t="str">
        <f>SUBSTITUTE('Sheet 1'!N444,",",".")</f>
        <v>6.6</v>
      </c>
      <c r="D433" t="str">
        <f>CONCATENATE($A$2,"'",'Sheet 1'!B444,"','",'Sheet 1'!C444,"','",'Sheet 1'!D444,"','",'Sheet 1'!J444,"',",'Sheet 1'!F444,",'",'Sheet 1'!E444,"','",'Sheet 1'!G444,"','",'Sheet 1'!H444,"','",'Sheet 1'!I444,"',",'Sheet 1'!U444,",1,",'Sheet 2'!B433,",",'Sheet 2'!C433,",NULL,NULL,1,'",'Sheet 1'!Z444,"','",'Sheet 1'!AA444,"',")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SELECT'C09AA09','001','FASINOPRIL','OR',35,'FARNOS','TAB','10 MG','30 TABLETA',1,1,3.3,6.6,NULL,NULL,1,'','',</v>
      </c>
      <c r="E433" t="str">
        <f>CONCATENATE("'PRI'",",1",",","NULL",",",'Sheet 1'!P444,",",'Sheet 1'!Q444,",1",",",'Sheet 1'!R444,",'",'Sheet 1'!S444,"',",IF('Sheet 1'!L444="","NULL",CONCATENATE("'",'Sheet 1'!L444,"'")),",","NULL",",",IF('Sheet 1'!M444="","NULL",CONCATENATE("'",'Sheet 1'!M444,"'"))," FROM DUAL ")</f>
        <v xml:space="preserve">'PRI',1,NULL,13,17,1,15,'OSTALI',NULL,NULL,'E' FROM DUAL </v>
      </c>
      <c r="F433" t="s">
        <v>1061</v>
      </c>
      <c r="G433" t="s">
        <v>1062</v>
      </c>
      <c r="H433" t="str">
        <f>CONCATENATE(D433,E433,$F$2," '",'Sheet 1'!B444,"'"," ",$G$2," '",'Sheet 1'!C444,"');")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SELECT'C09AA09','001','FASINOPRIL','OR',35,'FARNOS','TAB','10 MG','30 TABLETA',1,1,3.3,6.6,NULL,NULL,1,'','','PRI',1,NULL,13,17,1,15,'OSTALI',NULL,NULL,'E' FROM DUAL WHERE NOT EXISTS (SELECT * FROM DEVELOPER.LIJEKOVI WHERE LIJ_ATCID LIKE 'C09AA09' AND LIJ_ID LIKE '001');</v>
      </c>
    </row>
    <row r="434" spans="2:8" x14ac:dyDescent="0.2">
      <c r="B434" t="str">
        <f>SUBSTITUTE('Sheet 1'!O445,",",".")</f>
        <v>4.01</v>
      </c>
      <c r="C434" t="str">
        <f>SUBSTITUTE('Sheet 1'!N445,",",".")</f>
        <v>8.01</v>
      </c>
      <c r="D434" t="str">
        <f>CONCATENATE($A$2,"'",'Sheet 1'!B445,"','",'Sheet 1'!C445,"','",'Sheet 1'!D445,"','",'Sheet 1'!J445,"',",'Sheet 1'!F445,",'",'Sheet 1'!E445,"','",'Sheet 1'!G445,"','",'Sheet 1'!H445,"','",'Sheet 1'!I445,"',",'Sheet 1'!U445,",1,",'Sheet 2'!B434,",",'Sheet 2'!C434,",NULL,NULL,1,'",'Sheet 1'!Z445,"','",'Sheet 1'!AA445,"',")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SELECT'C09AA09','002','FASINOPRIL','OR',35,'FARNOS','TAB','20 MG','30 TABLETA',1,1,4.01,8.01,NULL,NULL,1,'','',</v>
      </c>
      <c r="E434" t="str">
        <f>CONCATENATE("'PRI'",",1",",","NULL",",",'Sheet 1'!P445,",",'Sheet 1'!Q445,",1",",",'Sheet 1'!R445,",'",'Sheet 1'!S445,"',",IF('Sheet 1'!L445="","NULL",CONCATENATE("'",'Sheet 1'!L445,"'")),",","NULL",",",IF('Sheet 1'!M445="","NULL",CONCATENATE("'",'Sheet 1'!M445,"'"))," FROM DUAL ")</f>
        <v xml:space="preserve">'PRI',1,NULL,13,17,1,15,'OSTALI',NULL,NULL,'E' FROM DUAL </v>
      </c>
      <c r="F434" t="s">
        <v>1061</v>
      </c>
      <c r="G434" t="s">
        <v>1062</v>
      </c>
      <c r="H434" t="str">
        <f>CONCATENATE(D434,E434,$F$2," '",'Sheet 1'!B445,"'"," ",$G$2," '",'Sheet 1'!C445,"');")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SELECT'C09AA09','002','FASINOPRIL','OR',35,'FARNOS','TAB','20 MG','30 TABLETA',1,1,4.01,8.01,NULL,NULL,1,'','','PRI',1,NULL,13,17,1,15,'OSTALI',NULL,NULL,'E' FROM DUAL WHERE NOT EXISTS (SELECT * FROM DEVELOPER.LIJEKOVI WHERE LIJ_ATCID LIKE 'C09AA09' AND LIJ_ID LIKE '002');</v>
      </c>
    </row>
    <row r="435" spans="2:8" x14ac:dyDescent="0.2">
      <c r="B435" t="str">
        <f>SUBSTITUTE('Sheet 1'!O446,",",".")</f>
        <v>3.25</v>
      </c>
      <c r="C435" t="str">
        <f>SUBSTITUTE('Sheet 1'!N446,",",".")</f>
        <v>6.5</v>
      </c>
      <c r="D435" t="str">
        <f>CONCATENATE($A$2,"'",'Sheet 1'!B446,"','",'Sheet 1'!C446,"','",'Sheet 1'!D446,"','",'Sheet 1'!J446,"',",'Sheet 1'!F446,",'",'Sheet 1'!E446,"','",'Sheet 1'!G446,"','",'Sheet 1'!H446,"','",'Sheet 1'!I446,"',",'Sheet 1'!U446,",1,",'Sheet 2'!B435,",",'Sheet 2'!C435,",NULL,NULL,1,'",'Sheet 1'!Z446,"','",'Sheet 1'!AA446,"',")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SELECT'C09AA10','001','TRANDOLAPRIL','OR',88,'GOPTEN','TAB','0,5 MG','50 TABLETA',1,1,3.25,6.5,NULL,NULL,1,'','',</v>
      </c>
      <c r="E435" t="str">
        <f>CONCATENATE("'PRI'",",1",",","NULL",",",'Sheet 1'!P446,",",'Sheet 1'!Q446,",1",",",'Sheet 1'!R446,",'",'Sheet 1'!S446,"',",IF('Sheet 1'!L446="","NULL",CONCATENATE("'",'Sheet 1'!L446,"'")),",","NULL",",",IF('Sheet 1'!M446="","NULL",CONCATENATE("'",'Sheet 1'!M446,"'"))," FROM DUAL ")</f>
        <v xml:space="preserve">'PRI',1,NULL,13,17,1,15,'OSTALI',NULL,NULL,'E' FROM DUAL </v>
      </c>
      <c r="F435" t="s">
        <v>1061</v>
      </c>
      <c r="G435" t="s">
        <v>1062</v>
      </c>
      <c r="H435" t="str">
        <f>CONCATENATE(D435,E435,$F$2," '",'Sheet 1'!B446,"'"," ",$G$2," '",'Sheet 1'!C446,"');")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SELECT'C09AA10','001','TRANDOLAPRIL','OR',88,'GOPTEN','TAB','0,5 MG','50 TABLETA',1,1,3.25,6.5,NULL,NULL,1,'','','PRI',1,NULL,13,17,1,15,'OSTALI',NULL,NULL,'E' FROM DUAL WHERE NOT EXISTS (SELECT * FROM DEVELOPER.LIJEKOVI WHERE LIJ_ATCID LIKE 'C09AA10' AND LIJ_ID LIKE '001');</v>
      </c>
    </row>
    <row r="436" spans="2:8" x14ac:dyDescent="0.2">
      <c r="B436" t="str">
        <f>SUBSTITUTE('Sheet 1'!O447,",",".")</f>
        <v>3.36</v>
      </c>
      <c r="C436" t="str">
        <f>SUBSTITUTE('Sheet 1'!N447,",",".")</f>
        <v>6.72</v>
      </c>
      <c r="D436" t="str">
        <f>CONCATENATE($A$2,"'",'Sheet 1'!B447,"','",'Sheet 1'!C447,"','",'Sheet 1'!D447,"','",'Sheet 1'!J447,"',",'Sheet 1'!F447,",'",'Sheet 1'!E447,"','",'Sheet 1'!G447,"','",'Sheet 1'!H447,"','",'Sheet 1'!I447,"',",'Sheet 1'!U447,",1,",'Sheet 2'!B436,",",'Sheet 2'!C436,",NULL,NULL,1,'",'Sheet 1'!Z447,"','",'Sheet 1'!AA447,"',")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SELECT'C09AA10','002','TRANDOLAPRIL','OR',88,'GOPTEN','TAB','2 MG','28 TABLETA',1,1,3.36,6.72,NULL,NULL,1,'','',</v>
      </c>
      <c r="E436" t="str">
        <f>CONCATENATE("'PRI'",",1",",","NULL",",",'Sheet 1'!P447,",",'Sheet 1'!Q447,",1",",",'Sheet 1'!R447,",'",'Sheet 1'!S447,"',",IF('Sheet 1'!L447="","NULL",CONCATENATE("'",'Sheet 1'!L447,"'")),",","NULL",",",IF('Sheet 1'!M447="","NULL",CONCATENATE("'",'Sheet 1'!M447,"'"))," FROM DUAL ")</f>
        <v xml:space="preserve">'PRI',1,NULL,13,17,1,15,'OSTALI',NULL,NULL,'E' FROM DUAL </v>
      </c>
      <c r="F436" t="s">
        <v>1061</v>
      </c>
      <c r="G436" t="s">
        <v>1062</v>
      </c>
      <c r="H436" t="str">
        <f>CONCATENATE(D436,E436,$F$2," '",'Sheet 1'!B447,"'"," ",$G$2," '",'Sheet 1'!C447,"');")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SELECT'C09AA10','002','TRANDOLAPRIL','OR',88,'GOPTEN','TAB','2 MG','28 TABLETA',1,1,3.36,6.72,NULL,NULL,1,'','','PRI',1,NULL,13,17,1,15,'OSTALI',NULL,NULL,'E' FROM DUAL WHERE NOT EXISTS (SELECT * FROM DEVELOPER.LIJEKOVI WHERE LIJ_ATCID LIKE 'C09AA10' AND LIJ_ID LIKE '002');</v>
      </c>
    </row>
    <row r="437" spans="2:8" x14ac:dyDescent="0.2">
      <c r="B437" t="str">
        <f>SUBSTITUTE('Sheet 1'!O448,",",".")</f>
        <v>2.43</v>
      </c>
      <c r="C437" t="str">
        <f>SUBSTITUTE('Sheet 1'!N448,",",".")</f>
        <v>4.86</v>
      </c>
      <c r="D437" t="str">
        <f>CONCATENATE($A$2,"'",'Sheet 1'!B448,"','",'Sheet 1'!C448,"','",'Sheet 1'!D448,"','",'Sheet 1'!J448,"',",'Sheet 1'!F448,",'",'Sheet 1'!E448,"','",'Sheet 1'!G448,"','",'Sheet 1'!H448,"','",'Sheet 1'!I448,"',",'Sheet 1'!U448,",1,",'Sheet 2'!B437,",",'Sheet 2'!C437,",NULL,NULL,1,'",'Sheet 1'!Z448,"','",'Sheet 1'!AA448,"',")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SELECT'C09AA10','004','TRANDOLAPRIL','OR',72,'DOLAP','TAB','0,5 MG','30 TABLETA',2,1,2.43,4.86,NULL,NULL,1,'','',</v>
      </c>
      <c r="E437" t="str">
        <f>CONCATENATE("'PRI'",",1",",","NULL",",",'Sheet 1'!P448,",",'Sheet 1'!Q448,",1",",",'Sheet 1'!R448,",'",'Sheet 1'!S448,"',",IF('Sheet 1'!L448="","NULL",CONCATENATE("'",'Sheet 1'!L448,"'")),",","NULL",",",IF('Sheet 1'!M448="","NULL",CONCATENATE("'",'Sheet 1'!M448,"'"))," FROM DUAL ")</f>
        <v xml:space="preserve">'PRI',1,NULL,13,17,1,15,'OSTALI',NULL,NULL,'E' FROM DUAL </v>
      </c>
      <c r="F437" t="s">
        <v>1061</v>
      </c>
      <c r="G437" t="s">
        <v>1062</v>
      </c>
      <c r="H437" t="str">
        <f>CONCATENATE(D437,E437,$F$2," '",'Sheet 1'!B448,"'"," ",$G$2," '",'Sheet 1'!C448,"');")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SELECT'C09AA10','004','TRANDOLAPRIL','OR',72,'DOLAP','TAB','0,5 MG','30 TABLETA',2,1,2.43,4.86,NULL,NULL,1,'','','PRI',1,NULL,13,17,1,15,'OSTALI',NULL,NULL,'E' FROM DUAL WHERE NOT EXISTS (SELECT * FROM DEVELOPER.LIJEKOVI WHERE LIJ_ATCID LIKE 'C09AA10' AND LIJ_ID LIKE '004');</v>
      </c>
    </row>
    <row r="438" spans="2:8" x14ac:dyDescent="0.2">
      <c r="B438" t="str">
        <f>SUBSTITUTE('Sheet 1'!O449,",",".")</f>
        <v>4.86</v>
      </c>
      <c r="C438" t="str">
        <f>SUBSTITUTE('Sheet 1'!N449,",",".")</f>
        <v>9.72</v>
      </c>
      <c r="D438" t="str">
        <f>CONCATENATE($A$2,"'",'Sheet 1'!B449,"','",'Sheet 1'!C449,"','",'Sheet 1'!D449,"','",'Sheet 1'!J449,"',",'Sheet 1'!F449,",'",'Sheet 1'!E449,"','",'Sheet 1'!G449,"','",'Sheet 1'!H449,"','",'Sheet 1'!I449,"',",'Sheet 1'!U449,",1,",'Sheet 2'!B438,",",'Sheet 2'!C438,",NULL,NULL,1,'",'Sheet 1'!Z449,"','",'Sheet 1'!AA449,"',")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SELECT'C09AA10','005','TRANDOLAPRIL','OR',72,'DOLAP','TAB','0,5 MG','60 TABLETA',1,1,4.86,9.72,NULL,NULL,1,'','',</v>
      </c>
      <c r="E438" t="str">
        <f>CONCATENATE("'PRI'",",1",",","NULL",",",'Sheet 1'!P449,",",'Sheet 1'!Q449,",1",",",'Sheet 1'!R449,",'",'Sheet 1'!S449,"',",IF('Sheet 1'!L449="","NULL",CONCATENATE("'",'Sheet 1'!L449,"'")),",","NULL",",",IF('Sheet 1'!M449="","NULL",CONCATENATE("'",'Sheet 1'!M449,"'"))," FROM DUAL ")</f>
        <v xml:space="preserve">'PRI',1,NULL,13,17,1,15,'OSTALI',NULL,NULL,'E' FROM DUAL </v>
      </c>
      <c r="F438" t="s">
        <v>1061</v>
      </c>
      <c r="G438" t="s">
        <v>1062</v>
      </c>
      <c r="H438" t="str">
        <f>CONCATENATE(D438,E438,$F$2," '",'Sheet 1'!B449,"'"," ",$G$2," '",'Sheet 1'!C449,"');")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SELECT'C09AA10','005','TRANDOLAPRIL','OR',72,'DOLAP','TAB','0,5 MG','60 TABLETA',1,1,4.86,9.72,NULL,NULL,1,'','','PRI',1,NULL,13,17,1,15,'OSTALI',NULL,NULL,'E' FROM DUAL WHERE NOT EXISTS (SELECT * FROM DEVELOPER.LIJEKOVI WHERE LIJ_ATCID LIKE 'C09AA10' AND LIJ_ID LIKE '005');</v>
      </c>
    </row>
    <row r="439" spans="2:8" x14ac:dyDescent="0.2">
      <c r="B439" t="str">
        <f>SUBSTITUTE('Sheet 1'!O450,",",".")</f>
        <v>2.16</v>
      </c>
      <c r="C439" t="str">
        <f>SUBSTITUTE('Sheet 1'!N450,",",".")</f>
        <v>7.2</v>
      </c>
      <c r="D439" t="str">
        <f>CONCATENATE($A$2,"'",'Sheet 1'!B450,"','",'Sheet 1'!C450,"','",'Sheet 1'!D450,"','",'Sheet 1'!J450,"',",'Sheet 1'!F450,",'",'Sheet 1'!E450,"','",'Sheet 1'!G450,"','",'Sheet 1'!H450,"','",'Sheet 1'!I450,"',",'Sheet 1'!U450,",1,",'Sheet 2'!B439,",",'Sheet 2'!C439,",NULL,NULL,1,'",'Sheet 1'!Z450,"','",'Sheet 1'!AA450,"',")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SELECT'C09AA10','007','TRANDOLAPRIL','OR',72,'DOLAP','TAB','2 MG','30 TABLETA',1,1,2.16,7.2,NULL,NULL,1,'','',</v>
      </c>
      <c r="E439" t="str">
        <f>CONCATENATE("'PRI'",",1",",","NULL",",",'Sheet 1'!P450,",",'Sheet 1'!Q450,",1",",",'Sheet 1'!R450,",'",'Sheet 1'!S450,"',",IF('Sheet 1'!L450="","NULL",CONCATENATE("'",'Sheet 1'!L450,"'")),",","NULL",",",IF('Sheet 1'!M450="","NULL",CONCATENATE("'",'Sheet 1'!M450,"'"))," FROM DUAL ")</f>
        <v xml:space="preserve">'PRI',1,NULL,13,17,1,15,'OSTALI',NULL,NULL,'E' FROM DUAL </v>
      </c>
      <c r="F439" t="s">
        <v>1061</v>
      </c>
      <c r="G439" t="s">
        <v>1062</v>
      </c>
      <c r="H439" t="str">
        <f>CONCATENATE(D439,E439,$F$2," '",'Sheet 1'!B450,"'"," ",$G$2," '",'Sheet 1'!C450,"');")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SELECT'C09AA10','007','TRANDOLAPRIL','OR',72,'DOLAP','TAB','2 MG','30 TABLETA',1,1,2.16,7.2,NULL,NULL,1,'','','PRI',1,NULL,13,17,1,15,'OSTALI',NULL,NULL,'E' FROM DUAL WHERE NOT EXISTS (SELECT * FROM DEVELOPER.LIJEKOVI WHERE LIJ_ATCID LIKE 'C09AA10' AND LIJ_ID LIKE '007');</v>
      </c>
    </row>
    <row r="440" spans="2:8" x14ac:dyDescent="0.2">
      <c r="B440" t="str">
        <f>SUBSTITUTE('Sheet 1'!O451,",",".")</f>
        <v>4.34</v>
      </c>
      <c r="C440" t="str">
        <f>SUBSTITUTE('Sheet 1'!N451,",",".")</f>
        <v>8.68</v>
      </c>
      <c r="D440" t="str">
        <f>CONCATENATE($A$2,"'",'Sheet 1'!B451,"','",'Sheet 1'!C451,"','",'Sheet 1'!D451,"','",'Sheet 1'!J451,"',",'Sheet 1'!F451,",'",'Sheet 1'!E451,"','",'Sheet 1'!G451,"','",'Sheet 1'!H451,"','",'Sheet 1'!I451,"',",'Sheet 1'!U451,",1,",'Sheet 2'!B440,",",'Sheet 2'!C440,",NULL,NULL,1,'",'Sheet 1'!Z451,"','",'Sheet 1'!AA451,"',")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SELECT'C09AA10','008','TRANDOLAPRIL','OR',88,'GOPTEN','KSL','4 MG','28 KAPSULA',1,1,4.34,8.68,NULL,NULL,1,'','',</v>
      </c>
      <c r="E440" t="str">
        <f>CONCATENATE("'PRI'",",1",",","NULL",",",'Sheet 1'!P451,",",'Sheet 1'!Q451,",1",",",'Sheet 1'!R451,",'",'Sheet 1'!S451,"',",IF('Sheet 1'!L451="","NULL",CONCATENATE("'",'Sheet 1'!L451,"'")),",","NULL",",",IF('Sheet 1'!M451="","NULL",CONCATENATE("'",'Sheet 1'!M451,"'"))," FROM DUAL ")</f>
        <v xml:space="preserve">'PRI',1,NULL,13,17,1,15,'OSTALI',NULL,NULL,'E' FROM DUAL </v>
      </c>
      <c r="F440" t="s">
        <v>1061</v>
      </c>
      <c r="G440" t="s">
        <v>1062</v>
      </c>
      <c r="H440" t="str">
        <f>CONCATENATE(D440,E440,$F$2," '",'Sheet 1'!B451,"'"," ",$G$2," '",'Sheet 1'!C451,"');")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SELECT'C09AA10','008','TRANDOLAPRIL','OR',88,'GOPTEN','KSL','4 MG','28 KAPSULA',1,1,4.34,8.68,NULL,NULL,1,'','','PRI',1,NULL,13,17,1,15,'OSTALI',NULL,NULL,'E' FROM DUAL WHERE NOT EXISTS (SELECT * FROM DEVELOPER.LIJEKOVI WHERE LIJ_ATCID LIKE 'C09AA10' AND LIJ_ID LIKE '008');</v>
      </c>
    </row>
    <row r="441" spans="2:8" x14ac:dyDescent="0.2">
      <c r="B441" t="str">
        <f>SUBSTITUTE('Sheet 1'!O452,",",".")</f>
        <v>3.3</v>
      </c>
      <c r="C441" t="str">
        <f>SUBSTITUTE('Sheet 1'!N452,",",".")</f>
        <v>8.6</v>
      </c>
      <c r="D441" t="str">
        <f>CONCATENATE($A$2,"'",'Sheet 1'!B452,"','",'Sheet 1'!C452,"','",'Sheet 1'!D452,"','",'Sheet 1'!J452,"',",'Sheet 1'!F452,",'",'Sheet 1'!E452,"','",'Sheet 1'!G452,"','",'Sheet 1'!H452,"','",'Sheet 1'!I452,"',",'Sheet 1'!U452,",1,",'Sheet 2'!B441,",",'Sheet 2'!C441,",NULL,NULL,1,'",'Sheet 1'!Z452,"','",'Sheet 1'!AA452,"',")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SELECT'C09AA15','001','ZOFENOPRIL','OR',26,'ZOFECARD','TAB','7,5 MG','28 TABLETA',1,1,3.3,8.6,NULL,NULL,1,'','',</v>
      </c>
      <c r="E441" t="str">
        <f>CONCATENATE("'PRI'",",1",",","NULL",",",'Sheet 1'!P452,",",'Sheet 1'!Q452,",1",",",'Sheet 1'!R452,",'",'Sheet 1'!S452,"',",IF('Sheet 1'!L452="","NULL",CONCATENATE("'",'Sheet 1'!L452,"'")),",","NULL",",",IF('Sheet 1'!M452="","NULL",CONCATENATE("'",'Sheet 1'!M452,"'"))," FROM DUAL ")</f>
        <v xml:space="preserve">'PRI',1,NULL,13,17,1,15,'OSTALI',NULL,NULL,'E' FROM DUAL </v>
      </c>
      <c r="F441" t="s">
        <v>1061</v>
      </c>
      <c r="G441" t="s">
        <v>1062</v>
      </c>
      <c r="H441" t="str">
        <f>CONCATENATE(D441,E441,$F$2," '",'Sheet 1'!B452,"'"," ",$G$2," '",'Sheet 1'!C452,"');")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SELECT'C09AA15','001','ZOFENOPRIL','OR',26,'ZOFECARD','TAB','7,5 MG','28 TABLETA',1,1,3.3,8.6,NULL,NULL,1,'','','PRI',1,NULL,13,17,1,15,'OSTALI',NULL,NULL,'E' FROM DUAL WHERE NOT EXISTS (SELECT * FROM DEVELOPER.LIJEKOVI WHERE LIJ_ATCID LIKE 'C09AA15' AND LIJ_ID LIKE '001');</v>
      </c>
    </row>
    <row r="442" spans="2:8" x14ac:dyDescent="0.2">
      <c r="B442" t="str">
        <f>SUBSTITUTE('Sheet 1'!O453,",",".")</f>
        <v>6.44</v>
      </c>
      <c r="C442" t="str">
        <f>SUBSTITUTE('Sheet 1'!N453,",",".")</f>
        <v>12.88</v>
      </c>
      <c r="D442" t="str">
        <f>CONCATENATE($A$2,"'",'Sheet 1'!B453,"','",'Sheet 1'!C453,"','",'Sheet 1'!D453,"','",'Sheet 1'!J453,"',",'Sheet 1'!F453,",'",'Sheet 1'!E453,"','",'Sheet 1'!G453,"','",'Sheet 1'!H453,"','",'Sheet 1'!I453,"',",'Sheet 1'!U453,",1,",'Sheet 2'!B442,",",'Sheet 2'!C442,",NULL,NULL,1,'",'Sheet 1'!Z453,"','",'Sheet 1'!AA453,"',")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SELECT'C09AA15','002','ZOFENOPRIL','OR',26,'ZOFECARD','TAB','30 MG','28 TABLETA',1,1,6.44,12.88,NULL,NULL,1,'','',</v>
      </c>
      <c r="E442" t="str">
        <f>CONCATENATE("'PRI'",",1",",","NULL",",",'Sheet 1'!P453,",",'Sheet 1'!Q453,",1",",",'Sheet 1'!R453,",'",'Sheet 1'!S453,"',",IF('Sheet 1'!L453="","NULL",CONCATENATE("'",'Sheet 1'!L453,"'")),",","NULL",",",IF('Sheet 1'!M453="","NULL",CONCATENATE("'",'Sheet 1'!M453,"'"))," FROM DUAL ")</f>
        <v xml:space="preserve">'PRI',1,NULL,13,17,1,15,'OSTALI',NULL,NULL,'E' FROM DUAL </v>
      </c>
      <c r="F442" t="s">
        <v>1061</v>
      </c>
      <c r="G442" t="s">
        <v>1062</v>
      </c>
      <c r="H442" t="str">
        <f>CONCATENATE(D442,E442,$F$2," '",'Sheet 1'!B453,"'"," ",$G$2," '",'Sheet 1'!C453,"');")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SELECT'C09AA15','002','ZOFENOPRIL','OR',26,'ZOFECARD','TAB','30 MG','28 TABLETA',1,1,6.44,12.88,NULL,NULL,1,'','','PRI',1,NULL,13,17,1,15,'OSTALI',NULL,NULL,'E' FROM DUAL WHERE NOT EXISTS (SELECT * FROM DEVELOPER.LIJEKOVI WHERE LIJ_ATCID LIKE 'C09AA15' AND LIJ_ID LIKE '002');</v>
      </c>
    </row>
    <row r="443" spans="2:8" x14ac:dyDescent="0.2">
      <c r="B443" t="str">
        <f>SUBSTITUTE('Sheet 1'!O454,",",".")</f>
        <v>1.6</v>
      </c>
      <c r="C443" t="str">
        <f>SUBSTITUTE('Sheet 1'!N454,",",".")</f>
        <v>3.2</v>
      </c>
      <c r="D443" t="str">
        <f>CONCATENATE($A$2,"'",'Sheet 1'!B454,"','",'Sheet 1'!C454,"','",'Sheet 1'!D454,"','",'Sheet 1'!J454,"',",'Sheet 1'!F454,",'",'Sheet 1'!E454,"','",'Sheet 1'!G454,"','",'Sheet 1'!H454,"','",'Sheet 1'!I454,"',",'Sheet 1'!U454,",1,",'Sheet 2'!B443,",",'Sheet 2'!C443,",NULL,NULL,1,'",'Sheet 1'!Z454,"','",'Sheet 1'!AA454,"',")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SELECT'C09BA02','001','ENALAPRIL+HIDROKLORTIAZID','OR',35,'PRILENAP H','TAB','10+25 MG','20 TABLETA',3,1,1.6,3.2,NULL,NULL,1,'','',</v>
      </c>
      <c r="E443" t="str">
        <f>CONCATENATE("'PRI'",",1",",","NULL",",",'Sheet 1'!P454,",",'Sheet 1'!Q454,",1",",",'Sheet 1'!R454,",'",'Sheet 1'!S454,"',",IF('Sheet 1'!L454="","NULL",CONCATENATE("'",'Sheet 1'!L454,"'")),",","NULL",",",IF('Sheet 1'!M454="","NULL",CONCATENATE("'",'Sheet 1'!M454,"'"))," FROM DUAL ")</f>
        <v xml:space="preserve">'PRI',1,NULL,13,17,1,15,'OSTALI',NULL,NULL,'E' FROM DUAL </v>
      </c>
      <c r="F443" t="s">
        <v>1061</v>
      </c>
      <c r="G443" t="s">
        <v>1062</v>
      </c>
      <c r="H443" t="str">
        <f>CONCATENATE(D443,E443,$F$2," '",'Sheet 1'!B454,"'"," ",$G$2," '",'Sheet 1'!C454,"');")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SELECT'C09BA02','001','ENALAPRIL+HIDROKLORTIAZID','OR',35,'PRILENAP H','TAB','10+25 MG','20 TABLETA',3,1,1.6,3.2,NULL,NULL,1,'','','PRI',1,NULL,13,17,1,15,'OSTALI',NULL,NULL,'E' FROM DUAL WHERE NOT EXISTS (SELECT * FROM DEVELOPER.LIJEKOVI WHERE LIJ_ATCID LIKE 'C09BA02' AND LIJ_ID LIKE '001');</v>
      </c>
    </row>
    <row r="444" spans="2:8" x14ac:dyDescent="0.2">
      <c r="B444" t="str">
        <f>SUBSTITUTE('Sheet 1'!O455,",",".")</f>
        <v>2.4</v>
      </c>
      <c r="C444" t="str">
        <f>SUBSTITUTE('Sheet 1'!N455,",",".")</f>
        <v>4.8</v>
      </c>
      <c r="D444" t="str">
        <f>CONCATENATE($A$2,"'",'Sheet 1'!B455,"','",'Sheet 1'!C455,"','",'Sheet 1'!D455,"','",'Sheet 1'!J455,"',",'Sheet 1'!F455,",'",'Sheet 1'!E455,"','",'Sheet 1'!G455,"','",'Sheet 1'!H455,"','",'Sheet 1'!I455,"',",'Sheet 1'!U455,",1,",'Sheet 2'!B444,",",'Sheet 2'!C444,",NULL,NULL,1,'",'Sheet 1'!Z455,"','",'Sheet 1'!AA455,"',")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SELECT'C09BA02','020','ENALAPRIL+HIDROKLORTIAZID','OR',35,'PRILENAP H','TAB','10+25 MG','30 TABLETA',2,1,2.4,4.8,NULL,NULL,1,'','',</v>
      </c>
      <c r="E444" t="str">
        <f>CONCATENATE("'PRI'",",1",",","NULL",",",'Sheet 1'!P455,",",'Sheet 1'!Q455,",1",",",'Sheet 1'!R455,",'",'Sheet 1'!S455,"',",IF('Sheet 1'!L455="","NULL",CONCATENATE("'",'Sheet 1'!L455,"'")),",","NULL",",",IF('Sheet 1'!M455="","NULL",CONCATENATE("'",'Sheet 1'!M455,"'"))," FROM DUAL ")</f>
        <v xml:space="preserve">'PRI',1,NULL,13,17,1,15,'OSTALI',NULL,NULL,'E' FROM DUAL </v>
      </c>
      <c r="F444" t="s">
        <v>1061</v>
      </c>
      <c r="G444" t="s">
        <v>1062</v>
      </c>
      <c r="H444" t="str">
        <f>CONCATENATE(D444,E444,$F$2," '",'Sheet 1'!B455,"'"," ",$G$2," '",'Sheet 1'!C455,"');")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SELECT'C09BA02','020','ENALAPRIL+HIDROKLORTIAZID','OR',35,'PRILENAP H','TAB','10+25 MG','30 TABLETA',2,1,2.4,4.8,NULL,NULL,1,'','','PRI',1,NULL,13,17,1,15,'OSTALI',NULL,NULL,'E' FROM DUAL WHERE NOT EXISTS (SELECT * FROM DEVELOPER.LIJEKOVI WHERE LIJ_ATCID LIKE 'C09BA02' AND LIJ_ID LIKE '020');</v>
      </c>
    </row>
    <row r="445" spans="2:8" x14ac:dyDescent="0.2">
      <c r="B445" t="str">
        <f>SUBSTITUTE('Sheet 1'!O456,",",".")</f>
        <v>2.4</v>
      </c>
      <c r="C445" t="str">
        <f>SUBSTITUTE('Sheet 1'!N456,",",".")</f>
        <v>4.8</v>
      </c>
      <c r="D445" t="str">
        <f>CONCATENATE($A$2,"'",'Sheet 1'!B456,"','",'Sheet 1'!C456,"','",'Sheet 1'!D456,"','",'Sheet 1'!J456,"',",'Sheet 1'!F456,",'",'Sheet 1'!E456,"','",'Sheet 1'!G456,"','",'Sheet 1'!H456,"','",'Sheet 1'!I456,"',",'Sheet 1'!U456,",1,",'Sheet 2'!B445,",",'Sheet 2'!C445,",NULL,NULL,1,'",'Sheet 1'!Z456,"','",'Sheet 1'!AA456,"',")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SELECT'C09BA02','021','ENALAPRIL+HIDROKLORTIAZID','OR',72,'KADRIL PLUS','TAB','10+25 MG','30 TABLETA',2,1,2.4,4.8,NULL,NULL,1,'','',</v>
      </c>
      <c r="E445" t="str">
        <f>CONCATENATE("'PRI'",",1",",","NULL",",",'Sheet 1'!P456,",",'Sheet 1'!Q456,",1",",",'Sheet 1'!R456,",'",'Sheet 1'!S456,"',",IF('Sheet 1'!L456="","NULL",CONCATENATE("'",'Sheet 1'!L456,"'")),",","NULL",",",IF('Sheet 1'!M456="","NULL",CONCATENATE("'",'Sheet 1'!M456,"'"))," FROM DUAL ")</f>
        <v xml:space="preserve">'PRI',1,NULL,13,17,1,15,'OSTALI',NULL,NULL,'E' FROM DUAL </v>
      </c>
      <c r="F445" t="s">
        <v>1061</v>
      </c>
      <c r="G445" t="s">
        <v>1062</v>
      </c>
      <c r="H445" t="str">
        <f>CONCATENATE(D445,E445,$F$2," '",'Sheet 1'!B456,"'"," ",$G$2," '",'Sheet 1'!C456,"');")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SELECT'C09BA02','021','ENALAPRIL+HIDROKLORTIAZID','OR',72,'KADRIL PLUS','TAB','10+25 MG','30 TABLETA',2,1,2.4,4.8,NULL,NULL,1,'','','PRI',1,NULL,13,17,1,15,'OSTALI',NULL,NULL,'E' FROM DUAL WHERE NOT EXISTS (SELECT * FROM DEVELOPER.LIJEKOVI WHERE LIJ_ATCID LIKE 'C09BA02' AND LIJ_ID LIKE '021');</v>
      </c>
    </row>
    <row r="446" spans="2:8" x14ac:dyDescent="0.2">
      <c r="B446" t="str">
        <f>SUBSTITUTE('Sheet 1'!O457,",",".")</f>
        <v>2.4</v>
      </c>
      <c r="C446" t="str">
        <f>SUBSTITUTE('Sheet 1'!N457,",",".")</f>
        <v>4.8</v>
      </c>
      <c r="D446" t="str">
        <f>CONCATENATE($A$2,"'",'Sheet 1'!B457,"','",'Sheet 1'!C457,"','",'Sheet 1'!D457,"','",'Sheet 1'!J457,"',",'Sheet 1'!F457,",'",'Sheet 1'!E457,"','",'Sheet 1'!G457,"','",'Sheet 1'!H457,"','",'Sheet 1'!I457,"',",'Sheet 1'!U457,",1,",'Sheet 2'!B446,",",'Sheet 2'!C446,",NULL,NULL,1,'",'Sheet 1'!Z457,"','",'Sheet 1'!AA457,"',")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SELECT'C09BA02','018','ENALAPRIL+HIDROKLORTIAZID','OR',18,'ENAP H','TAB','10+25 MG','30 TABLETA',2,1,2.4,4.8,NULL,NULL,1,'','',</v>
      </c>
      <c r="E446" t="str">
        <f>CONCATENATE("'PRI'",",1",",","NULL",",",'Sheet 1'!P457,",",'Sheet 1'!Q457,",1",",",'Sheet 1'!R457,",'",'Sheet 1'!S457,"',",IF('Sheet 1'!L457="","NULL",CONCATENATE("'",'Sheet 1'!L457,"'")),",","NULL",",",IF('Sheet 1'!M457="","NULL",CONCATENATE("'",'Sheet 1'!M457,"'"))," FROM DUAL ")</f>
        <v xml:space="preserve">'PRI',1,NULL,13,17,1,15,'OSTALI',NULL,NULL,'E' FROM DUAL </v>
      </c>
      <c r="F446" t="s">
        <v>1061</v>
      </c>
      <c r="G446" t="s">
        <v>1062</v>
      </c>
      <c r="H446" t="str">
        <f>CONCATENATE(D446,E446,$F$2," '",'Sheet 1'!B457,"'"," ",$G$2," '",'Sheet 1'!C457,"');")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SELECT'C09BA02','018','ENALAPRIL+HIDROKLORTIAZID','OR',18,'ENAP H','TAB','10+25 MG','30 TABLETA',2,1,2.4,4.8,NULL,NULL,1,'','','PRI',1,NULL,13,17,1,15,'OSTALI',NULL,NULL,'E' FROM DUAL WHERE NOT EXISTS (SELECT * FROM DEVELOPER.LIJEKOVI WHERE LIJ_ATCID LIKE 'C09BA02' AND LIJ_ID LIKE '018');</v>
      </c>
    </row>
    <row r="447" spans="2:8" x14ac:dyDescent="0.2">
      <c r="B447" t="str">
        <f>SUBSTITUTE('Sheet 1'!O458,",",".")</f>
        <v>7.2</v>
      </c>
      <c r="C447" t="str">
        <f>SUBSTITUTE('Sheet 1'!N458,",",".")</f>
        <v>14.4</v>
      </c>
      <c r="D447" t="str">
        <f>CONCATENATE($A$2,"'",'Sheet 1'!B458,"','",'Sheet 1'!C458,"','",'Sheet 1'!D458,"','",'Sheet 1'!J458,"',",'Sheet 1'!F458,",'",'Sheet 1'!E458,"','",'Sheet 1'!G458,"','",'Sheet 1'!H458,"','",'Sheet 1'!I458,"',",'Sheet 1'!U458,",1,",'Sheet 2'!B447,",",'Sheet 2'!C447,",NULL,NULL,1,'",'Sheet 1'!Z458,"','",'Sheet 1'!AA458,"',")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SELECT'C09BA02','023','ENALAPRIL+HIDROKLORTIAZID','OR',18,'ENAP H','TAB','10+25 MG','90 TABLETA',2,1,7.2,14.4,NULL,NULL,1,'','',</v>
      </c>
      <c r="E447" t="str">
        <f>CONCATENATE("'PRI'",",1",",","NULL",",",'Sheet 1'!P458,",",'Sheet 1'!Q458,",1",",",'Sheet 1'!R458,",'",'Sheet 1'!S458,"',",IF('Sheet 1'!L458="","NULL",CONCATENATE("'",'Sheet 1'!L458,"'")),",","NULL",",",IF('Sheet 1'!M458="","NULL",CONCATENATE("'",'Sheet 1'!M458,"'"))," FROM DUAL ")</f>
        <v xml:space="preserve">'PRI',1,NULL,13,17,1,15,'OSTALI',NULL,NULL,'E' FROM DUAL </v>
      </c>
      <c r="F447" t="s">
        <v>1061</v>
      </c>
      <c r="G447" t="s">
        <v>1062</v>
      </c>
      <c r="H447" t="str">
        <f>CONCATENATE(D447,E447,$F$2," '",'Sheet 1'!B458,"'"," ",$G$2," '",'Sheet 1'!C458,"');")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SELECT'C09BA02','023','ENALAPRIL+HIDROKLORTIAZID','OR',18,'ENAP H','TAB','10+25 MG','90 TABLETA',2,1,7.2,14.4,NULL,NULL,1,'','','PRI',1,NULL,13,17,1,15,'OSTALI',NULL,NULL,'E' FROM DUAL WHERE NOT EXISTS (SELECT * FROM DEVELOPER.LIJEKOVI WHERE LIJ_ATCID LIKE 'C09BA02' AND LIJ_ID LIKE '023');</v>
      </c>
    </row>
    <row r="448" spans="2:8" x14ac:dyDescent="0.2">
      <c r="B448" t="str">
        <f>SUBSTITUTE('Sheet 1'!O459,",",".")</f>
        <v>3.6</v>
      </c>
      <c r="C448" t="str">
        <f>SUBSTITUTE('Sheet 1'!N459,",",".")</f>
        <v>7.2</v>
      </c>
      <c r="D448" t="str">
        <f>CONCATENATE($A$2,"'",'Sheet 1'!B459,"','",'Sheet 1'!C459,"','",'Sheet 1'!D459,"','",'Sheet 1'!J459,"',",'Sheet 1'!F459,",'",'Sheet 1'!E459,"','",'Sheet 1'!G459,"','",'Sheet 1'!H459,"','",'Sheet 1'!I459,"',",'Sheet 1'!U459,",1,",'Sheet 2'!B448,",",'Sheet 2'!C448,",NULL,NULL,1,'",'Sheet 1'!Z459,"','",'Sheet 1'!AA459,"',")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SELECT'C09BA02','014','ENALAPRIL+HIDROKLORTIAZID','OR',38,'ANGIOTEC PLUS','TAB','20+12,5 MG','30 TABLETA',2,1,3.6,7.2,NULL,NULL,1,'','',</v>
      </c>
      <c r="E448" t="str">
        <f>CONCATENATE("'PRI'",",1",",","NULL",",",'Sheet 1'!P459,",",'Sheet 1'!Q459,",1",",",'Sheet 1'!R459,",'",'Sheet 1'!S459,"',",IF('Sheet 1'!L459="","NULL",CONCATENATE("'",'Sheet 1'!L459,"'")),",","NULL",",",IF('Sheet 1'!M459="","NULL",CONCATENATE("'",'Sheet 1'!M459,"'"))," FROM DUAL ")</f>
        <v xml:space="preserve">'PRI',1,NULL,13,17,1,15,'OSTALI',NULL,NULL,'E' FROM DUAL </v>
      </c>
      <c r="F448" t="s">
        <v>1061</v>
      </c>
      <c r="G448" t="s">
        <v>1062</v>
      </c>
      <c r="H448" t="str">
        <f>CONCATENATE(D448,E448,$F$2," '",'Sheet 1'!B459,"'"," ",$G$2," '",'Sheet 1'!C459,"');")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SELECT'C09BA02','014','ENALAPRIL+HIDROKLORTIAZID','OR',38,'ANGIOTEC PLUS','TAB','20+12,5 MG','30 TABLETA',2,1,3.6,7.2,NULL,NULL,1,'','','PRI',1,NULL,13,17,1,15,'OSTALI',NULL,NULL,'E' FROM DUAL WHERE NOT EXISTS (SELECT * FROM DEVELOPER.LIJEKOVI WHERE LIJ_ATCID LIKE 'C09BA02' AND LIJ_ID LIKE '014');</v>
      </c>
    </row>
    <row r="449" spans="2:8" x14ac:dyDescent="0.2">
      <c r="B449" t="str">
        <f>SUBSTITUTE('Sheet 1'!O460,",",".")</f>
        <v>3.6</v>
      </c>
      <c r="C449" t="str">
        <f>SUBSTITUTE('Sheet 1'!N460,",",".")</f>
        <v>7.2</v>
      </c>
      <c r="D449" t="str">
        <f>CONCATENATE($A$2,"'",'Sheet 1'!B460,"','",'Sheet 1'!C460,"','",'Sheet 1'!D460,"','",'Sheet 1'!J460,"',",'Sheet 1'!F460,",'",'Sheet 1'!E460,"','",'Sheet 1'!G460,"','",'Sheet 1'!H460,"','",'Sheet 1'!I460,"',",'Sheet 1'!U460,",1,",'Sheet 2'!B449,",",'Sheet 2'!C449,",NULL,NULL,1,'",'Sheet 1'!Z460,"','",'Sheet 1'!AA460,"',")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SELECT'C09BA02','022','ENALAPRIL+HIDROKLORTIAZID','OR',72,'KADRIL PLUS','TAB','20+12,5 MG','30 TABLETA',2,1,3.6,7.2,NULL,NULL,1,'','',</v>
      </c>
      <c r="E449" t="str">
        <f>CONCATENATE("'PRI'",",1",",","NULL",",",'Sheet 1'!P460,",",'Sheet 1'!Q460,",1",",",'Sheet 1'!R460,",'",'Sheet 1'!S460,"',",IF('Sheet 1'!L460="","NULL",CONCATENATE("'",'Sheet 1'!L460,"'")),",","NULL",",",IF('Sheet 1'!M460="","NULL",CONCATENATE("'",'Sheet 1'!M460,"'"))," FROM DUAL ")</f>
        <v xml:space="preserve">'PRI',1,NULL,13,17,1,15,'OSTALI',NULL,NULL,'E' FROM DUAL </v>
      </c>
      <c r="F449" t="s">
        <v>1061</v>
      </c>
      <c r="G449" t="s">
        <v>1062</v>
      </c>
      <c r="H449" t="str">
        <f>CONCATENATE(D449,E449,$F$2," '",'Sheet 1'!B460,"'"," ",$G$2," '",'Sheet 1'!C460,"');")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SELECT'C09BA02','022','ENALAPRIL+HIDROKLORTIAZID','OR',72,'KADRIL PLUS','TAB','20+12,5 MG','30 TABLETA',2,1,3.6,7.2,NULL,NULL,1,'','','PRI',1,NULL,13,17,1,15,'OSTALI',NULL,NULL,'E' FROM DUAL WHERE NOT EXISTS (SELECT * FROM DEVELOPER.LIJEKOVI WHERE LIJ_ATCID LIKE 'C09BA02' AND LIJ_ID LIKE '022');</v>
      </c>
    </row>
    <row r="450" spans="2:8" x14ac:dyDescent="0.2">
      <c r="B450" t="str">
        <f>SUBSTITUTE('Sheet 1'!O461,",",".")</f>
        <v>3.6</v>
      </c>
      <c r="C450" t="str">
        <f>SUBSTITUTE('Sheet 1'!N461,",",".")</f>
        <v>7.2</v>
      </c>
      <c r="D450" t="str">
        <f>CONCATENATE($A$2,"'",'Sheet 1'!B461,"','",'Sheet 1'!C461,"','",'Sheet 1'!D461,"','",'Sheet 1'!J461,"',",'Sheet 1'!F461,",'",'Sheet 1'!E461,"','",'Sheet 1'!G461,"','",'Sheet 1'!H461,"','",'Sheet 1'!I461,"',",'Sheet 1'!U461,",1,",'Sheet 2'!B450,",",'Sheet 2'!C450,",NULL,NULL,1,'",'Sheet 1'!Z461,"','",'Sheet 1'!AA461,"',")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SELECT'C09BA02','019','ENALAPRIL+HIDROKLORTIAZID','OR',18,'ENAP H','TAB','20+12,5 MG','30 TABLETA',2,1,3.6,7.2,NULL,NULL,1,'','',</v>
      </c>
      <c r="E450" t="str">
        <f>CONCATENATE("'PRI'",",1",",","NULL",",",'Sheet 1'!P461,",",'Sheet 1'!Q461,",1",",",'Sheet 1'!R461,",'",'Sheet 1'!S461,"',",IF('Sheet 1'!L461="","NULL",CONCATENATE("'",'Sheet 1'!L461,"'")),",","NULL",",",IF('Sheet 1'!M461="","NULL",CONCATENATE("'",'Sheet 1'!M461,"'"))," FROM DUAL ")</f>
        <v xml:space="preserve">'PRI',1,NULL,13,17,1,15,'OSTALI',NULL,NULL,'E' FROM DUAL </v>
      </c>
      <c r="F450" t="s">
        <v>1061</v>
      </c>
      <c r="G450" t="s">
        <v>1062</v>
      </c>
      <c r="H450" t="str">
        <f>CONCATENATE(D450,E450,$F$2," '",'Sheet 1'!B461,"'"," ",$G$2," '",'Sheet 1'!C461,"');")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SELECT'C09BA02','019','ENALAPRIL+HIDROKLORTIAZID','OR',18,'ENAP H','TAB','20+12,5 MG','30 TABLETA',2,1,3.6,7.2,NULL,NULL,1,'','','PRI',1,NULL,13,17,1,15,'OSTALI',NULL,NULL,'E' FROM DUAL WHERE NOT EXISTS (SELECT * FROM DEVELOPER.LIJEKOVI WHERE LIJ_ATCID LIKE 'C09BA02' AND LIJ_ID LIKE '019');</v>
      </c>
    </row>
    <row r="451" spans="2:8" x14ac:dyDescent="0.2">
      <c r="B451" t="str">
        <f>SUBSTITUTE('Sheet 1'!O462,",",".")</f>
        <v>3.6</v>
      </c>
      <c r="C451" t="str">
        <f>SUBSTITUTE('Sheet 1'!N462,",",".")</f>
        <v>7.2</v>
      </c>
      <c r="D451" t="str">
        <f>CONCATENATE($A$2,"'",'Sheet 1'!B462,"','",'Sheet 1'!C462,"','",'Sheet 1'!D462,"','",'Sheet 1'!J462,"',",'Sheet 1'!F462,",'",'Sheet 1'!E462,"','",'Sheet 1'!G462,"','",'Sheet 1'!H462,"','",'Sheet 1'!I462,"',",'Sheet 1'!U462,",1,",'Sheet 2'!B451,",",'Sheet 2'!C451,",NULL,NULL,1,'",'Sheet 1'!Z462,"','",'Sheet 1'!AA462,"',")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SELECT'C09BA02','013','ENALAPRIL+HIDROKLORTIAZID','OR',5,'ENALAPRIL HTC SANDOZ','TAB','20+12,5 MG','30 TABLETA',2,1,3.6,7.2,NULL,NULL,1,'','',</v>
      </c>
      <c r="E451" t="str">
        <f>CONCATENATE("'PRI'",",1",",","NULL",",",'Sheet 1'!P462,",",'Sheet 1'!Q462,",1",",",'Sheet 1'!R462,",'",'Sheet 1'!S462,"',",IF('Sheet 1'!L462="","NULL",CONCATENATE("'",'Sheet 1'!L462,"'")),",","NULL",",",IF('Sheet 1'!M462="","NULL",CONCATENATE("'",'Sheet 1'!M462,"'"))," FROM DUAL ")</f>
        <v xml:space="preserve">'PRI',1,NULL,13,17,1,15,'OSTALI',NULL,NULL,'E' FROM DUAL </v>
      </c>
      <c r="F451" t="s">
        <v>1061</v>
      </c>
      <c r="G451" t="s">
        <v>1062</v>
      </c>
      <c r="H451" t="str">
        <f>CONCATENATE(D451,E451,$F$2," '",'Sheet 1'!B462,"'"," ",$G$2," '",'Sheet 1'!C462,"');")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SELECT'C09BA02','013','ENALAPRIL+HIDROKLORTIAZID','OR',5,'ENALAPRIL HTC SANDOZ','TAB','20+12,5 MG','30 TABLETA',2,1,3.6,7.2,NULL,NULL,1,'','','PRI',1,NULL,13,17,1,15,'OSTALI',NULL,NULL,'E' FROM DUAL WHERE NOT EXISTS (SELECT * FROM DEVELOPER.LIJEKOVI WHERE LIJ_ATCID LIKE 'C09BA02' AND LIJ_ID LIKE '013');</v>
      </c>
    </row>
    <row r="452" spans="2:8" x14ac:dyDescent="0.2">
      <c r="B452" t="str">
        <f>SUBSTITUTE('Sheet 1'!O463,",",".")</f>
        <v>5.4</v>
      </c>
      <c r="C452" t="str">
        <f>SUBSTITUTE('Sheet 1'!N463,",",".")</f>
        <v>5.4</v>
      </c>
      <c r="D452" t="str">
        <f>CONCATENATE($A$2,"'",'Sheet 1'!B463,"','",'Sheet 1'!C463,"','",'Sheet 1'!D463,"','",'Sheet 1'!J463,"',",'Sheet 1'!F463,",'",'Sheet 1'!E463,"','",'Sheet 1'!G463,"','",'Sheet 1'!H463,"','",'Sheet 1'!I463,"',",'Sheet 1'!U463,",1,",'Sheet 2'!B452,",",'Sheet 2'!C452,",NULL,NULL,1,'",'Sheet 1'!Z463,"','",'Sheet 1'!AA463,"',")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SELECT'C09BA03','028','LIZINOPRIL+HIDROKLOROTIAZID','OR',1,'LOPRIL H','TAB','10+12,5 MG','30 TABLETA',2,1,5.4,5.4,NULL,NULL,1,'','',</v>
      </c>
      <c r="E452" t="str">
        <f>CONCATENATE("'PRI'",",1",",","NULL",",",'Sheet 1'!P463,",",'Sheet 1'!Q463,",1",",",'Sheet 1'!R463,",'",'Sheet 1'!S463,"',",IF('Sheet 1'!L463="","NULL",CONCATENATE("'",'Sheet 1'!L463,"'")),",","NULL",",",IF('Sheet 1'!M463="","NULL",CONCATENATE("'",'Sheet 1'!M463,"'"))," FROM DUAL ")</f>
        <v xml:space="preserve">'PRI',1,NULL,13,17,1,15,'OSTALI',NULL,NULL,'E' FROM DUAL </v>
      </c>
      <c r="F452" t="s">
        <v>1061</v>
      </c>
      <c r="G452" t="s">
        <v>1062</v>
      </c>
      <c r="H452" t="str">
        <f>CONCATENATE(D452,E452,$F$2," '",'Sheet 1'!B463,"'"," ",$G$2," '",'Sheet 1'!C463,"');")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SELECT'C09BA03','028','LIZINOPRIL+HIDROKLOROTIAZID','OR',1,'LOPRIL H','TAB','10+12,5 MG','30 TABLETA',2,1,5.4,5.4,NULL,NULL,1,'','','PRI',1,NULL,13,17,1,15,'OSTALI',NULL,NULL,'E' FROM DUAL WHERE NOT EXISTS (SELECT * FROM DEVELOPER.LIJEKOVI WHERE LIJ_ATCID LIKE 'C09BA03' AND LIJ_ID LIKE '028');</v>
      </c>
    </row>
    <row r="453" spans="2:8" x14ac:dyDescent="0.2">
      <c r="B453" t="str">
        <f>SUBSTITUTE('Sheet 1'!O464,",",".")</f>
        <v>5.4</v>
      </c>
      <c r="C453" t="str">
        <f>SUBSTITUTE('Sheet 1'!N464,",",".")</f>
        <v>5.4</v>
      </c>
      <c r="D453" t="str">
        <f>CONCATENATE($A$2,"'",'Sheet 1'!B464,"','",'Sheet 1'!C464,"','",'Sheet 1'!D464,"','",'Sheet 1'!J464,"',",'Sheet 1'!F464,",'",'Sheet 1'!E464,"','",'Sheet 1'!G464,"','",'Sheet 1'!H464,"','",'Sheet 1'!I464,"',",'Sheet 1'!U464,",1,",'Sheet 2'!B453,",",'Sheet 2'!C453,",NULL,NULL,1,'",'Sheet 1'!Z464,"','",'Sheet 1'!AA464,"',")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SELECT'C09BA03','003','LIZINOPRIL+HIDROKLOROTIAZID','OR',38,'IRUZID 10','TAB','10+12,5 MG','30 TABLETA',2,1,5.4,5.4,NULL,NULL,1,'','',</v>
      </c>
      <c r="E453" t="str">
        <f>CONCATENATE("'PRI'",",1",",","NULL",",",'Sheet 1'!P464,",",'Sheet 1'!Q464,",1",",",'Sheet 1'!R464,",'",'Sheet 1'!S464,"',",IF('Sheet 1'!L464="","NULL",CONCATENATE("'",'Sheet 1'!L464,"'")),",","NULL",",",IF('Sheet 1'!M464="","NULL",CONCATENATE("'",'Sheet 1'!M464,"'"))," FROM DUAL ")</f>
        <v xml:space="preserve">'PRI',1,NULL,13,17,1,15,'OSTALI',NULL,NULL,'E' FROM DUAL </v>
      </c>
      <c r="F453" t="s">
        <v>1061</v>
      </c>
      <c r="G453" t="s">
        <v>1062</v>
      </c>
      <c r="H453" t="str">
        <f>CONCATENATE(D453,E453,$F$2," '",'Sheet 1'!B464,"'"," ",$G$2," '",'Sheet 1'!C464,"');")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SELECT'C09BA03','003','LIZINOPRIL+HIDROKLOROTIAZID','OR',38,'IRUZID 10','TAB','10+12,5 MG','30 TABLETA',2,1,5.4,5.4,NULL,NULL,1,'','','PRI',1,NULL,13,17,1,15,'OSTALI',NULL,NULL,'E' FROM DUAL WHERE NOT EXISTS (SELECT * FROM DEVELOPER.LIJEKOVI WHERE LIJ_ATCID LIKE 'C09BA03' AND LIJ_ID LIKE '003');</v>
      </c>
    </row>
    <row r="454" spans="2:8" x14ac:dyDescent="0.2">
      <c r="B454" t="str">
        <f>SUBSTITUTE('Sheet 1'!O465,",",".")</f>
        <v>6.9</v>
      </c>
      <c r="C454" t="str">
        <f>SUBSTITUTE('Sheet 1'!N465,",",".")</f>
        <v>6.9</v>
      </c>
      <c r="D454" t="str">
        <f>CONCATENATE($A$2,"'",'Sheet 1'!B465,"','",'Sheet 1'!C465,"','",'Sheet 1'!D465,"','",'Sheet 1'!J465,"',",'Sheet 1'!F465,",'",'Sheet 1'!E465,"','",'Sheet 1'!G465,"','",'Sheet 1'!H465,"','",'Sheet 1'!I465,"',",'Sheet 1'!U465,",1,",'Sheet 2'!B454,",",'Sheet 2'!C454,",NULL,NULL,1,'",'Sheet 1'!Z465,"','",'Sheet 1'!AA465,"',")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SELECT'C09BA03','029','LIZINOPRIL+HIDROKLOROTIAZID','OR',1,'LOPRIL H','TAB','20+12,5 MG','30 TABLETA',2,1,6.9,6.9,NULL,NULL,1,'','',</v>
      </c>
      <c r="E454" t="str">
        <f>CONCATENATE("'PRI'",",1",",","NULL",",",'Sheet 1'!P465,",",'Sheet 1'!Q465,",1",",",'Sheet 1'!R465,",'",'Sheet 1'!S465,"',",IF('Sheet 1'!L465="","NULL",CONCATENATE("'",'Sheet 1'!L465,"'")),",","NULL",",",IF('Sheet 1'!M465="","NULL",CONCATENATE("'",'Sheet 1'!M465,"'"))," FROM DUAL ")</f>
        <v xml:space="preserve">'PRI',1,NULL,13,17,1,15,'OSTALI',NULL,NULL,'E' FROM DUAL </v>
      </c>
      <c r="F454" t="s">
        <v>1061</v>
      </c>
      <c r="G454" t="s">
        <v>1062</v>
      </c>
      <c r="H454" t="str">
        <f>CONCATENATE(D454,E454,$F$2," '",'Sheet 1'!B465,"'"," ",$G$2," '",'Sheet 1'!C465,"');")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SELECT'C09BA03','029','LIZINOPRIL+HIDROKLOROTIAZID','OR',1,'LOPRIL H','TAB','20+12,5 MG','30 TABLETA',2,1,6.9,6.9,NULL,NULL,1,'','','PRI',1,NULL,13,17,1,15,'OSTALI',NULL,NULL,'E' FROM DUAL WHERE NOT EXISTS (SELECT * FROM DEVELOPER.LIJEKOVI WHERE LIJ_ATCID LIKE 'C09BA03' AND LIJ_ID LIKE '029');</v>
      </c>
    </row>
    <row r="455" spans="2:8" x14ac:dyDescent="0.2">
      <c r="B455" t="str">
        <f>SUBSTITUTE('Sheet 1'!O466,",",".")</f>
        <v>6.9</v>
      </c>
      <c r="C455" t="str">
        <f>SUBSTITUTE('Sheet 1'!N466,",",".")</f>
        <v>6.9</v>
      </c>
      <c r="D455" t="str">
        <f>CONCATENATE($A$2,"'",'Sheet 1'!B466,"','",'Sheet 1'!C466,"','",'Sheet 1'!D466,"','",'Sheet 1'!J466,"',",'Sheet 1'!F466,",'",'Sheet 1'!E466,"','",'Sheet 1'!G466,"','",'Sheet 1'!H466,"','",'Sheet 1'!I466,"',",'Sheet 1'!U466,",1,",'Sheet 2'!B455,",",'Sheet 2'!C455,",NULL,NULL,1,'",'Sheet 1'!Z466,"','",'Sheet 1'!AA466,"',")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SELECT'C09BA03','007','LIZINOPRIL+HIDROKLOROTIAZID','OR',38,'IRUZID 20','TAB','20+12,5 MG','30 TABLETA',2,1,6.9,6.9,NULL,NULL,1,'','',</v>
      </c>
      <c r="E455" t="str">
        <f>CONCATENATE("'PRI'",",1",",","NULL",",",'Sheet 1'!P466,",",'Sheet 1'!Q466,",1",",",'Sheet 1'!R466,",'",'Sheet 1'!S466,"',",IF('Sheet 1'!L466="","NULL",CONCATENATE("'",'Sheet 1'!L466,"'")),",","NULL",",",IF('Sheet 1'!M466="","NULL",CONCATENATE("'",'Sheet 1'!M466,"'"))," FROM DUAL ")</f>
        <v xml:space="preserve">'PRI',1,NULL,13,17,1,15,'OSTALI',NULL,NULL,'E' FROM DUAL </v>
      </c>
      <c r="F455" t="s">
        <v>1061</v>
      </c>
      <c r="G455" t="s">
        <v>1062</v>
      </c>
      <c r="H455" t="str">
        <f>CONCATENATE(D455,E455,$F$2," '",'Sheet 1'!B466,"'"," ",$G$2," '",'Sheet 1'!C466,"');")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SELECT'C09BA03','007','LIZINOPRIL+HIDROKLOROTIAZID','OR',38,'IRUZID 20','TAB','20+12,5 MG','30 TABLETA',2,1,6.9,6.9,NULL,NULL,1,'','','PRI',1,NULL,13,17,1,15,'OSTALI',NULL,NULL,'E' FROM DUAL WHERE NOT EXISTS (SELECT * FROM DEVELOPER.LIJEKOVI WHERE LIJ_ATCID LIKE 'C09BA03' AND LIJ_ID LIKE '007');</v>
      </c>
    </row>
    <row r="456" spans="2:8" x14ac:dyDescent="0.2">
      <c r="B456" t="str">
        <f>SUBSTITUTE('Sheet 1'!O467,",",".")</f>
        <v>6.9</v>
      </c>
      <c r="C456" t="str">
        <f>SUBSTITUTE('Sheet 1'!N467,",",".")</f>
        <v>6.9</v>
      </c>
      <c r="D456" t="str">
        <f>CONCATENATE($A$2,"'",'Sheet 1'!B467,"','",'Sheet 1'!C467,"','",'Sheet 1'!D467,"','",'Sheet 1'!J467,"',",'Sheet 1'!F467,",'",'Sheet 1'!E467,"','",'Sheet 1'!G467,"','",'Sheet 1'!H467,"','",'Sheet 1'!I467,"',",'Sheet 1'!U467,",1,",'Sheet 2'!B456,",",'Sheet 2'!C456,",NULL,NULL,1,'",'Sheet 1'!Z467,"','",'Sheet 1'!AA467,"',")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SELECT'C09BA03','015','LIZINOPRIL+HIDROKLOROTIAZID','OR',1,'LOPRIL H PLUS','TAB','20+25 MG','30 TABLETA',2,1,6.9,6.9,NULL,NULL,1,'','',</v>
      </c>
      <c r="E456" t="str">
        <f>CONCATENATE("'PRI'",",1",",","NULL",",",'Sheet 1'!P467,",",'Sheet 1'!Q467,",1",",",'Sheet 1'!R467,",'",'Sheet 1'!S467,"',",IF('Sheet 1'!L467="","NULL",CONCATENATE("'",'Sheet 1'!L467,"'")),",","NULL",",",IF('Sheet 1'!M467="","NULL",CONCATENATE("'",'Sheet 1'!M467,"'"))," FROM DUAL ")</f>
        <v xml:space="preserve">'PRI',1,NULL,13,17,1,15,'OSTALI',NULL,NULL,'E' FROM DUAL </v>
      </c>
      <c r="F456" t="s">
        <v>1061</v>
      </c>
      <c r="G456" t="s">
        <v>1062</v>
      </c>
      <c r="H456" t="str">
        <f>CONCATENATE(D456,E456,$F$2," '",'Sheet 1'!B467,"'"," ",$G$2," '",'Sheet 1'!C467,"');")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SELECT'C09BA03','015','LIZINOPRIL+HIDROKLOROTIAZID','OR',1,'LOPRIL H PLUS','TAB','20+25 MG','30 TABLETA',2,1,6.9,6.9,NULL,NULL,1,'','','PRI',1,NULL,13,17,1,15,'OSTALI',NULL,NULL,'E' FROM DUAL WHERE NOT EXISTS (SELECT * FROM DEVELOPER.LIJEKOVI WHERE LIJ_ATCID LIKE 'C09BA03' AND LIJ_ID LIKE '015');</v>
      </c>
    </row>
    <row r="457" spans="2:8" x14ac:dyDescent="0.2">
      <c r="B457" t="str">
        <f>SUBSTITUTE('Sheet 1'!O468,",",".")</f>
        <v>5.4</v>
      </c>
      <c r="C457" t="str">
        <f>SUBSTITUTE('Sheet 1'!N468,",",".")</f>
        <v>5.4</v>
      </c>
      <c r="D457" t="str">
        <f>CONCATENATE($A$2,"'",'Sheet 1'!B468,"','",'Sheet 1'!C468,"','",'Sheet 1'!D468,"','",'Sheet 1'!J468,"',",'Sheet 1'!F468,",'",'Sheet 1'!E468,"','",'Sheet 1'!G468,"','",'Sheet 1'!H468,"','",'Sheet 1'!I468,"',",'Sheet 1'!U468,",1,",'Sheet 2'!B457,",",'Sheet 2'!C457,",NULL,NULL,1,'",'Sheet 1'!Z468,"','",'Sheet 1'!AA468,"',")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SELECT'C09BA03','016','LIZINOPRIL+HIDROKLOROTIAZID','OR',72,'HYPERIL PLUS','TAB','10+12,5 MG','30 TABLETA',2,1,5.4,5.4,NULL,NULL,1,'','',</v>
      </c>
      <c r="E457" t="str">
        <f>CONCATENATE("'PRI'",",1",",","NULL",",",'Sheet 1'!P468,",",'Sheet 1'!Q468,",1",",",'Sheet 1'!R468,",'",'Sheet 1'!S468,"',",IF('Sheet 1'!L468="","NULL",CONCATENATE("'",'Sheet 1'!L468,"'")),",","NULL",",",IF('Sheet 1'!M468="","NULL",CONCATENATE("'",'Sheet 1'!M468,"'"))," FROM DUAL ")</f>
        <v xml:space="preserve">'PRI',1,NULL,13,17,1,15,'OSTALI',NULL,NULL,'E' FROM DUAL </v>
      </c>
      <c r="F457" t="s">
        <v>1061</v>
      </c>
      <c r="G457" t="s">
        <v>1062</v>
      </c>
      <c r="H457" t="str">
        <f>CONCATENATE(D457,E457,$F$2," '",'Sheet 1'!B468,"'"," ",$G$2," '",'Sheet 1'!C468,"');")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SELECT'C09BA03','016','LIZINOPRIL+HIDROKLOROTIAZID','OR',72,'HYPERIL PLUS','TAB','10+12,5 MG','30 TABLETA',2,1,5.4,5.4,NULL,NULL,1,'','','PRI',1,NULL,13,17,1,15,'OSTALI',NULL,NULL,'E' FROM DUAL WHERE NOT EXISTS (SELECT * FROM DEVELOPER.LIJEKOVI WHERE LIJ_ATCID LIKE 'C09BA03' AND LIJ_ID LIKE '016');</v>
      </c>
    </row>
    <row r="458" spans="2:8" x14ac:dyDescent="0.2">
      <c r="B458" t="str">
        <f>SUBSTITUTE('Sheet 1'!O469,",",".")</f>
        <v>5.4</v>
      </c>
      <c r="C458" t="str">
        <f>SUBSTITUTE('Sheet 1'!N469,",",".")</f>
        <v>5.4</v>
      </c>
      <c r="D458" t="str">
        <f>CONCATENATE($A$2,"'",'Sheet 1'!B469,"','",'Sheet 1'!C469,"','",'Sheet 1'!D469,"','",'Sheet 1'!J469,"',",'Sheet 1'!F469,",'",'Sheet 1'!E469,"','",'Sheet 1'!G469,"','",'Sheet 1'!H469,"','",'Sheet 1'!I469,"',",'Sheet 1'!U469,",1,",'Sheet 2'!B458,",",'Sheet 2'!C458,",NULL,NULL,1,'",'Sheet 1'!Z469,"','",'Sheet 1'!AA469,"',")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SELECT'C09BA03','017','LIZINOPRIL+HIDROKLOROTIAZID','OR',35,'VITOPRIL H','TAB','10+12,5 MG','30 TABLETA',2,1,5.4,5.4,NULL,NULL,1,'','',</v>
      </c>
      <c r="E458" t="str">
        <f>CONCATENATE("'PRI'",",1",",","NULL",",",'Sheet 1'!P469,",",'Sheet 1'!Q469,",1",",",'Sheet 1'!R469,",'",'Sheet 1'!S469,"',",IF('Sheet 1'!L469="","NULL",CONCATENATE("'",'Sheet 1'!L469,"'")),",","NULL",",",IF('Sheet 1'!M469="","NULL",CONCATENATE("'",'Sheet 1'!M469,"'"))," FROM DUAL ")</f>
        <v xml:space="preserve">'PRI',1,NULL,13,17,1,15,'OSTALI',NULL,NULL,'E' FROM DUAL </v>
      </c>
      <c r="F458" t="s">
        <v>1061</v>
      </c>
      <c r="G458" t="s">
        <v>1062</v>
      </c>
      <c r="H458" t="str">
        <f>CONCATENATE(D458,E458,$F$2," '",'Sheet 1'!B469,"'"," ",$G$2," '",'Sheet 1'!C469,"');")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SELECT'C09BA03','017','LIZINOPRIL+HIDROKLOROTIAZID','OR',35,'VITOPRIL H','TAB','10+12,5 MG','30 TABLETA',2,1,5.4,5.4,NULL,NULL,1,'','','PRI',1,NULL,13,17,1,15,'OSTALI',NULL,NULL,'E' FROM DUAL WHERE NOT EXISTS (SELECT * FROM DEVELOPER.LIJEKOVI WHERE LIJ_ATCID LIKE 'C09BA03' AND LIJ_ID LIKE '017');</v>
      </c>
    </row>
    <row r="459" spans="2:8" x14ac:dyDescent="0.2">
      <c r="B459" t="str">
        <f>SUBSTITUTE('Sheet 1'!O470,",",".")</f>
        <v>6.9</v>
      </c>
      <c r="C459" t="str">
        <f>SUBSTITUTE('Sheet 1'!N470,",",".")</f>
        <v>6.9</v>
      </c>
      <c r="D459" t="str">
        <f>CONCATENATE($A$2,"'",'Sheet 1'!B470,"','",'Sheet 1'!C470,"','",'Sheet 1'!D470,"','",'Sheet 1'!J470,"',",'Sheet 1'!F470,",'",'Sheet 1'!E470,"','",'Sheet 1'!G470,"','",'Sheet 1'!H470,"','",'Sheet 1'!I470,"',",'Sheet 1'!U470,",1,",'Sheet 2'!B459,",",'Sheet 2'!C459,",NULL,NULL,1,'",'Sheet 1'!Z470,"','",'Sheet 1'!AA470,"',")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SELECT'C09BA03','020','LIZINOPRIL+HIDROKLOROTIAZID','OR',72,'HYPERIL PLUS','TAB','20+12,5 MG','30 TABLETA',2,1,6.9,6.9,NULL,NULL,1,'','',</v>
      </c>
      <c r="E459" t="str">
        <f>CONCATENATE("'PRI'",",1",",","NULL",",",'Sheet 1'!P470,",",'Sheet 1'!Q470,",1",",",'Sheet 1'!R470,",'",'Sheet 1'!S470,"',",IF('Sheet 1'!L470="","NULL",CONCATENATE("'",'Sheet 1'!L470,"'")),",","NULL",",",IF('Sheet 1'!M470="","NULL",CONCATENATE("'",'Sheet 1'!M470,"'"))," FROM DUAL ")</f>
        <v xml:space="preserve">'PRI',1,NULL,13,17,1,15,'OSTALI',NULL,NULL,'E' FROM DUAL </v>
      </c>
      <c r="F459" t="s">
        <v>1061</v>
      </c>
      <c r="G459" t="s">
        <v>1062</v>
      </c>
      <c r="H459" t="str">
        <f>CONCATENATE(D459,E459,$F$2," '",'Sheet 1'!B470,"'"," ",$G$2," '",'Sheet 1'!C470,"');")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SELECT'C09BA03','020','LIZINOPRIL+HIDROKLOROTIAZID','OR',72,'HYPERIL PLUS','TAB','20+12,5 MG','30 TABLETA',2,1,6.9,6.9,NULL,NULL,1,'','','PRI',1,NULL,13,17,1,15,'OSTALI',NULL,NULL,'E' FROM DUAL WHERE NOT EXISTS (SELECT * FROM DEVELOPER.LIJEKOVI WHERE LIJ_ATCID LIKE 'C09BA03' AND LIJ_ID LIKE '020');</v>
      </c>
    </row>
    <row r="460" spans="2:8" x14ac:dyDescent="0.2">
      <c r="B460" t="str">
        <f>SUBSTITUTE('Sheet 1'!O471,",",".")</f>
        <v>6.9</v>
      </c>
      <c r="C460" t="str">
        <f>SUBSTITUTE('Sheet 1'!N471,",",".")</f>
        <v>6.9</v>
      </c>
      <c r="D460" t="str">
        <f>CONCATENATE($A$2,"'",'Sheet 1'!B471,"','",'Sheet 1'!C471,"','",'Sheet 1'!D471,"','",'Sheet 1'!J471,"',",'Sheet 1'!F471,",'",'Sheet 1'!E471,"','",'Sheet 1'!G471,"','",'Sheet 1'!H471,"','",'Sheet 1'!I471,"',",'Sheet 1'!U471,",1,",'Sheet 2'!B460,",",'Sheet 2'!C460,",NULL,NULL,1,'",'Sheet 1'!Z471,"','",'Sheet 1'!AA471,"',")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SELECT'C09BA03','021','LIZINOPRIL+HIDROKLOROTIAZID','OR',35,'VITOPRIL H','TAB','20+12,5 MG','30 TABLETA',2,1,6.9,6.9,NULL,NULL,1,'','',</v>
      </c>
      <c r="E460" t="str">
        <f>CONCATENATE("'PRI'",",1",",","NULL",",",'Sheet 1'!P471,",",'Sheet 1'!Q471,",1",",",'Sheet 1'!R471,",'",'Sheet 1'!S471,"',",IF('Sheet 1'!L471="","NULL",CONCATENATE("'",'Sheet 1'!L471,"'")),",","NULL",",",IF('Sheet 1'!M471="","NULL",CONCATENATE("'",'Sheet 1'!M471,"'"))," FROM DUAL ")</f>
        <v xml:space="preserve">'PRI',1,NULL,13,17,1,15,'OSTALI',NULL,NULL,'E' FROM DUAL </v>
      </c>
      <c r="F460" t="s">
        <v>1061</v>
      </c>
      <c r="G460" t="s">
        <v>1062</v>
      </c>
      <c r="H460" t="str">
        <f>CONCATENATE(D460,E460,$F$2," '",'Sheet 1'!B471,"'"," ",$G$2," '",'Sheet 1'!C471,"');")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SELECT'C09BA03','021','LIZINOPRIL+HIDROKLOROTIAZID','OR',35,'VITOPRIL H','TAB','20+12,5 MG','30 TABLETA',2,1,6.9,6.9,NULL,NULL,1,'','','PRI',1,NULL,13,17,1,15,'OSTALI',NULL,NULL,'E' FROM DUAL WHERE NOT EXISTS (SELECT * FROM DEVELOPER.LIJEKOVI WHERE LIJ_ATCID LIKE 'C09BA03' AND LIJ_ID LIKE '021');</v>
      </c>
    </row>
    <row r="461" spans="2:8" x14ac:dyDescent="0.2">
      <c r="B461" t="str">
        <f>SUBSTITUTE('Sheet 1'!O472,",",".")</f>
        <v>6.9</v>
      </c>
      <c r="C461" t="str">
        <f>SUBSTITUTE('Sheet 1'!N472,",",".")</f>
        <v>6.9</v>
      </c>
      <c r="D461" t="str">
        <f>CONCATENATE($A$2,"'",'Sheet 1'!B472,"','",'Sheet 1'!C472,"','",'Sheet 1'!D472,"','",'Sheet 1'!J472,"',",'Sheet 1'!F472,",'",'Sheet 1'!E472,"','",'Sheet 1'!G472,"','",'Sheet 1'!H472,"','",'Sheet 1'!I472,"',",'Sheet 1'!U472,",1,",'Sheet 2'!B461,",",'Sheet 2'!C461,",NULL,NULL,1,'",'Sheet 1'!Z472,"','",'Sheet 1'!AA472,"',")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SELECT'C09BA03','009','LIZINOPRIL+HIDROKLOROTIAZID','OR',3,'SKOPRYL PLUS','TAB','20+12,5 MG','30 TABLETA',2,1,6.9,6.9,NULL,NULL,1,'','',</v>
      </c>
      <c r="E461" t="str">
        <f>CONCATENATE("'PRI'",",1",",","NULL",",",'Sheet 1'!P472,",",'Sheet 1'!Q472,",1",",",'Sheet 1'!R472,",'",'Sheet 1'!S472,"',",IF('Sheet 1'!L472="","NULL",CONCATENATE("'",'Sheet 1'!L472,"'")),",","NULL",",",IF('Sheet 1'!M472="","NULL",CONCATENATE("'",'Sheet 1'!M472,"'"))," FROM DUAL ")</f>
        <v xml:space="preserve">'PRI',1,NULL,13,17,1,15,'OSTALI',NULL,NULL,'E' FROM DUAL </v>
      </c>
      <c r="F461" t="s">
        <v>1061</v>
      </c>
      <c r="G461" t="s">
        <v>1062</v>
      </c>
      <c r="H461" t="str">
        <f>CONCATENATE(D461,E461,$F$2," '",'Sheet 1'!B472,"'"," ",$G$2," '",'Sheet 1'!C472,"');")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SELECT'C09BA03','009','LIZINOPRIL+HIDROKLOROTIAZID','OR',3,'SKOPRYL PLUS','TAB','20+12,5 MG','30 TABLETA',2,1,6.9,6.9,NULL,NULL,1,'','','PRI',1,NULL,13,17,1,15,'OSTALI',NULL,NULL,'E' FROM DUAL WHERE NOT EXISTS (SELECT * FROM DEVELOPER.LIJEKOVI WHERE LIJ_ATCID LIKE 'C09BA03' AND LIJ_ID LIKE '009');</v>
      </c>
    </row>
    <row r="462" spans="2:8" x14ac:dyDescent="0.2">
      <c r="B462" t="str">
        <f>SUBSTITUTE('Sheet 1'!O473,",",".")</f>
        <v>6.9</v>
      </c>
      <c r="C462" t="str">
        <f>SUBSTITUTE('Sheet 1'!N473,",",".")</f>
        <v>6.9</v>
      </c>
      <c r="D462" t="str">
        <f>CONCATENATE($A$2,"'",'Sheet 1'!B473,"','",'Sheet 1'!C473,"','",'Sheet 1'!D473,"','",'Sheet 1'!J473,"',",'Sheet 1'!F473,",'",'Sheet 1'!E473,"','",'Sheet 1'!G473,"','",'Sheet 1'!H473,"','",'Sheet 1'!I473,"',",'Sheet 1'!U473,",1,",'Sheet 2'!B462,",",'Sheet 2'!C462,",NULL,NULL,1,'",'Sheet 1'!Z473,"','",'Sheet 1'!AA473,"',")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SELECT'C09BA03','024','LIZINOPRIL+HIDROKLOROTIAZID','OR',72,'HYPERIL PLUS','TAB','20+25 MG','30 TABLETA',2,1,6.9,6.9,NULL,NULL,1,'','',</v>
      </c>
      <c r="E462" t="str">
        <f>CONCATENATE("'PRI'",",1",",","NULL",",",'Sheet 1'!P473,",",'Sheet 1'!Q473,",1",",",'Sheet 1'!R473,",'",'Sheet 1'!S473,"',",IF('Sheet 1'!L473="","NULL",CONCATENATE("'",'Sheet 1'!L473,"'")),",","NULL",",",IF('Sheet 1'!M473="","NULL",CONCATENATE("'",'Sheet 1'!M473,"'"))," FROM DUAL ")</f>
        <v xml:space="preserve">'PRI',1,NULL,13,17,1,15,'OSTALI',NULL,NULL,'E' FROM DUAL </v>
      </c>
      <c r="F462" t="s">
        <v>1061</v>
      </c>
      <c r="G462" t="s">
        <v>1062</v>
      </c>
      <c r="H462" t="str">
        <f>CONCATENATE(D462,E462,$F$2," '",'Sheet 1'!B473,"'"," ",$G$2," '",'Sheet 1'!C473,"');")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SELECT'C09BA03','024','LIZINOPRIL+HIDROKLOROTIAZID','OR',72,'HYPERIL PLUS','TAB','20+25 MG','30 TABLETA',2,1,6.9,6.9,NULL,NULL,1,'','','PRI',1,NULL,13,17,1,15,'OSTALI',NULL,NULL,'E' FROM DUAL WHERE NOT EXISTS (SELECT * FROM DEVELOPER.LIJEKOVI WHERE LIJ_ATCID LIKE 'C09BA03' AND LIJ_ID LIKE '024');</v>
      </c>
    </row>
    <row r="463" spans="2:8" x14ac:dyDescent="0.2">
      <c r="B463" t="str">
        <f>SUBSTITUTE('Sheet 1'!O474,",",".")</f>
        <v>6.9</v>
      </c>
      <c r="C463" t="str">
        <f>SUBSTITUTE('Sheet 1'!N474,",",".")</f>
        <v>6.9</v>
      </c>
      <c r="D463" t="str">
        <f>CONCATENATE($A$2,"'",'Sheet 1'!B474,"','",'Sheet 1'!C474,"','",'Sheet 1'!D474,"','",'Sheet 1'!J474,"',",'Sheet 1'!F474,",'",'Sheet 1'!E474,"','",'Sheet 1'!G474,"','",'Sheet 1'!H474,"','",'Sheet 1'!I474,"',",'Sheet 1'!U474,",1,",'Sheet 2'!B463,",",'Sheet 2'!C463,",NULL,NULL,1,'",'Sheet 1'!Z474,"','",'Sheet 1'!AA474,"',")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SELECT'C09BA03','025','LIZINOPRIL+HIDROKLOROTIAZID','OR',38,'IRUZID 20/25','TAB','20+25 MG','30 TABLETA',2,1,6.9,6.9,NULL,NULL,1,'','',</v>
      </c>
      <c r="E463" t="str">
        <f>CONCATENATE("'PRI'",",1",",","NULL",",",'Sheet 1'!P474,",",'Sheet 1'!Q474,",1",",",'Sheet 1'!R474,",'",'Sheet 1'!S474,"',",IF('Sheet 1'!L474="","NULL",CONCATENATE("'",'Sheet 1'!L474,"'")),",","NULL",",",IF('Sheet 1'!M474="","NULL",CONCATENATE("'",'Sheet 1'!M474,"'"))," FROM DUAL ")</f>
        <v xml:space="preserve">'PRI',1,NULL,13,17,1,15,'OSTALI',NULL,NULL,'E' FROM DUAL </v>
      </c>
      <c r="F463" t="s">
        <v>1061</v>
      </c>
      <c r="G463" t="s">
        <v>1062</v>
      </c>
      <c r="H463" t="str">
        <f>CONCATENATE(D463,E463,$F$2," '",'Sheet 1'!B474,"'"," ",$G$2," '",'Sheet 1'!C474,"');")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SELECT'C09BA03','025','LIZINOPRIL+HIDROKLOROTIAZID','OR',38,'IRUZID 20/25','TAB','20+25 MG','30 TABLETA',2,1,6.9,6.9,NULL,NULL,1,'','','PRI',1,NULL,13,17,1,15,'OSTALI',NULL,NULL,'E' FROM DUAL WHERE NOT EXISTS (SELECT * FROM DEVELOPER.LIJEKOVI WHERE LIJ_ATCID LIKE 'C09BA03' AND LIJ_ID LIKE '025');</v>
      </c>
    </row>
    <row r="464" spans="2:8" x14ac:dyDescent="0.2">
      <c r="B464" t="str">
        <f>SUBSTITUTE('Sheet 1'!O475,",",".")</f>
        <v>6.9</v>
      </c>
      <c r="C464" t="str">
        <f>SUBSTITUTE('Sheet 1'!N475,",",".")</f>
        <v>6.9</v>
      </c>
      <c r="D464" t="str">
        <f>CONCATENATE($A$2,"'",'Sheet 1'!B475,"','",'Sheet 1'!C475,"','",'Sheet 1'!D475,"','",'Sheet 1'!J475,"',",'Sheet 1'!F475,",'",'Sheet 1'!E475,"','",'Sheet 1'!G475,"','",'Sheet 1'!H475,"','",'Sheet 1'!I475,"',",'Sheet 1'!U475,",1,",'Sheet 2'!B464,",",'Sheet 2'!C464,",NULL,NULL,1,'",'Sheet 1'!Z475,"','",'Sheet 1'!AA475,"',")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SELECT'C09BA03','014','LIZINOPRIL+HIDROKLOROTIAZID','OR',3,'SKOPRYL PLUS','TAB','20+25 MG','30 TABLETA',2,1,6.9,6.9,NULL,NULL,1,'','',</v>
      </c>
      <c r="E464" t="str">
        <f>CONCATENATE("'PRI'",",1",",","NULL",",",'Sheet 1'!P475,",",'Sheet 1'!Q475,",1",",",'Sheet 1'!R475,",'",'Sheet 1'!S475,"',",IF('Sheet 1'!L475="","NULL",CONCATENATE("'",'Sheet 1'!L475,"'")),",","NULL",",",IF('Sheet 1'!M475="","NULL",CONCATENATE("'",'Sheet 1'!M475,"'"))," FROM DUAL ")</f>
        <v xml:space="preserve">'PRI',1,NULL,13,17,1,15,'OSTALI',NULL,NULL,'E' FROM DUAL </v>
      </c>
      <c r="F464" t="s">
        <v>1061</v>
      </c>
      <c r="G464" t="s">
        <v>1062</v>
      </c>
      <c r="H464" t="str">
        <f>CONCATENATE(D464,E464,$F$2," '",'Sheet 1'!B475,"'"," ",$G$2," '",'Sheet 1'!C475,"');")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SELECT'C09BA03','014','LIZINOPRIL+HIDROKLOROTIAZID','OR',3,'SKOPRYL PLUS','TAB','20+25 MG','30 TABLETA',2,1,6.9,6.9,NULL,NULL,1,'','','PRI',1,NULL,13,17,1,15,'OSTALI',NULL,NULL,'E' FROM DUAL WHERE NOT EXISTS (SELECT * FROM DEVELOPER.LIJEKOVI WHERE LIJ_ATCID LIKE 'C09BA03' AND LIJ_ID LIKE '014');</v>
      </c>
    </row>
    <row r="465" spans="2:8" x14ac:dyDescent="0.2">
      <c r="B465" t="str">
        <f>SUBSTITUTE('Sheet 1'!O476,",",".")</f>
        <v>6.69</v>
      </c>
      <c r="C465" t="str">
        <f>SUBSTITUTE('Sheet 1'!N476,",",".")</f>
        <v>6.69</v>
      </c>
      <c r="D465" t="str">
        <f>CONCATENATE($A$2,"'",'Sheet 1'!B476,"','",'Sheet 1'!C476,"','",'Sheet 1'!D476,"','",'Sheet 1'!J476,"',",'Sheet 1'!F476,",'",'Sheet 1'!E476,"','",'Sheet 1'!G476,"','",'Sheet 1'!H476,"','",'Sheet 1'!I476,"',",'Sheet 1'!U476,",1,",'Sheet 2'!B465,",",'Sheet 2'!C465,",NULL,NULL,1,'",'Sheet 1'!Z476,"','",'Sheet 1'!AA476,"',")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SELECT'C09BA04','001','INDAPAMID+PERINDOPRIL','OR',1,'HYPRESSIN PLUS','TAB','2 MG+0,625 MG','30 TABLETA',2,1,6.69,6.69,NULL,NULL,1,'','',</v>
      </c>
      <c r="E465" t="str">
        <f>CONCATENATE("'PRI'",",1",",","NULL",",",'Sheet 1'!P476,",",'Sheet 1'!Q476,",1",",",'Sheet 1'!R476,",'",'Sheet 1'!S476,"',",IF('Sheet 1'!L476="","NULL",CONCATENATE("'",'Sheet 1'!L476,"'")),",","NULL",",",IF('Sheet 1'!M476="","NULL",CONCATENATE("'",'Sheet 1'!M476,"'"))," FROM DUAL ")</f>
        <v xml:space="preserve">'PRI',1,NULL,13,17,1,15,'OSTALI',NULL,NULL,'E' FROM DUAL </v>
      </c>
      <c r="F465" t="s">
        <v>1061</v>
      </c>
      <c r="G465" t="s">
        <v>1062</v>
      </c>
      <c r="H465" t="str">
        <f>CONCATENATE(D465,E465,$F$2," '",'Sheet 1'!B476,"'"," ",$G$2," '",'Sheet 1'!C476,"');")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SELECT'C09BA04','001','INDAPAMID+PERINDOPRIL','OR',1,'HYPRESSIN PLUS','TAB','2 MG+0,625 MG','30 TABLETA',2,1,6.69,6.69,NULL,NULL,1,'','','PRI',1,NULL,13,17,1,15,'OSTALI',NULL,NULL,'E' FROM DUAL WHERE NOT EXISTS (SELECT * FROM DEVELOPER.LIJEKOVI WHERE LIJ_ATCID LIKE 'C09BA04' AND LIJ_ID LIKE '001');</v>
      </c>
    </row>
    <row r="466" spans="2:8" x14ac:dyDescent="0.2">
      <c r="B466" t="str">
        <f>SUBSTITUTE('Sheet 1'!O477,",",".")</f>
        <v>6.69</v>
      </c>
      <c r="C466" t="str">
        <f>SUBSTITUTE('Sheet 1'!N477,",",".")</f>
        <v>6.69</v>
      </c>
      <c r="D466" t="str">
        <f>CONCATENATE($A$2,"'",'Sheet 1'!B477,"','",'Sheet 1'!C477,"','",'Sheet 1'!D477,"','",'Sheet 1'!J477,"',",'Sheet 1'!F477,",'",'Sheet 1'!E477,"','",'Sheet 1'!G477,"','",'Sheet 1'!H477,"','",'Sheet 1'!I477,"',",'Sheet 1'!U477,",1,",'Sheet 2'!B466,",",'Sheet 2'!C466,",NULL,NULL,1,'",'Sheet 1'!Z477,"','",'Sheet 1'!AA477,"',")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SELECT'C09BA04','003','INDAPAMID+PERINDOPRIL','OR',18,'PRENEWEL','TAB','2 MG+0,625 MG','30 TABLETA',2,1,6.69,6.69,NULL,NULL,1,'','',</v>
      </c>
      <c r="E466" t="str">
        <f>CONCATENATE("'PRI'",",1",",","NULL",",",'Sheet 1'!P477,",",'Sheet 1'!Q477,",1",",",'Sheet 1'!R477,",'",'Sheet 1'!S477,"',",IF('Sheet 1'!L477="","NULL",CONCATENATE("'",'Sheet 1'!L477,"'")),",","NULL",",",IF('Sheet 1'!M477="","NULL",CONCATENATE("'",'Sheet 1'!M477,"'"))," FROM DUAL ")</f>
        <v xml:space="preserve">'PRI',1,NULL,13,17,1,15,'OSTALI',NULL,NULL,'E' FROM DUAL </v>
      </c>
      <c r="F466" t="s">
        <v>1061</v>
      </c>
      <c r="G466" t="s">
        <v>1062</v>
      </c>
      <c r="H466" t="str">
        <f>CONCATENATE(D466,E466,$F$2," '",'Sheet 1'!B477,"'"," ",$G$2," '",'Sheet 1'!C477,"');")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SELECT'C09BA04','003','INDAPAMID+PERINDOPRIL','OR',18,'PRENEWEL','TAB','2 MG+0,625 MG','30 TABLETA',2,1,6.69,6.69,NULL,NULL,1,'','','PRI',1,NULL,13,17,1,15,'OSTALI',NULL,NULL,'E' FROM DUAL WHERE NOT EXISTS (SELECT * FROM DEVELOPER.LIJEKOVI WHERE LIJ_ATCID LIKE 'C09BA04' AND LIJ_ID LIKE '003');</v>
      </c>
    </row>
    <row r="467" spans="2:8" x14ac:dyDescent="0.2">
      <c r="B467" t="str">
        <f>SUBSTITUTE('Sheet 1'!O478,",",".")</f>
        <v>8.1</v>
      </c>
      <c r="C467" t="str">
        <f>SUBSTITUTE('Sheet 1'!N478,",",".")</f>
        <v>8.1</v>
      </c>
      <c r="D467" t="str">
        <f>CONCATENATE($A$2,"'",'Sheet 1'!B478,"','",'Sheet 1'!C478,"','",'Sheet 1'!D478,"','",'Sheet 1'!J478,"',",'Sheet 1'!F478,",'",'Sheet 1'!E478,"','",'Sheet 1'!G478,"','",'Sheet 1'!H478,"','",'Sheet 1'!I478,"',",'Sheet 1'!U478,",1,",'Sheet 2'!B467,",",'Sheet 2'!C467,",NULL,NULL,1,'",'Sheet 1'!Z478,"','",'Sheet 1'!AA478,"',")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SELECT'C09BA04','002','INDAPAMID+PERINDOPRIL','OR',1,'HYPRESSIN PLUS','TAB','4 MG+1,25 MG','30 TABLETA',2,1,8.1,8.1,NULL,NULL,1,'','',</v>
      </c>
      <c r="E467" t="str">
        <f>CONCATENATE("'PRI'",",1",",","NULL",",",'Sheet 1'!P478,",",'Sheet 1'!Q478,",1",",",'Sheet 1'!R478,",'",'Sheet 1'!S478,"',",IF('Sheet 1'!L478="","NULL",CONCATENATE("'",'Sheet 1'!L478,"'")),",","NULL",",",IF('Sheet 1'!M478="","NULL",CONCATENATE("'",'Sheet 1'!M478,"'"))," FROM DUAL ")</f>
        <v xml:space="preserve">'PRI',1,NULL,13,17,1,15,'OSTALI',NULL,NULL,'E' FROM DUAL </v>
      </c>
      <c r="F467" t="s">
        <v>1061</v>
      </c>
      <c r="G467" t="s">
        <v>1062</v>
      </c>
      <c r="H467" t="str">
        <f>CONCATENATE(D467,E467,$F$2," '",'Sheet 1'!B478,"'"," ",$G$2," '",'Sheet 1'!C478,"');")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SELECT'C09BA04','002','INDAPAMID+PERINDOPRIL','OR',1,'HYPRESSIN PLUS','TAB','4 MG+1,25 MG','30 TABLETA',2,1,8.1,8.1,NULL,NULL,1,'','','PRI',1,NULL,13,17,1,15,'OSTALI',NULL,NULL,'E' FROM DUAL WHERE NOT EXISTS (SELECT * FROM DEVELOPER.LIJEKOVI WHERE LIJ_ATCID LIKE 'C09BA04' AND LIJ_ID LIKE '002');</v>
      </c>
    </row>
    <row r="468" spans="2:8" x14ac:dyDescent="0.2">
      <c r="B468" t="str">
        <f>SUBSTITUTE('Sheet 1'!O479,",",".")</f>
        <v>8.1</v>
      </c>
      <c r="C468" t="str">
        <f>SUBSTITUTE('Sheet 1'!N479,",",".")</f>
        <v>8.1</v>
      </c>
      <c r="D468" t="str">
        <f>CONCATENATE($A$2,"'",'Sheet 1'!B479,"','",'Sheet 1'!C479,"','",'Sheet 1'!D479,"','",'Sheet 1'!J479,"',",'Sheet 1'!F479,",'",'Sheet 1'!E479,"','",'Sheet 1'!G479,"','",'Sheet 1'!H479,"','",'Sheet 1'!I479,"',",'Sheet 1'!U479,",1,",'Sheet 2'!B468,",",'Sheet 2'!C468,",NULL,NULL,1,'",'Sheet 1'!Z479,"','",'Sheet 1'!AA479,"',")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SELECT'C09BA04','004','INDAPAMID+PERINDOPRIL','OR',18,'PRENEWEL','TAB','4 MG+1,25 MG','30 TABLETA',2,1,8.1,8.1,NULL,NULL,1,'','',</v>
      </c>
      <c r="E468" t="str">
        <f>CONCATENATE("'PRI'",",1",",","NULL",",",'Sheet 1'!P479,",",'Sheet 1'!Q479,",1",",",'Sheet 1'!R479,",'",'Sheet 1'!S479,"',",IF('Sheet 1'!L479="","NULL",CONCATENATE("'",'Sheet 1'!L479,"'")),",","NULL",",",IF('Sheet 1'!M479="","NULL",CONCATENATE("'",'Sheet 1'!M479,"'"))," FROM DUAL ")</f>
        <v xml:space="preserve">'PRI',1,NULL,13,17,1,15,'OSTALI',NULL,NULL,'E' FROM DUAL </v>
      </c>
      <c r="F468" t="s">
        <v>1061</v>
      </c>
      <c r="G468" t="s">
        <v>1062</v>
      </c>
      <c r="H468" t="str">
        <f>CONCATENATE(D468,E468,$F$2," '",'Sheet 1'!B479,"'"," ",$G$2," '",'Sheet 1'!C479,"');")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SELECT'C09BA04','004','INDAPAMID+PERINDOPRIL','OR',18,'PRENEWEL','TAB','4 MG+1,25 MG','30 TABLETA',2,1,8.1,8.1,NULL,NULL,1,'','','PRI',1,NULL,13,17,1,15,'OSTALI',NULL,NULL,'E' FROM DUAL WHERE NOT EXISTS (SELECT * FROM DEVELOPER.LIJEKOVI WHERE LIJ_ATCID LIKE 'C09BA04' AND LIJ_ID LIKE '004');</v>
      </c>
    </row>
    <row r="469" spans="2:8" x14ac:dyDescent="0.2">
      <c r="B469" t="str">
        <f>SUBSTITUTE('Sheet 1'!O482,",",".")</f>
        <v>10.77</v>
      </c>
      <c r="C469" t="str">
        <f>SUBSTITUTE('Sheet 1'!N482,",",".")</f>
        <v>10.77</v>
      </c>
      <c r="D469" t="str">
        <f>CONCATENATE($A$2,"'",'Sheet 1'!B482,"','",'Sheet 1'!C482,"','",'Sheet 1'!D482,"','",'Sheet 1'!J482,"',",'Sheet 1'!F482,",'",'Sheet 1'!E482,"','",'Sheet 1'!G482,"','",'Sheet 1'!H482,"','",'Sheet 1'!I482,"',",'Sheet 1'!U482,",1,",'Sheet 2'!B469,",",'Sheet 2'!C469,",NULL,NULL,1,'",'Sheet 1'!Z482,"','",'Sheet 1'!AA482,"',")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SELECT'C09BA04','005','INDAPAMID+PERINDOPRIL','OR',1,'HYPRESSIN PLUS L','TAB','8 MG+2,5 MG','30 TABLETA',1,1,10.77,10.77,NULL,NULL,1,'','',</v>
      </c>
      <c r="E469" t="str">
        <f>CONCATENATE("'PRI'",",1",",","NULL",",",'Sheet 1'!P482,",",'Sheet 1'!Q482,",1",",",'Sheet 1'!R482,",'",'Sheet 1'!S482,"',",IF('Sheet 1'!L482="","NULL",CONCATENATE("'",'Sheet 1'!L482,"'")),",","NULL",",",IF('Sheet 1'!M482="","NULL",CONCATENATE("'",'Sheet 1'!M482,"'"))," FROM DUAL ")</f>
        <v xml:space="preserve">'PRI',1,NULL,13,17,1,15,'OSTALI',NULL,NULL,'E' FROM DUAL </v>
      </c>
      <c r="F469" t="s">
        <v>1061</v>
      </c>
      <c r="G469" t="s">
        <v>1062</v>
      </c>
      <c r="H469" t="str">
        <f>CONCATENATE(D469,E469,$F$2," '",'Sheet 1'!B482,"'"," ",$G$2," '",'Sheet 1'!C482,"');")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SELECT'C09BA04','005','INDAPAMID+PERINDOPRIL','OR',1,'HYPRESSIN PLUS L','TAB','8 MG+2,5 MG','30 TABLETA',1,1,10.77,10.77,NULL,NULL,1,'','','PRI',1,NULL,13,17,1,15,'OSTALI',NULL,NULL,'E' FROM DUAL WHERE NOT EXISTS (SELECT * FROM DEVELOPER.LIJEKOVI WHERE LIJ_ATCID LIKE 'C09BA04' AND LIJ_ID LIKE '005');</v>
      </c>
    </row>
    <row r="470" spans="2:8" x14ac:dyDescent="0.2">
      <c r="B470" t="str">
        <f>SUBSTITUTE('Sheet 1'!O483,",",".")</f>
        <v>10.77</v>
      </c>
      <c r="C470" t="str">
        <f>SUBSTITUTE('Sheet 1'!N483,",",".")</f>
        <v>10.77</v>
      </c>
      <c r="D470" t="str">
        <f>CONCATENATE($A$2,"'",'Sheet 1'!B483,"','",'Sheet 1'!C483,"','",'Sheet 1'!D483,"','",'Sheet 1'!J483,"',",'Sheet 1'!F483,",'",'Sheet 1'!E483,"','",'Sheet 1'!G483,"','",'Sheet 1'!H483,"','",'Sheet 1'!I483,"',",'Sheet 1'!U483,",1,",'Sheet 2'!B470,",",'Sheet 2'!C470,",NULL,NULL,1,'",'Sheet 1'!Z483,"','",'Sheet 1'!AA483,"',")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SELECT'C09BA04','006','INDAPAMID+PERINDOPRIL','OR',18,'PRENEWEL','TAB','8 MG+2,5 MG','30 TABLETA',1,1,10.77,10.77,NULL,NULL,1,'','',</v>
      </c>
      <c r="E470" t="str">
        <f>CONCATENATE("'PRI'",",1",",","NULL",",",'Sheet 1'!P483,",",'Sheet 1'!Q483,",1",",",'Sheet 1'!R483,",'",'Sheet 1'!S483,"',",IF('Sheet 1'!L483="","NULL",CONCATENATE("'",'Sheet 1'!L483,"'")),",","NULL",",",IF('Sheet 1'!M483="","NULL",CONCATENATE("'",'Sheet 1'!M483,"'"))," FROM DUAL ")</f>
        <v xml:space="preserve">'PRI',1,NULL,13,17,1,15,'OSTALI',NULL,NULL,'E' FROM DUAL </v>
      </c>
      <c r="F470" t="s">
        <v>1061</v>
      </c>
      <c r="G470" t="s">
        <v>1062</v>
      </c>
      <c r="H470" t="str">
        <f>CONCATENATE(D470,E470,$F$2," '",'Sheet 1'!B483,"'"," ",$G$2," '",'Sheet 1'!C483,"');")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SELECT'C09BA04','006','INDAPAMID+PERINDOPRIL','OR',18,'PRENEWEL','TAB','8 MG+2,5 MG','30 TABLETA',1,1,10.77,10.77,NULL,NULL,1,'','','PRI',1,NULL,13,17,1,15,'OSTALI',NULL,NULL,'E' FROM DUAL WHERE NOT EXISTS (SELECT * FROM DEVELOPER.LIJEKOVI WHERE LIJ_ATCID LIKE 'C09BA04' AND LIJ_ID LIKE '006');</v>
      </c>
    </row>
    <row r="471" spans="2:8" x14ac:dyDescent="0.2">
      <c r="B471" t="str">
        <f>SUBSTITUTE('Sheet 1'!O484,",",".")</f>
        <v>6.16</v>
      </c>
      <c r="C471" t="str">
        <f>SUBSTITUTE('Sheet 1'!N484,",",".")</f>
        <v>6.16</v>
      </c>
      <c r="D471" t="str">
        <f>CONCATENATE($A$2,"'",'Sheet 1'!B484,"','",'Sheet 1'!C484,"','",'Sheet 1'!D484,"','",'Sheet 1'!J484,"',",'Sheet 1'!F484,",'",'Sheet 1'!E484,"','",'Sheet 1'!G484,"','",'Sheet 1'!H484,"','",'Sheet 1'!I484,"',",'Sheet 1'!U484,",1,",'Sheet 2'!B471,",",'Sheet 2'!C471,",NULL,NULL,1,'",'Sheet 1'!Z484,"','",'Sheet 1'!AA484,"',")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SELECT'C09BA05','004','RAMIPRIL+HIDROKLOROTIAZID','OR',6,'TRITAZIDE','TAB','5+25 MG','28 TABLETA',1,1,6.16,6.16,NULL,NULL,1,'','',</v>
      </c>
      <c r="E471" t="str">
        <f>CONCATENATE("'PRI'",",1",",","NULL",",",'Sheet 1'!P484,",",'Sheet 1'!Q484,",1",",",'Sheet 1'!R484,",'",'Sheet 1'!S484,"',",IF('Sheet 1'!L484="","NULL",CONCATENATE("'",'Sheet 1'!L484,"'")),",","NULL",",",IF('Sheet 1'!M484="","NULL",CONCATENATE("'",'Sheet 1'!M484,"'"))," FROM DUAL ")</f>
        <v xml:space="preserve">'PRI',1,NULL,13,17,1,15,'OSTALI',NULL,NULL,'E' FROM DUAL </v>
      </c>
      <c r="F471" t="s">
        <v>1061</v>
      </c>
      <c r="G471" t="s">
        <v>1062</v>
      </c>
      <c r="H471" t="str">
        <f>CONCATENATE(D471,E471,$F$2," '",'Sheet 1'!B484,"'"," ",$G$2," '",'Sheet 1'!C484,"');")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SELECT'C09BA05','004','RAMIPRIL+HIDROKLOROTIAZID','OR',6,'TRITAZIDE','TAB','5+25 MG','28 TABLETA',1,1,6.16,6.16,NULL,NULL,1,'','','PRI',1,NULL,13,17,1,15,'OSTALI',NULL,NULL,'E' FROM DUAL WHERE NOT EXISTS (SELECT * FROM DEVELOPER.LIJEKOVI WHERE LIJ_ATCID LIKE 'C09BA05' AND LIJ_ID LIKE '004');</v>
      </c>
    </row>
    <row r="472" spans="2:8" x14ac:dyDescent="0.2">
      <c r="B472" t="str">
        <f>SUBSTITUTE('Sheet 1'!O485,",",".")</f>
        <v>6.6</v>
      </c>
      <c r="C472" t="str">
        <f>SUBSTITUTE('Sheet 1'!N485,",",".")</f>
        <v>6.6</v>
      </c>
      <c r="D472" t="str">
        <f>CONCATENATE($A$2,"'",'Sheet 1'!B485,"','",'Sheet 1'!C485,"','",'Sheet 1'!D485,"','",'Sheet 1'!J485,"',",'Sheet 1'!F485,",'",'Sheet 1'!E485,"','",'Sheet 1'!G485,"','",'Sheet 1'!H485,"','",'Sheet 1'!I485,"',",'Sheet 1'!U485,",1,",'Sheet 2'!B472,",",'Sheet 2'!C472,",NULL,NULL,1,'",'Sheet 1'!Z485,"','",'Sheet 1'!AA485,"',")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SELECT'C09BA05','007','RAMIPRIL+HIDROKLOROTIAZID','OR',72,'ENOX PLUS','TAB','5+25 MG','30 TABLETA',1,1,6.6,6.6,NULL,NULL,1,'','',</v>
      </c>
      <c r="E472" t="str">
        <f>CONCATENATE("'PRI'",",1",",","NULL",",",'Sheet 1'!P485,",",'Sheet 1'!Q485,",1",",",'Sheet 1'!R485,",'",'Sheet 1'!S485,"',",IF('Sheet 1'!L485="","NULL",CONCATENATE("'",'Sheet 1'!L485,"'")),",","NULL",",",IF('Sheet 1'!M485="","NULL",CONCATENATE("'",'Sheet 1'!M485,"'"))," FROM DUAL ")</f>
        <v xml:space="preserve">'PRI',1,NULL,13,17,1,15,'OSTALI',NULL,NULL,'E' FROM DUAL </v>
      </c>
      <c r="F472" t="s">
        <v>1061</v>
      </c>
      <c r="G472" t="s">
        <v>1062</v>
      </c>
      <c r="H472" t="str">
        <f>CONCATENATE(D472,E472,$F$2," '",'Sheet 1'!B485,"'"," ",$G$2," '",'Sheet 1'!C485,"');")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SELECT'C09BA05','007','RAMIPRIL+HIDROKLOROTIAZID','OR',72,'ENOX PLUS','TAB','5+25 MG','30 TABLETA',1,1,6.6,6.6,NULL,NULL,1,'','','PRI',1,NULL,13,17,1,15,'OSTALI',NULL,NULL,'E' FROM DUAL WHERE NOT EXISTS (SELECT * FROM DEVELOPER.LIJEKOVI WHERE LIJ_ATCID LIKE 'C09BA05' AND LIJ_ID LIKE '007');</v>
      </c>
    </row>
    <row r="473" spans="2:8" x14ac:dyDescent="0.2">
      <c r="B473" t="str">
        <f>SUBSTITUTE('Sheet 1'!O486,",",".")</f>
        <v>6.6</v>
      </c>
      <c r="C473" t="str">
        <f>SUBSTITUTE('Sheet 1'!N486,",",".")</f>
        <v>6.6</v>
      </c>
      <c r="D473" t="str">
        <f>CONCATENATE($A$2,"'",'Sheet 1'!B486,"','",'Sheet 1'!C486,"','",'Sheet 1'!D486,"','",'Sheet 1'!J486,"',",'Sheet 1'!F486,",'",'Sheet 1'!E486,"','",'Sheet 1'!G486,"','",'Sheet 1'!H486,"','",'Sheet 1'!I486,"',",'Sheet 1'!U486,",1,",'Sheet 2'!B473,",",'Sheet 2'!C473,",NULL,NULL,1,'",'Sheet 1'!Z486,"','",'Sheet 1'!AA486,"',")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SELECT'C09BA05','014','RAMIPRIL+HIDROKLOROTIAZID','OR',35,'PRILINDA PLUS','TAB','5+25 MG','30 TABLETA',1,1,6.6,6.6,NULL,NULL,1,'','',</v>
      </c>
      <c r="E473" t="str">
        <f>CONCATENATE("'PRI'",",1",",","NULL",",",'Sheet 1'!P486,",",'Sheet 1'!Q486,",1",",",'Sheet 1'!R486,",'",'Sheet 1'!S486,"',",IF('Sheet 1'!L486="","NULL",CONCATENATE("'",'Sheet 1'!L486,"'")),",","NULL",",",IF('Sheet 1'!M486="","NULL",CONCATENATE("'",'Sheet 1'!M486,"'"))," FROM DUAL ")</f>
        <v xml:space="preserve">'PRI',1,NULL,13,17,1,15,'OSTALI',NULL,NULL,'E' FROM DUAL </v>
      </c>
      <c r="F473" t="s">
        <v>1061</v>
      </c>
      <c r="G473" t="s">
        <v>1062</v>
      </c>
      <c r="H473" t="str">
        <f>CONCATENATE(D473,E473,$F$2," '",'Sheet 1'!B486,"'"," ",$G$2," '",'Sheet 1'!C486,"');")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SELECT'C09BA05','014','RAMIPRIL+HIDROKLOROTIAZID','OR',35,'PRILINDA PLUS','TAB','5+25 MG','30 TABLETA',1,1,6.6,6.6,NULL,NULL,1,'','','PRI',1,NULL,13,17,1,15,'OSTALI',NULL,NULL,'E' FROM DUAL WHERE NOT EXISTS (SELECT * FROM DEVELOPER.LIJEKOVI WHERE LIJ_ATCID LIKE 'C09BA05' AND LIJ_ID LIKE '014');</v>
      </c>
    </row>
    <row r="474" spans="2:8" x14ac:dyDescent="0.2">
      <c r="B474" t="str">
        <f>SUBSTITUTE('Sheet 1'!O487,",",".")</f>
        <v>6.6</v>
      </c>
      <c r="C474" t="str">
        <f>SUBSTITUTE('Sheet 1'!N487,",",".")</f>
        <v>6.6</v>
      </c>
      <c r="D474" t="str">
        <f>CONCATENATE($A$2,"'",'Sheet 1'!B487,"','",'Sheet 1'!C487,"','",'Sheet 1'!D487,"','",'Sheet 1'!J487,"',",'Sheet 1'!F487,",'",'Sheet 1'!E487,"','",'Sheet 1'!G487,"','",'Sheet 1'!H487,"','",'Sheet 1'!I487,"',",'Sheet 1'!U487,",1,",'Sheet 2'!B474,",",'Sheet 2'!C474,",NULL,NULL,1,'",'Sheet 1'!Z487,"','",'Sheet 1'!AA487,"',")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SELECT'C09BA05','019','RAMIPRIL+HIDROKLOROTIAZID','OR',1,'TENPRIL DUO','TAB','5+25 MG','30 TABLETA',1,1,6.6,6.6,NULL,NULL,1,'','',</v>
      </c>
      <c r="E474" t="str">
        <f>CONCATENATE("'PRI'",",1",",","NULL",",",'Sheet 1'!P487,",",'Sheet 1'!Q487,",1",",",'Sheet 1'!R487,",'",'Sheet 1'!S487,"',",IF('Sheet 1'!L487="","NULL",CONCATENATE("'",'Sheet 1'!L487,"'")),",","NULL",",",IF('Sheet 1'!M487="","NULL",CONCATENATE("'",'Sheet 1'!M487,"'"))," FROM DUAL ")</f>
        <v xml:space="preserve">'PRI',1,NULL,13,17,1,15,'OSTALI',NULL,NULL,'E' FROM DUAL </v>
      </c>
      <c r="F474" t="s">
        <v>1061</v>
      </c>
      <c r="G474" t="s">
        <v>1062</v>
      </c>
      <c r="H474" t="str">
        <f>CONCATENATE(D474,E474,$F$2," '",'Sheet 1'!B487,"'"," ",$G$2," '",'Sheet 1'!C487,"');")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SELECT'C09BA05','019','RAMIPRIL+HIDROKLOROTIAZID','OR',1,'TENPRIL DUO','TAB','5+25 MG','30 TABLETA',1,1,6.6,6.6,NULL,NULL,1,'','','PRI',1,NULL,13,17,1,15,'OSTALI',NULL,NULL,'E' FROM DUAL WHERE NOT EXISTS (SELECT * FROM DEVELOPER.LIJEKOVI WHERE LIJ_ATCID LIKE 'C09BA05' AND LIJ_ID LIKE '019');</v>
      </c>
    </row>
    <row r="475" spans="2:8" x14ac:dyDescent="0.2">
      <c r="B475" t="str">
        <f>SUBSTITUTE('Sheet 1'!O488,",",".")</f>
        <v>6.6</v>
      </c>
      <c r="C475" t="str">
        <f>SUBSTITUTE('Sheet 1'!N488,",",".")</f>
        <v>6.6</v>
      </c>
      <c r="D475" t="str">
        <f>CONCATENATE($A$2,"'",'Sheet 1'!B488,"','",'Sheet 1'!C488,"','",'Sheet 1'!D488,"','",'Sheet 1'!J488,"',",'Sheet 1'!F488,",'",'Sheet 1'!E488,"','",'Sheet 1'!G488,"','",'Sheet 1'!H488,"','",'Sheet 1'!I488,"',",'Sheet 1'!U488,",1,",'Sheet 2'!B475,",",'Sheet 2'!C475,",NULL,NULL,1,'",'Sheet 1'!Z488,"','",'Sheet 1'!AA488,"',")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SELECT'C09BA05','016','RAMIPRIL+HIDROKLOROTIAZID','OR',18,'AMPRIL HD','TAB','5+25 MG','30 TABLETA',1,1,6.6,6.6,NULL,NULL,1,'','',</v>
      </c>
      <c r="E475" t="str">
        <f>CONCATENATE("'PRI'",",1",",","NULL",",",'Sheet 1'!P488,",",'Sheet 1'!Q488,",1",",",'Sheet 1'!R488,",'",'Sheet 1'!S488,"',",IF('Sheet 1'!L488="","NULL",CONCATENATE("'",'Sheet 1'!L488,"'")),",","NULL",",",IF('Sheet 1'!M488="","NULL",CONCATENATE("'",'Sheet 1'!M488,"'"))," FROM DUAL ")</f>
        <v xml:space="preserve">'PRI',1,NULL,13,17,1,15,'OSTALI',NULL,NULL,'E' FROM DUAL </v>
      </c>
      <c r="F475" t="s">
        <v>1061</v>
      </c>
      <c r="G475" t="s">
        <v>1062</v>
      </c>
      <c r="H475" t="str">
        <f>CONCATENATE(D475,E475,$F$2," '",'Sheet 1'!B488,"'"," ",$G$2," '",'Sheet 1'!C488,"');")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SELECT'C09BA05','016','RAMIPRIL+HIDROKLOROTIAZID','OR',18,'AMPRIL HD','TAB','5+25 MG','30 TABLETA',1,1,6.6,6.6,NULL,NULL,1,'','','PRI',1,NULL,13,17,1,15,'OSTALI',NULL,NULL,'E' FROM DUAL WHERE NOT EXISTS (SELECT * FROM DEVELOPER.LIJEKOVI WHERE LIJ_ATCID LIKE 'C09BA05' AND LIJ_ID LIKE '016');</v>
      </c>
    </row>
    <row r="476" spans="2:8" x14ac:dyDescent="0.2">
      <c r="B476" t="str">
        <f>SUBSTITUTE('Sheet 1'!O489,",",".")</f>
        <v>6.6</v>
      </c>
      <c r="C476" t="str">
        <f>SUBSTITUTE('Sheet 1'!N489,",",".")</f>
        <v>6.6</v>
      </c>
      <c r="D476" t="str">
        <f>CONCATENATE($A$2,"'",'Sheet 1'!B489,"','",'Sheet 1'!C489,"','",'Sheet 1'!D489,"','",'Sheet 1'!J489,"',",'Sheet 1'!F489,",'",'Sheet 1'!E489,"','",'Sheet 1'!G489,"','",'Sheet 1'!H489,"','",'Sheet 1'!I489,"',",'Sheet 1'!U489,",1,",'Sheet 2'!B476,",",'Sheet 2'!C476,",NULL,NULL,1,'",'Sheet 1'!Z489,"','",'Sheet 1'!AA489,"',")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SELECT'C09BA05','006','RAMIPRIL+HIDROKLOROTIAZID','OR',2,'PRILEN PLUS','TAB','5+25 MG','30 TABLETA',1,1,6.6,6.6,NULL,NULL,1,'','',</v>
      </c>
      <c r="E476" t="str">
        <f>CONCATENATE("'PRI'",",1",",","NULL",",",'Sheet 1'!P489,",",'Sheet 1'!Q489,",1",",",'Sheet 1'!R489,",'",'Sheet 1'!S489,"',",IF('Sheet 1'!L489="","NULL",CONCATENATE("'",'Sheet 1'!L489,"'")),",","NULL",",",IF('Sheet 1'!M489="","NULL",CONCATENATE("'",'Sheet 1'!M489,"'"))," FROM DUAL ")</f>
        <v xml:space="preserve">'PRI',1,NULL,13,17,1,15,'OSTALI',NULL,NULL,'E' FROM DUAL </v>
      </c>
      <c r="F476" t="s">
        <v>1061</v>
      </c>
      <c r="G476" t="s">
        <v>1062</v>
      </c>
      <c r="H476" t="str">
        <f>CONCATENATE(D476,E476,$F$2," '",'Sheet 1'!B489,"'"," ",$G$2," '",'Sheet 1'!C489,"');")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SELECT'C09BA05','006','RAMIPRIL+HIDROKLOROTIAZID','OR',2,'PRILEN PLUS','TAB','5+25 MG','30 TABLETA',1,1,6.6,6.6,NULL,NULL,1,'','','PRI',1,NULL,13,17,1,15,'OSTALI',NULL,NULL,'E' FROM DUAL WHERE NOT EXISTS (SELECT * FROM DEVELOPER.LIJEKOVI WHERE LIJ_ATCID LIKE 'C09BA05' AND LIJ_ID LIKE '006');</v>
      </c>
    </row>
    <row r="477" spans="2:8" x14ac:dyDescent="0.2">
      <c r="B477" t="str">
        <f>SUBSTITUTE('Sheet 1'!O490,",",".")</f>
        <v>3.92</v>
      </c>
      <c r="C477" t="str">
        <f>SUBSTITUTE('Sheet 1'!N490,",",".")</f>
        <v>3.92</v>
      </c>
      <c r="D477" t="str">
        <f>CONCATENATE($A$2,"'",'Sheet 1'!B490,"','",'Sheet 1'!C490,"','",'Sheet 1'!D490,"','",'Sheet 1'!J490,"',",'Sheet 1'!F490,",'",'Sheet 1'!E490,"','",'Sheet 1'!G490,"','",'Sheet 1'!H490,"','",'Sheet 1'!I490,"',",'Sheet 1'!U490,",1,",'Sheet 2'!B477,",",'Sheet 2'!C477,",NULL,NULL,1,'",'Sheet 1'!Z490,"','",'Sheet 1'!AA490,"',")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SELECT'C09BA05','011','RAMIPRIL+HIDROKLOROTIAZID','OR',6,'TRITAZIDE','TAB','2,5+12,5 MG','28 TABLETA',1,1,3.92,3.92,NULL,NULL,1,'','',</v>
      </c>
      <c r="E477" t="str">
        <f>CONCATENATE("'PRI'",",1",",","NULL",",",'Sheet 1'!P490,",",'Sheet 1'!Q490,",1",",",'Sheet 1'!R490,",'",'Sheet 1'!S490,"',",IF('Sheet 1'!L490="","NULL",CONCATENATE("'",'Sheet 1'!L490,"'")),",","NULL",",",IF('Sheet 1'!M490="","NULL",CONCATENATE("'",'Sheet 1'!M490,"'"))," FROM DUAL ")</f>
        <v xml:space="preserve">'PRI',1,NULL,13,17,1,15,'OSTALI',NULL,NULL,'E' FROM DUAL </v>
      </c>
      <c r="F477" t="s">
        <v>1061</v>
      </c>
      <c r="G477" t="s">
        <v>1062</v>
      </c>
      <c r="H477" t="str">
        <f>CONCATENATE(D477,E477,$F$2," '",'Sheet 1'!B490,"'"," ",$G$2," '",'Sheet 1'!C490,"');")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SELECT'C09BA05','011','RAMIPRIL+HIDROKLOROTIAZID','OR',6,'TRITAZIDE','TAB','2,5+12,5 MG','28 TABLETA',1,1,3.92,3.92,NULL,NULL,1,'','','PRI',1,NULL,13,17,1,15,'OSTALI',NULL,NULL,'E' FROM DUAL WHERE NOT EXISTS (SELECT * FROM DEVELOPER.LIJEKOVI WHERE LIJ_ATCID LIKE 'C09BA05' AND LIJ_ID LIKE '011');</v>
      </c>
    </row>
    <row r="478" spans="2:8" x14ac:dyDescent="0.2">
      <c r="B478" t="str">
        <f>SUBSTITUTE('Sheet 1'!O491,",",".")</f>
        <v>4.2</v>
      </c>
      <c r="C478" t="str">
        <f>SUBSTITUTE('Sheet 1'!N491,",",".")</f>
        <v>4.2</v>
      </c>
      <c r="D478" t="str">
        <f>CONCATENATE($A$2,"'",'Sheet 1'!B491,"','",'Sheet 1'!C491,"','",'Sheet 1'!D491,"','",'Sheet 1'!J491,"',",'Sheet 1'!F491,",'",'Sheet 1'!E491,"','",'Sheet 1'!G491,"','",'Sheet 1'!H491,"','",'Sheet 1'!I491,"',",'Sheet 1'!U491,",1,",'Sheet 2'!B478,",",'Sheet 2'!C478,",NULL,NULL,1,'",'Sheet 1'!Z491,"','",'Sheet 1'!AA491,"',")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SELECT'C09BA05','013','RAMIPRIL+HIDROKLOROTIAZID','OR',72,'ENOX PLUS','TAB','2,5+12,5 MG','30 TABLETA',1,1,4.2,4.2,NULL,NULL,1,'','',</v>
      </c>
      <c r="E478" t="str">
        <f>CONCATENATE("'PRI'",",1",",","NULL",",",'Sheet 1'!P491,",",'Sheet 1'!Q491,",1",",",'Sheet 1'!R491,",'",'Sheet 1'!S491,"',",IF('Sheet 1'!L491="","NULL",CONCATENATE("'",'Sheet 1'!L491,"'")),",","NULL",",",IF('Sheet 1'!M491="","NULL",CONCATENATE("'",'Sheet 1'!M491,"'"))," FROM DUAL ")</f>
        <v xml:space="preserve">'PRI',1,NULL,13,17,1,15,'OSTALI',NULL,NULL,'E' FROM DUAL </v>
      </c>
      <c r="F478" t="s">
        <v>1061</v>
      </c>
      <c r="G478" t="s">
        <v>1062</v>
      </c>
      <c r="H478" t="str">
        <f>CONCATENATE(D478,E478,$F$2," '",'Sheet 1'!B491,"'"," ",$G$2," '",'Sheet 1'!C491,"');")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SELECT'C09BA05','013','RAMIPRIL+HIDROKLOROTIAZID','OR',72,'ENOX PLUS','TAB','2,5+12,5 MG','30 TABLETA',1,1,4.2,4.2,NULL,NULL,1,'','','PRI',1,NULL,13,17,1,15,'OSTALI',NULL,NULL,'E' FROM DUAL WHERE NOT EXISTS (SELECT * FROM DEVELOPER.LIJEKOVI WHERE LIJ_ATCID LIKE 'C09BA05' AND LIJ_ID LIKE '013');</v>
      </c>
    </row>
    <row r="479" spans="2:8" x14ac:dyDescent="0.2">
      <c r="B479" t="str">
        <f>SUBSTITUTE('Sheet 1'!O492,",",".")</f>
        <v>4.2</v>
      </c>
      <c r="C479" t="str">
        <f>SUBSTITUTE('Sheet 1'!N492,",",".")</f>
        <v>4.2</v>
      </c>
      <c r="D479" t="str">
        <f>CONCATENATE($A$2,"'",'Sheet 1'!B492,"','",'Sheet 1'!C492,"','",'Sheet 1'!D492,"','",'Sheet 1'!J492,"',",'Sheet 1'!F492,",'",'Sheet 1'!E492,"','",'Sheet 1'!G492,"','",'Sheet 1'!H492,"','",'Sheet 1'!I492,"',",'Sheet 1'!U492,",1,",'Sheet 2'!B479,",",'Sheet 2'!C479,",NULL,NULL,1,'",'Sheet 1'!Z492,"','",'Sheet 1'!AA492,"',")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SELECT'C09BA05','015','RAMIPRIL+HIDROKLOROTIAZID','OR',35,'PRILINDA PLUS','TAB','2,5+12,5 MG','30 TABLETA',1,1,4.2,4.2,NULL,NULL,1,'','',</v>
      </c>
      <c r="E479" t="str">
        <f>CONCATENATE("'PRI'",",1",",","NULL",",",'Sheet 1'!P492,",",'Sheet 1'!Q492,",1",",",'Sheet 1'!R492,",'",'Sheet 1'!S492,"',",IF('Sheet 1'!L492="","NULL",CONCATENATE("'",'Sheet 1'!L492,"'")),",","NULL",",",IF('Sheet 1'!M492="","NULL",CONCATENATE("'",'Sheet 1'!M492,"'"))," FROM DUAL ")</f>
        <v xml:space="preserve">'PRI',1,NULL,13,17,1,15,'OSTALI',NULL,NULL,'E' FROM DUAL </v>
      </c>
      <c r="F479" t="s">
        <v>1061</v>
      </c>
      <c r="G479" t="s">
        <v>1062</v>
      </c>
      <c r="H479" t="str">
        <f>CONCATENATE(D479,E479,$F$2," '",'Sheet 1'!B492,"'"," ",$G$2," '",'Sheet 1'!C492,"');")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SELECT'C09BA05','015','RAMIPRIL+HIDROKLOROTIAZID','OR',35,'PRILINDA PLUS','TAB','2,5+12,5 MG','30 TABLETA',1,1,4.2,4.2,NULL,NULL,1,'','','PRI',1,NULL,13,17,1,15,'OSTALI',NULL,NULL,'E' FROM DUAL WHERE NOT EXISTS (SELECT * FROM DEVELOPER.LIJEKOVI WHERE LIJ_ATCID LIKE 'C09BA05' AND LIJ_ID LIKE '015');</v>
      </c>
    </row>
    <row r="480" spans="2:8" x14ac:dyDescent="0.2">
      <c r="B480" t="str">
        <f>SUBSTITUTE('Sheet 1'!O493,",",".")</f>
        <v>4.2</v>
      </c>
      <c r="C480" t="str">
        <f>SUBSTITUTE('Sheet 1'!N493,",",".")</f>
        <v>4.2</v>
      </c>
      <c r="D480" t="str">
        <f>CONCATENATE($A$2,"'",'Sheet 1'!B493,"','",'Sheet 1'!C493,"','",'Sheet 1'!D493,"','",'Sheet 1'!J493,"',",'Sheet 1'!F493,",'",'Sheet 1'!E493,"','",'Sheet 1'!G493,"','",'Sheet 1'!H493,"','",'Sheet 1'!I493,"',",'Sheet 1'!U493,",1,",'Sheet 2'!B480,",",'Sheet 2'!C480,",NULL,NULL,1,'",'Sheet 1'!Z493,"','",'Sheet 1'!AA493,"',")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SELECT'C09BA05','018','RAMIPRIL+HIDROKLOROTIAZID','OR',1,'TENPRIL DUO','TAB','2,5+12,5 MG','30 TABLETA',1,1,4.2,4.2,NULL,NULL,1,'','',</v>
      </c>
      <c r="E480" t="str">
        <f>CONCATENATE("'PRI'",",1",",","NULL",",",'Sheet 1'!P493,",",'Sheet 1'!Q493,",1",",",'Sheet 1'!R493,",'",'Sheet 1'!S493,"',",IF('Sheet 1'!L493="","NULL",CONCATENATE("'",'Sheet 1'!L493,"'")),",","NULL",",",IF('Sheet 1'!M493="","NULL",CONCATENATE("'",'Sheet 1'!M493,"'"))," FROM DUAL ")</f>
        <v xml:space="preserve">'PRI',1,NULL,13,17,1,15,'OSTALI',NULL,NULL,'E' FROM DUAL </v>
      </c>
      <c r="F480" t="s">
        <v>1061</v>
      </c>
      <c r="G480" t="s">
        <v>1062</v>
      </c>
      <c r="H480" t="str">
        <f>CONCATENATE(D480,E480,$F$2," '",'Sheet 1'!B493,"'"," ",$G$2," '",'Sheet 1'!C493,"');")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SELECT'C09BA05','018','RAMIPRIL+HIDROKLOROTIAZID','OR',1,'TENPRIL DUO','TAB','2,5+12,5 MG','30 TABLETA',1,1,4.2,4.2,NULL,NULL,1,'','','PRI',1,NULL,13,17,1,15,'OSTALI',NULL,NULL,'E' FROM DUAL WHERE NOT EXISTS (SELECT * FROM DEVELOPER.LIJEKOVI WHERE LIJ_ATCID LIKE 'C09BA05' AND LIJ_ID LIKE '018');</v>
      </c>
    </row>
    <row r="481" spans="2:8" x14ac:dyDescent="0.2">
      <c r="B481" t="str">
        <f>SUBSTITUTE('Sheet 1'!O494,",",".")</f>
        <v>4.2</v>
      </c>
      <c r="C481" t="str">
        <f>SUBSTITUTE('Sheet 1'!N494,",",".")</f>
        <v>4.2</v>
      </c>
      <c r="D481" t="str">
        <f>CONCATENATE($A$2,"'",'Sheet 1'!B494,"','",'Sheet 1'!C494,"','",'Sheet 1'!D494,"','",'Sheet 1'!J494,"',",'Sheet 1'!F494,",'",'Sheet 1'!E494,"','",'Sheet 1'!G494,"','",'Sheet 1'!H494,"','",'Sheet 1'!I494,"',",'Sheet 1'!U494,",1,",'Sheet 2'!B481,",",'Sheet 2'!C481,",NULL,NULL,1,'",'Sheet 1'!Z494,"','",'Sheet 1'!AA494,"',")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SELECT'C09BA05','017','RAMIPRIL+HIDROKLOROTIAZID','OR',18,'AMPRIL HL','TAB','2,5+12,5 MG','30 TABLETA',1,1,4.2,4.2,NULL,NULL,1,'','',</v>
      </c>
      <c r="E481" t="str">
        <f>CONCATENATE("'PRI'",",1",",","NULL",",",'Sheet 1'!P494,",",'Sheet 1'!Q494,",1",",",'Sheet 1'!R494,",'",'Sheet 1'!S494,"',",IF('Sheet 1'!L494="","NULL",CONCATENATE("'",'Sheet 1'!L494,"'")),",","NULL",",",IF('Sheet 1'!M494="","NULL",CONCATENATE("'",'Sheet 1'!M494,"'"))," FROM DUAL ")</f>
        <v xml:space="preserve">'PRI',1,NULL,13,17,1,15,'OSTALI',NULL,NULL,'E' FROM DUAL </v>
      </c>
      <c r="F481" t="s">
        <v>1061</v>
      </c>
      <c r="G481" t="s">
        <v>1062</v>
      </c>
      <c r="H481" t="str">
        <f>CONCATENATE(D481,E481,$F$2," '",'Sheet 1'!B494,"'"," ",$G$2," '",'Sheet 1'!C494,"');")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SELECT'C09BA05','017','RAMIPRIL+HIDROKLOROTIAZID','OR',18,'AMPRIL HL','TAB','2,5+12,5 MG','30 TABLETA',1,1,4.2,4.2,NULL,NULL,1,'','','PRI',1,NULL,13,17,1,15,'OSTALI',NULL,NULL,'E' FROM DUAL WHERE NOT EXISTS (SELECT * FROM DEVELOPER.LIJEKOVI WHERE LIJ_ATCID LIKE 'C09BA05' AND LIJ_ID LIKE '017');</v>
      </c>
    </row>
    <row r="482" spans="2:8" x14ac:dyDescent="0.2">
      <c r="B482" t="str">
        <f>SUBSTITUTE('Sheet 1'!O495,",",".")</f>
        <v>6.6</v>
      </c>
      <c r="C482" t="str">
        <f>SUBSTITUTE('Sheet 1'!N495,",",".")</f>
        <v>6.6</v>
      </c>
      <c r="D482" t="str">
        <f>CONCATENATE($A$2,"'",'Sheet 1'!B495,"','",'Sheet 1'!C495,"','",'Sheet 1'!D495,"','",'Sheet 1'!J495,"',",'Sheet 1'!F495,",'",'Sheet 1'!E495,"','",'Sheet 1'!G495,"','",'Sheet 1'!H495,"','",'Sheet 1'!I495,"',",'Sheet 1'!U495,",1,",'Sheet 2'!B482,",",'Sheet 2'!C482,",NULL,NULL,1,'",'Sheet 1'!Z495,"','",'Sheet 1'!AA495,"',")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SELECT'C09BB03','001','LIZINOPRIL+AMLODIPIN','OR',3,'SKOPRYL COMBO','TAB','10+5 MG','30 TABLETA',1,1,6.6,6.6,NULL,NULL,1,'','',</v>
      </c>
      <c r="E482" t="str">
        <f>CONCATENATE("'PRI'",",1",",","NULL",",",'Sheet 1'!P495,",",'Sheet 1'!Q495,",1",",",'Sheet 1'!R495,",'",'Sheet 1'!S495,"',",IF('Sheet 1'!L495="","NULL",CONCATENATE("'",'Sheet 1'!L495,"'")),",","NULL",",",IF('Sheet 1'!M495="","NULL",CONCATENATE("'",'Sheet 1'!M495,"'"))," FROM DUAL ")</f>
        <v xml:space="preserve">'PRI',1,NULL,13,17,1,15,'OSTALI',NULL,NULL,'E' FROM DUAL </v>
      </c>
      <c r="F482" t="s">
        <v>1061</v>
      </c>
      <c r="G482" t="s">
        <v>1062</v>
      </c>
      <c r="H482" t="str">
        <f>CONCATENATE(D482,E482,$F$2," '",'Sheet 1'!B495,"'"," ",$G$2," '",'Sheet 1'!C495,"');")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SELECT'C09BB03','001','LIZINOPRIL+AMLODIPIN','OR',3,'SKOPRYL COMBO','TAB','10+5 MG','30 TABLETA',1,1,6.6,6.6,NULL,NULL,1,'','','PRI',1,NULL,13,17,1,15,'OSTALI',NULL,NULL,'E' FROM DUAL WHERE NOT EXISTS (SELECT * FROM DEVELOPER.LIJEKOVI WHERE LIJ_ATCID LIKE 'C09BB03' AND LIJ_ID LIKE '001');</v>
      </c>
    </row>
    <row r="483" spans="2:8" x14ac:dyDescent="0.2">
      <c r="B483" t="str">
        <f>SUBSTITUTE('Sheet 1'!O496,",",".")</f>
        <v>19.8</v>
      </c>
      <c r="C483" t="str">
        <f>SUBSTITUTE('Sheet 1'!N496,",",".")</f>
        <v>19.8</v>
      </c>
      <c r="D483" t="str">
        <f>CONCATENATE($A$2,"'",'Sheet 1'!B496,"','",'Sheet 1'!C496,"','",'Sheet 1'!D496,"','",'Sheet 1'!J496,"',",'Sheet 1'!F496,",'",'Sheet 1'!E496,"','",'Sheet 1'!G496,"','",'Sheet 1'!H496,"','",'Sheet 1'!I496,"',",'Sheet 1'!U496,",1,",'Sheet 2'!B483,",",'Sheet 2'!C483,",NULL,NULL,1,'",'Sheet 1'!Z496,"','",'Sheet 1'!AA496,"',")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SELECT'C09BB03','002','LIZINOPRIL+AMLODIPIN','OR',3,'SKOPRYL COMBO','TAB','10+5 MG','90 TABLETA',1,1,19.8,19.8,NULL,NULL,1,'','',</v>
      </c>
      <c r="E483" t="str">
        <f>CONCATENATE("'PRI'",",1",",","NULL",",",'Sheet 1'!P496,",",'Sheet 1'!Q496,",1",",",'Sheet 1'!R496,",'",'Sheet 1'!S496,"',",IF('Sheet 1'!L496="","NULL",CONCATENATE("'",'Sheet 1'!L496,"'")),",","NULL",",",IF('Sheet 1'!M496="","NULL",CONCATENATE("'",'Sheet 1'!M496,"'"))," FROM DUAL ")</f>
        <v xml:space="preserve">'PRI',1,NULL,13,17,1,15,'OSTALI',NULL,NULL,'E' FROM DUAL </v>
      </c>
      <c r="F483" t="s">
        <v>1061</v>
      </c>
      <c r="G483" t="s">
        <v>1062</v>
      </c>
      <c r="H483" t="str">
        <f>CONCATENATE(D483,E483,$F$2," '",'Sheet 1'!B496,"'"," ",$G$2," '",'Sheet 1'!C496,"');")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SELECT'C09BB03','002','LIZINOPRIL+AMLODIPIN','OR',3,'SKOPRYL COMBO','TAB','10+5 MG','90 TABLETA',1,1,19.8,19.8,NULL,NULL,1,'','','PRI',1,NULL,13,17,1,15,'OSTALI',NULL,NULL,'E' FROM DUAL WHERE NOT EXISTS (SELECT * FROM DEVELOPER.LIJEKOVI WHERE LIJ_ATCID LIKE 'C09BB03' AND LIJ_ID LIKE '002');</v>
      </c>
    </row>
    <row r="484" spans="2:8" x14ac:dyDescent="0.2">
      <c r="B484" t="str">
        <f>SUBSTITUTE('Sheet 1'!O497,",",".")</f>
        <v>8.7</v>
      </c>
      <c r="C484" t="str">
        <f>SUBSTITUTE('Sheet 1'!N497,",",".")</f>
        <v>8.7</v>
      </c>
      <c r="D484" t="str">
        <f>CONCATENATE($A$2,"'",'Sheet 1'!B497,"','",'Sheet 1'!C497,"','",'Sheet 1'!D497,"','",'Sheet 1'!J497,"',",'Sheet 1'!F497,",'",'Sheet 1'!E497,"','",'Sheet 1'!G497,"','",'Sheet 1'!H497,"','",'Sheet 1'!I497,"',",'Sheet 1'!U497,",1,",'Sheet 2'!B484,",",'Sheet 2'!C484,",NULL,NULL,1,'",'Sheet 1'!Z497,"','",'Sheet 1'!AA497,"',")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SELECT'C09BB03','003','LIZINOPRIL+AMLODIPIN','OR',3,'SKOPRYL COMBO','TAB','20+5 MG','30 TABLETA',1,1,8.7,8.7,NULL,NULL,1,'','',</v>
      </c>
      <c r="E484" t="str">
        <f>CONCATENATE("'PRI'",",1",",","NULL",",",'Sheet 1'!P497,",",'Sheet 1'!Q497,",1",",",'Sheet 1'!R497,",'",'Sheet 1'!S497,"',",IF('Sheet 1'!L497="","NULL",CONCATENATE("'",'Sheet 1'!L497,"'")),",","NULL",",",IF('Sheet 1'!M497="","NULL",CONCATENATE("'",'Sheet 1'!M497,"'"))," FROM DUAL ")</f>
        <v xml:space="preserve">'PRI',1,NULL,13,17,1,15,'OSTALI',NULL,NULL,'E' FROM DUAL </v>
      </c>
      <c r="F484" t="s">
        <v>1061</v>
      </c>
      <c r="G484" t="s">
        <v>1062</v>
      </c>
      <c r="H484" t="str">
        <f>CONCATENATE(D484,E484,$F$2," '",'Sheet 1'!B497,"'"," ",$G$2," '",'Sheet 1'!C497,"');")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SELECT'C09BB03','003','LIZINOPRIL+AMLODIPIN','OR',3,'SKOPRYL COMBO','TAB','20+5 MG','30 TABLETA',1,1,8.7,8.7,NULL,NULL,1,'','','PRI',1,NULL,13,17,1,15,'OSTALI',NULL,NULL,'E' FROM DUAL WHERE NOT EXISTS (SELECT * FROM DEVELOPER.LIJEKOVI WHERE LIJ_ATCID LIKE 'C09BB03' AND LIJ_ID LIKE '003');</v>
      </c>
    </row>
    <row r="485" spans="2:8" x14ac:dyDescent="0.2">
      <c r="B485" t="str">
        <f>SUBSTITUTE('Sheet 1'!O498,",",".")</f>
        <v>26.1</v>
      </c>
      <c r="C485" t="str">
        <f>SUBSTITUTE('Sheet 1'!N498,",",".")</f>
        <v>26.1</v>
      </c>
      <c r="D485" t="str">
        <f>CONCATENATE($A$2,"'",'Sheet 1'!B498,"','",'Sheet 1'!C498,"','",'Sheet 1'!D498,"','",'Sheet 1'!J498,"',",'Sheet 1'!F498,",'",'Sheet 1'!E498,"','",'Sheet 1'!G498,"','",'Sheet 1'!H498,"','",'Sheet 1'!I498,"',",'Sheet 1'!U498,",1,",'Sheet 2'!B485,",",'Sheet 2'!C485,",NULL,NULL,1,'",'Sheet 1'!Z498,"','",'Sheet 1'!AA498,"',")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SELECT'C09BB03','004','LIZINOPRIL+AMLODIPIN','OR',3,'SKOPRYL COMBO','TAB','20+5 MG','90 TABLETA',1,1,26.1,26.1,NULL,NULL,1,'','',</v>
      </c>
      <c r="E485" t="str">
        <f>CONCATENATE("'PRI'",",1",",","NULL",",",'Sheet 1'!P498,",",'Sheet 1'!Q498,",1",",",'Sheet 1'!R498,",'",'Sheet 1'!S498,"',",IF('Sheet 1'!L498="","NULL",CONCATENATE("'",'Sheet 1'!L498,"'")),",","NULL",",",IF('Sheet 1'!M498="","NULL",CONCATENATE("'",'Sheet 1'!M498,"'"))," FROM DUAL ")</f>
        <v xml:space="preserve">'PRI',1,NULL,13,17,1,15,'OSTALI',NULL,NULL,'E' FROM DUAL </v>
      </c>
      <c r="F485" t="s">
        <v>1061</v>
      </c>
      <c r="G485" t="s">
        <v>1062</v>
      </c>
      <c r="H485" t="str">
        <f>CONCATENATE(D485,E485,$F$2," '",'Sheet 1'!B498,"'"," ",$G$2," '",'Sheet 1'!C498,"');")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SELECT'C09BB03','004','LIZINOPRIL+AMLODIPIN','OR',3,'SKOPRYL COMBO','TAB','20+5 MG','90 TABLETA',1,1,26.1,26.1,NULL,NULL,1,'','','PRI',1,NULL,13,17,1,15,'OSTALI',NULL,NULL,'E' FROM DUAL WHERE NOT EXISTS (SELECT * FROM DEVELOPER.LIJEKOVI WHERE LIJ_ATCID LIKE 'C09BB03' AND LIJ_ID LIKE '004');</v>
      </c>
    </row>
    <row r="486" spans="2:8" x14ac:dyDescent="0.2">
      <c r="B486" t="str">
        <f>SUBSTITUTE('Sheet 1'!O499,",",".")</f>
        <v>9.6</v>
      </c>
      <c r="C486" t="str">
        <f>SUBSTITUTE('Sheet 1'!N499,",",".")</f>
        <v>9.6</v>
      </c>
      <c r="D486" t="str">
        <f>CONCATENATE($A$2,"'",'Sheet 1'!B499,"','",'Sheet 1'!C499,"','",'Sheet 1'!D499,"','",'Sheet 1'!J499,"',",'Sheet 1'!F499,",'",'Sheet 1'!E499,"','",'Sheet 1'!G499,"','",'Sheet 1'!H499,"','",'Sheet 1'!I499,"',",'Sheet 1'!U499,",1,",'Sheet 2'!B486,",",'Sheet 2'!C486,",NULL,NULL,1,'",'Sheet 1'!Z499,"','",'Sheet 1'!AA499,"',")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SELECT'C09BB03','005','LIZINOPRIL+AMLODIPIN','OR',3,'SKOPRYL COMBO','TAB','20+10 MG','30 TABLETA',1,1,9.6,9.6,NULL,NULL,1,'','',</v>
      </c>
      <c r="E486" t="str">
        <f>CONCATENATE("'PRI'",",1",",","NULL",",",'Sheet 1'!P499,",",'Sheet 1'!Q499,",1",",",'Sheet 1'!R499,",'",'Sheet 1'!S499,"',",IF('Sheet 1'!L499="","NULL",CONCATENATE("'",'Sheet 1'!L499,"'")),",","NULL",",",IF('Sheet 1'!M499="","NULL",CONCATENATE("'",'Sheet 1'!M499,"'"))," FROM DUAL ")</f>
        <v xml:space="preserve">'PRI',1,NULL,13,17,1,15,'OSTALI',NULL,NULL,'E' FROM DUAL </v>
      </c>
      <c r="F486" t="s">
        <v>1061</v>
      </c>
      <c r="G486" t="s">
        <v>1062</v>
      </c>
      <c r="H486" t="str">
        <f>CONCATENATE(D486,E486,$F$2," '",'Sheet 1'!B499,"'"," ",$G$2," '",'Sheet 1'!C499,"');")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SELECT'C09BB03','005','LIZINOPRIL+AMLODIPIN','OR',3,'SKOPRYL COMBO','TAB','20+10 MG','30 TABLETA',1,1,9.6,9.6,NULL,NULL,1,'','','PRI',1,NULL,13,17,1,15,'OSTALI',NULL,NULL,'E' FROM DUAL WHERE NOT EXISTS (SELECT * FROM DEVELOPER.LIJEKOVI WHERE LIJ_ATCID LIKE 'C09BB03' AND LIJ_ID LIKE '005');</v>
      </c>
    </row>
    <row r="487" spans="2:8" x14ac:dyDescent="0.2">
      <c r="B487" t="str">
        <f>SUBSTITUTE('Sheet 1'!O500,",",".")</f>
        <v>28.8</v>
      </c>
      <c r="C487" t="str">
        <f>SUBSTITUTE('Sheet 1'!N500,",",".")</f>
        <v>28.8</v>
      </c>
      <c r="D487" t="str">
        <f>CONCATENATE($A$2,"'",'Sheet 1'!B500,"','",'Sheet 1'!C500,"','",'Sheet 1'!D500,"','",'Sheet 1'!J500,"',",'Sheet 1'!F500,",'",'Sheet 1'!E500,"','",'Sheet 1'!G500,"','",'Sheet 1'!H500,"','",'Sheet 1'!I500,"',",'Sheet 1'!U500,",1,",'Sheet 2'!B487,",",'Sheet 2'!C487,",NULL,NULL,1,'",'Sheet 1'!Z500,"','",'Sheet 1'!AA500,"',")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SELECT'C09BB03','006','LIZINOPRIL+AMLODIPIN','OR',3,'SKOPRYL COMBO','TAB','20+10 MG','90 TABLETA',1,1,28.8,28.8,NULL,NULL,1,'','',</v>
      </c>
      <c r="E487" t="str">
        <f>CONCATENATE("'PRI'",",1",",","NULL",",",'Sheet 1'!P500,",",'Sheet 1'!Q500,",1",",",'Sheet 1'!R500,",'",'Sheet 1'!S500,"',",IF('Sheet 1'!L500="","NULL",CONCATENATE("'",'Sheet 1'!L500,"'")),",","NULL",",",IF('Sheet 1'!M500="","NULL",CONCATENATE("'",'Sheet 1'!M500,"'"))," FROM DUAL ")</f>
        <v xml:space="preserve">'PRI',1,NULL,13,17,1,15,'OSTALI',NULL,NULL,'E' FROM DUAL </v>
      </c>
      <c r="F487" t="s">
        <v>1061</v>
      </c>
      <c r="G487" t="s">
        <v>1062</v>
      </c>
      <c r="H487" t="str">
        <f>CONCATENATE(D487,E487,$F$2," '",'Sheet 1'!B500,"'"," ",$G$2," '",'Sheet 1'!C500,"');")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SELECT'C09BB03','006','LIZINOPRIL+AMLODIPIN','OR',3,'SKOPRYL COMBO','TAB','20+10 MG','90 TABLETA',1,1,28.8,28.8,NULL,NULL,1,'','','PRI',1,NULL,13,17,1,15,'OSTALI',NULL,NULL,'E' FROM DUAL WHERE NOT EXISTS (SELECT * FROM DEVELOPER.LIJEKOVI WHERE LIJ_ATCID LIKE 'C09BB03' AND LIJ_ID LIKE '006');</v>
      </c>
    </row>
    <row r="488" spans="2:8" x14ac:dyDescent="0.2">
      <c r="B488" t="str">
        <f>SUBSTITUTE('Sheet 1'!O501,",",".")</f>
        <v>1.88</v>
      </c>
      <c r="C488" t="str">
        <f>SUBSTITUTE('Sheet 1'!N501,",",".")</f>
        <v>7.5</v>
      </c>
      <c r="D488" t="str">
        <f>CONCATENATE($A$2,"'",'Sheet 1'!B501,"','",'Sheet 1'!C501,"','",'Sheet 1'!D501,"','",'Sheet 1'!J501,"',",'Sheet 1'!F501,",'",'Sheet 1'!E501,"','",'Sheet 1'!G501,"','",'Sheet 1'!H501,"','",'Sheet 1'!I501,"',",'Sheet 1'!U501,",1,",'Sheet 2'!B488,",",'Sheet 2'!C488,",NULL,NULL,1,'",'Sheet 1'!Z501,"','",'Sheet 1'!AA501,"',")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SELECT'C09BB04','001','PERINOPRIL+AMLODIPIN','OR',18,'AMLESSA','TAB','4+5 MG','30 TABLETA',1,1,1.88,7.5,NULL,NULL,1,'','',</v>
      </c>
      <c r="E488" t="str">
        <f>CONCATENATE("'PRI'",",1",",","NULL",",",'Sheet 1'!P501,",",'Sheet 1'!Q501,",1",",",'Sheet 1'!R501,",'",'Sheet 1'!S501,"',",IF('Sheet 1'!L501="","NULL",CONCATENATE("'",'Sheet 1'!L501,"'")),",","NULL",",",IF('Sheet 1'!M501="","NULL",CONCATENATE("'",'Sheet 1'!M501,"'"))," FROM DUAL ")</f>
        <v xml:space="preserve">'PRI',1,NULL,13,17,1,15,'OSTALI',NULL,NULL,'E' FROM DUAL </v>
      </c>
      <c r="F488" t="s">
        <v>1061</v>
      </c>
      <c r="G488" t="s">
        <v>1062</v>
      </c>
      <c r="H488" t="str">
        <f>CONCATENATE(D488,E488,$F$2," '",'Sheet 1'!B501,"'"," ",$G$2," '",'Sheet 1'!C501,"');")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SELECT'C09BB04','001','PERINOPRIL+AMLODIPIN','OR',18,'AMLESSA','TAB','4+5 MG','30 TABLETA',1,1,1.88,7.5,NULL,NULL,1,'','','PRI',1,NULL,13,17,1,15,'OSTALI',NULL,NULL,'E' FROM DUAL WHERE NOT EXISTS (SELECT * FROM DEVELOPER.LIJEKOVI WHERE LIJ_ATCID LIKE 'C09BB04' AND LIJ_ID LIKE '001');</v>
      </c>
    </row>
    <row r="489" spans="2:8" x14ac:dyDescent="0.2">
      <c r="B489" t="str">
        <f>SUBSTITUTE('Sheet 1'!O502,",",".")</f>
        <v>1.88</v>
      </c>
      <c r="C489" t="str">
        <f>SUBSTITUTE('Sheet 1'!N502,",",".")</f>
        <v>7.5</v>
      </c>
      <c r="D489" t="str">
        <f>CONCATENATE($A$2,"'",'Sheet 1'!B502,"','",'Sheet 1'!C502,"','",'Sheet 1'!D502,"','",'Sheet 1'!J502,"',",'Sheet 1'!F502,",'",'Sheet 1'!E502,"','",'Sheet 1'!G502,"','",'Sheet 1'!H502,"','",'Sheet 1'!I502,"',",'Sheet 1'!U502,",1,",'Sheet 2'!B489,",",'Sheet 2'!C489,",NULL,NULL,1,'",'Sheet 1'!Z502,"','",'Sheet 1'!AA502,"',")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SELECT'C09BB04','005','PERINOPRIL+AMLODIPIN','OR',1,'AMLOPRESSIN','TAB','4+5 MG','30 TABLETA',1,1,1.88,7.5,NULL,NULL,1,'','',</v>
      </c>
      <c r="E489" t="str">
        <f>CONCATENATE("'PRI'",",1",",","NULL",",",'Sheet 1'!P502,",",'Sheet 1'!Q502,",1",",",'Sheet 1'!R502,",'",'Sheet 1'!S502,"',",IF('Sheet 1'!L502="","NULL",CONCATENATE("'",'Sheet 1'!L502,"'")),",","NULL",",",IF('Sheet 1'!M502="","NULL",CONCATENATE("'",'Sheet 1'!M502,"'"))," FROM DUAL ")</f>
        <v xml:space="preserve">'PRI',1,NULL,13,17,1,15,'OSTALI',NULL,NULL,'E' FROM DUAL </v>
      </c>
      <c r="F489" t="s">
        <v>1061</v>
      </c>
      <c r="G489" t="s">
        <v>1062</v>
      </c>
      <c r="H489" t="str">
        <f>CONCATENATE(D489,E489,$F$2," '",'Sheet 1'!B502,"'"," ",$G$2," '",'Sheet 1'!C502,"');")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SELECT'C09BB04','005','PERINOPRIL+AMLODIPIN','OR',1,'AMLOPRESSIN','TAB','4+5 MG','30 TABLETA',1,1,1.88,7.5,NULL,NULL,1,'','','PRI',1,NULL,13,17,1,15,'OSTALI',NULL,NULL,'E' FROM DUAL WHERE NOT EXISTS (SELECT * FROM DEVELOPER.LIJEKOVI WHERE LIJ_ATCID LIKE 'C09BB04' AND LIJ_ID LIKE '005');</v>
      </c>
    </row>
    <row r="490" spans="2:8" x14ac:dyDescent="0.2">
      <c r="B490" t="str">
        <f>SUBSTITUTE('Sheet 1'!O503,",",".")</f>
        <v>1.95</v>
      </c>
      <c r="C490" t="str">
        <f>SUBSTITUTE('Sheet 1'!N503,",",".")</f>
        <v>7.8</v>
      </c>
      <c r="D490" t="str">
        <f>CONCATENATE($A$2,"'",'Sheet 1'!B503,"','",'Sheet 1'!C503,"','",'Sheet 1'!D503,"','",'Sheet 1'!J503,"',",'Sheet 1'!F503,",'",'Sheet 1'!E503,"','",'Sheet 1'!G503,"','",'Sheet 1'!H503,"','",'Sheet 1'!I503,"',",'Sheet 1'!U503,",1,",'Sheet 2'!B490,",",'Sheet 2'!C490,",NULL,NULL,1,'",'Sheet 1'!Z503,"','",'Sheet 1'!AA503,"',")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SELECT'C09BB04','002','PERINOPRIL+AMLODIPIN','OR',18,'AMLESSA','TAB','4+10 MG','30 TABLETA',1,1,1.95,7.8,NULL,NULL,1,'','',</v>
      </c>
      <c r="E490" t="str">
        <f>CONCATENATE("'PRI'",",1",",","NULL",",",'Sheet 1'!P503,",",'Sheet 1'!Q503,",1",",",'Sheet 1'!R503,",'",'Sheet 1'!S503,"',",IF('Sheet 1'!L503="","NULL",CONCATENATE("'",'Sheet 1'!L503,"'")),",","NULL",",",IF('Sheet 1'!M503="","NULL",CONCATENATE("'",'Sheet 1'!M503,"'"))," FROM DUAL ")</f>
        <v xml:space="preserve">'PRI',1,NULL,13,17,1,15,'OSTALI',NULL,NULL,'E' FROM DUAL </v>
      </c>
      <c r="F490" t="s">
        <v>1061</v>
      </c>
      <c r="G490" t="s">
        <v>1062</v>
      </c>
      <c r="H490" t="str">
        <f>CONCATENATE(D490,E490,$F$2," '",'Sheet 1'!B503,"'"," ",$G$2," '",'Sheet 1'!C503,"');")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SELECT'C09BB04','002','PERINOPRIL+AMLODIPIN','OR',18,'AMLESSA','TAB','4+10 MG','30 TABLETA',1,1,1.95,7.8,NULL,NULL,1,'','','PRI',1,NULL,13,17,1,15,'OSTALI',NULL,NULL,'E' FROM DUAL WHERE NOT EXISTS (SELECT * FROM DEVELOPER.LIJEKOVI WHERE LIJ_ATCID LIKE 'C09BB04' AND LIJ_ID LIKE '002');</v>
      </c>
    </row>
    <row r="491" spans="2:8" x14ac:dyDescent="0.2">
      <c r="B491" t="str">
        <f>SUBSTITUTE('Sheet 1'!O504,",",".")</f>
        <v>1.95</v>
      </c>
      <c r="C491" t="str">
        <f>SUBSTITUTE('Sheet 1'!N504,",",".")</f>
        <v>7.8</v>
      </c>
      <c r="D491" t="str">
        <f>CONCATENATE($A$2,"'",'Sheet 1'!B504,"','",'Sheet 1'!C504,"','",'Sheet 1'!D504,"','",'Sheet 1'!J504,"',",'Sheet 1'!F504,",'",'Sheet 1'!E504,"','",'Sheet 1'!G504,"','",'Sheet 1'!H504,"','",'Sheet 1'!I504,"',",'Sheet 1'!U504,",1,",'Sheet 2'!B491,",",'Sheet 2'!C491,",NULL,NULL,1,'",'Sheet 1'!Z504,"','",'Sheet 1'!AA504,"',")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SELECT'C09BB04','006','PERINOPRIL+AMLODIPIN','OR',1,'AMLOPRESSIN','TAB','4+10 MG','30 TABLETA',1,1,1.95,7.8,NULL,NULL,1,'','',</v>
      </c>
      <c r="E491" t="str">
        <f>CONCATENATE("'PRI'",",1",",","NULL",",",'Sheet 1'!P504,",",'Sheet 1'!Q504,",1",",",'Sheet 1'!R504,",'",'Sheet 1'!S504,"',",IF('Sheet 1'!L504="","NULL",CONCATENATE("'",'Sheet 1'!L504,"'")),",","NULL",",",IF('Sheet 1'!M504="","NULL",CONCATENATE("'",'Sheet 1'!M504,"'"))," FROM DUAL ")</f>
        <v xml:space="preserve">'PRI',1,NULL,13,17,1,15,'OSTALI',NULL,NULL,'E' FROM DUAL </v>
      </c>
      <c r="F491" t="s">
        <v>1061</v>
      </c>
      <c r="G491" t="s">
        <v>1062</v>
      </c>
      <c r="H491" t="str">
        <f>CONCATENATE(D491,E491,$F$2," '",'Sheet 1'!B504,"'"," ",$G$2," '",'Sheet 1'!C504,"');")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SELECT'C09BB04','006','PERINOPRIL+AMLODIPIN','OR',1,'AMLOPRESSIN','TAB','4+10 MG','30 TABLETA',1,1,1.95,7.8,NULL,NULL,1,'','','PRI',1,NULL,13,17,1,15,'OSTALI',NULL,NULL,'E' FROM DUAL WHERE NOT EXISTS (SELECT * FROM DEVELOPER.LIJEKOVI WHERE LIJ_ATCID LIKE 'C09BB04' AND LIJ_ID LIKE '006');</v>
      </c>
    </row>
    <row r="492" spans="2:8" x14ac:dyDescent="0.2">
      <c r="B492" t="str">
        <f>SUBSTITUTE('Sheet 1'!O508,",",".")</f>
        <v>2.55</v>
      </c>
      <c r="C492" t="str">
        <f>SUBSTITUTE('Sheet 1'!N508,",",".")</f>
        <v>10.2</v>
      </c>
      <c r="D492" t="str">
        <f>CONCATENATE($A$2,"'",'Sheet 1'!B508,"','",'Sheet 1'!C508,"','",'Sheet 1'!D508,"','",'Sheet 1'!J508,"',",'Sheet 1'!F508,",'",'Sheet 1'!E508,"','",'Sheet 1'!G508,"','",'Sheet 1'!H508,"','",'Sheet 1'!I508,"',",'Sheet 1'!U508,",1,",'Sheet 2'!B492,",",'Sheet 2'!C492,",NULL,NULL,1,'",'Sheet 1'!Z508,"','",'Sheet 1'!AA508,"',")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SELECT'C09BB04','003','PERINOPRIL+AMLODIPIN','OR',18,'AMLESSA','TAB','8+5 MG','30 TABLETA',1,1,2.55,10.2,NULL,NULL,1,'','',</v>
      </c>
      <c r="E492" t="str">
        <f>CONCATENATE("'PRI'",",1",",","NULL",",",'Sheet 1'!P508,",",'Sheet 1'!Q508,",1",",",'Sheet 1'!R508,",'",'Sheet 1'!S508,"',",IF('Sheet 1'!L508="","NULL",CONCATENATE("'",'Sheet 1'!L508,"'")),",","NULL",",",IF('Sheet 1'!M508="","NULL",CONCATENATE("'",'Sheet 1'!M508,"'"))," FROM DUAL ")</f>
        <v xml:space="preserve">'PRI',1,NULL,13,17,1,15,'OSTALI',NULL,NULL,'E' FROM DUAL </v>
      </c>
      <c r="F492" t="s">
        <v>1061</v>
      </c>
      <c r="G492" t="s">
        <v>1062</v>
      </c>
      <c r="H492" t="str">
        <f>CONCATENATE(D492,E492,$F$2," '",'Sheet 1'!B508,"'"," ",$G$2," '",'Sheet 1'!C508,"');")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SELECT'C09BB04','003','PERINOPRIL+AMLODIPIN','OR',18,'AMLESSA','TAB','8+5 MG','30 TABLETA',1,1,2.55,10.2,NULL,NULL,1,'','','PRI',1,NULL,13,17,1,15,'OSTALI',NULL,NULL,'E' FROM DUAL WHERE NOT EXISTS (SELECT * FROM DEVELOPER.LIJEKOVI WHERE LIJ_ATCID LIKE 'C09BB04' AND LIJ_ID LIKE '003');</v>
      </c>
    </row>
    <row r="493" spans="2:8" x14ac:dyDescent="0.2">
      <c r="B493" t="str">
        <f>SUBSTITUTE('Sheet 1'!O509,",",".")</f>
        <v>2.55</v>
      </c>
      <c r="C493" t="str">
        <f>SUBSTITUTE('Sheet 1'!N509,",",".")</f>
        <v>10.2</v>
      </c>
      <c r="D493" t="str">
        <f>CONCATENATE($A$2,"'",'Sheet 1'!B509,"','",'Sheet 1'!C509,"','",'Sheet 1'!D509,"','",'Sheet 1'!J509,"',",'Sheet 1'!F509,",'",'Sheet 1'!E509,"','",'Sheet 1'!G509,"','",'Sheet 1'!H509,"','",'Sheet 1'!I509,"',",'Sheet 1'!U509,",1,",'Sheet 2'!B493,",",'Sheet 2'!C493,",NULL,NULL,1,'",'Sheet 1'!Z509,"','",'Sheet 1'!AA509,"',")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SELECT'C09BB04','007','PERINOPRIL+AMLODIPIN','OR',1,'AMLOPRESSIN','TAB','8+5 MG','30 TABLETA',1,1,2.55,10.2,NULL,NULL,1,'','',</v>
      </c>
      <c r="E493" t="str">
        <f>CONCATENATE("'PRI'",",1",",","NULL",",",'Sheet 1'!P509,",",'Sheet 1'!Q509,",1",",",'Sheet 1'!R509,",'",'Sheet 1'!S509,"',",IF('Sheet 1'!L509="","NULL",CONCATENATE("'",'Sheet 1'!L509,"'")),",","NULL",",",IF('Sheet 1'!M509="","NULL",CONCATENATE("'",'Sheet 1'!M509,"'"))," FROM DUAL ")</f>
        <v xml:space="preserve">'PRI',1,NULL,13,17,1,15,'OSTALI',NULL,NULL,'E' FROM DUAL </v>
      </c>
      <c r="F493" t="s">
        <v>1061</v>
      </c>
      <c r="G493" t="s">
        <v>1062</v>
      </c>
      <c r="H493" t="str">
        <f>CONCATENATE(D493,E493,$F$2," '",'Sheet 1'!B509,"'"," ",$G$2," '",'Sheet 1'!C509,"');")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SELECT'C09BB04','007','PERINOPRIL+AMLODIPIN','OR',1,'AMLOPRESSIN','TAB','8+5 MG','30 TABLETA',1,1,2.55,10.2,NULL,NULL,1,'','','PRI',1,NULL,13,17,1,15,'OSTALI',NULL,NULL,'E' FROM DUAL WHERE NOT EXISTS (SELECT * FROM DEVELOPER.LIJEKOVI WHERE LIJ_ATCID LIKE 'C09BB04' AND LIJ_ID LIKE '007');</v>
      </c>
    </row>
    <row r="494" spans="2:8" x14ac:dyDescent="0.2">
      <c r="B494" t="str">
        <f>SUBSTITUTE('Sheet 1'!O510,",",".")</f>
        <v>2.7</v>
      </c>
      <c r="C494" t="str">
        <f>SUBSTITUTE('Sheet 1'!N510,",",".")</f>
        <v>10.8</v>
      </c>
      <c r="D494" t="str">
        <f>CONCATENATE($A$2,"'",'Sheet 1'!B510,"','",'Sheet 1'!C510,"','",'Sheet 1'!D510,"','",'Sheet 1'!J510,"',",'Sheet 1'!F510,",'",'Sheet 1'!E510,"','",'Sheet 1'!G510,"','",'Sheet 1'!H510,"','",'Sheet 1'!I510,"',",'Sheet 1'!U510,",1,",'Sheet 2'!B494,",",'Sheet 2'!C494,",NULL,NULL,1,'",'Sheet 1'!Z510,"','",'Sheet 1'!AA510,"',")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SELECT'C09BB04','004','PERINOPRIL+AMLODIPIN','OR',18,'AMLESSA','TAB','8+10 MG','30 TABLETA',1,1,2.7,10.8,NULL,NULL,1,'','',</v>
      </c>
      <c r="E494" t="str">
        <f>CONCATENATE("'PRI'",",1",",","NULL",",",'Sheet 1'!P510,",",'Sheet 1'!Q510,",1",",",'Sheet 1'!R510,",'",'Sheet 1'!S510,"',",IF('Sheet 1'!L510="","NULL",CONCATENATE("'",'Sheet 1'!L510,"'")),",","NULL",",",IF('Sheet 1'!M510="","NULL",CONCATENATE("'",'Sheet 1'!M510,"'"))," FROM DUAL ")</f>
        <v xml:space="preserve">'PRI',1,NULL,13,17,1,15,'OSTALI',NULL,NULL,'E' FROM DUAL </v>
      </c>
      <c r="F494" t="s">
        <v>1061</v>
      </c>
      <c r="G494" t="s">
        <v>1062</v>
      </c>
      <c r="H494" t="str">
        <f>CONCATENATE(D494,E494,$F$2," '",'Sheet 1'!B510,"'"," ",$G$2," '",'Sheet 1'!C510,"');")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SELECT'C09BB04','004','PERINOPRIL+AMLODIPIN','OR',18,'AMLESSA','TAB','8+10 MG','30 TABLETA',1,1,2.7,10.8,NULL,NULL,1,'','','PRI',1,NULL,13,17,1,15,'OSTALI',NULL,NULL,'E' FROM DUAL WHERE NOT EXISTS (SELECT * FROM DEVELOPER.LIJEKOVI WHERE LIJ_ATCID LIKE 'C09BB04' AND LIJ_ID LIKE '004');</v>
      </c>
    </row>
    <row r="495" spans="2:8" x14ac:dyDescent="0.2">
      <c r="B495" t="str">
        <f>SUBSTITUTE('Sheet 1'!O511,",",".")</f>
        <v>2.7</v>
      </c>
      <c r="C495" t="str">
        <f>SUBSTITUTE('Sheet 1'!N511,",",".")</f>
        <v>10.8</v>
      </c>
      <c r="D495" t="str">
        <f>CONCATENATE($A$2,"'",'Sheet 1'!B511,"','",'Sheet 1'!C511,"','",'Sheet 1'!D511,"','",'Sheet 1'!J511,"',",'Sheet 1'!F511,",'",'Sheet 1'!E511,"','",'Sheet 1'!G511,"','",'Sheet 1'!H511,"','",'Sheet 1'!I511,"',",'Sheet 1'!U511,",1,",'Sheet 2'!B495,",",'Sheet 2'!C495,",NULL,NULL,1,'",'Sheet 1'!Z511,"','",'Sheet 1'!AA511,"',")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SELECT'C09BB04','008','PERINOPRIL+AMLODIPIN','OR',1,'AMLOPRESSIN','TAB','8+10 MG','30 TABLETA',1,1,2.7,10.8,NULL,NULL,1,'','',</v>
      </c>
      <c r="E495" t="str">
        <f>CONCATENATE("'PRI'",",1",",","NULL",",",'Sheet 1'!P511,",",'Sheet 1'!Q511,",1",",",'Sheet 1'!R511,",'",'Sheet 1'!S511,"',",IF('Sheet 1'!L511="","NULL",CONCATENATE("'",'Sheet 1'!L511,"'")),",","NULL",",",IF('Sheet 1'!M511="","NULL",CONCATENATE("'",'Sheet 1'!M511,"'"))," FROM DUAL ")</f>
        <v xml:space="preserve">'PRI',1,NULL,13,17,1,15,'OSTALI',NULL,NULL,'E' FROM DUAL </v>
      </c>
      <c r="F495" t="s">
        <v>1061</v>
      </c>
      <c r="G495" t="s">
        <v>1062</v>
      </c>
      <c r="H495" t="str">
        <f>CONCATENATE(D495,E495,$F$2," '",'Sheet 1'!B511,"'"," ",$G$2," '",'Sheet 1'!C511,"');")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SELECT'C09BB04','008','PERINOPRIL+AMLODIPIN','OR',1,'AMLOPRESSIN','TAB','8+10 MG','30 TABLETA',1,1,2.7,10.8,NULL,NULL,1,'','','PRI',1,NULL,13,17,1,15,'OSTALI',NULL,NULL,'E' FROM DUAL WHERE NOT EXISTS (SELECT * FROM DEVELOPER.LIJEKOVI WHERE LIJ_ATCID LIKE 'C09BB04' AND LIJ_ID LIKE '008');</v>
      </c>
    </row>
    <row r="496" spans="2:8" x14ac:dyDescent="0.2">
      <c r="B496" t="str">
        <f>SUBSTITUTE('Sheet 1'!O512,",",".")</f>
        <v>6.72</v>
      </c>
      <c r="C496" t="str">
        <f>SUBSTITUTE('Sheet 1'!N512,",",".")</f>
        <v>6.72</v>
      </c>
      <c r="D496" t="str">
        <f>CONCATENATE($A$2,"'",'Sheet 1'!B512,"','",'Sheet 1'!C512,"','",'Sheet 1'!D512,"','",'Sheet 1'!J512,"',",'Sheet 1'!F512,",'",'Sheet 1'!E512,"','",'Sheet 1'!G512,"','",'Sheet 1'!H512,"','",'Sheet 1'!I512,"',",'Sheet 1'!U512,",1,",'Sheet 2'!B496,",",'Sheet 2'!C496,",NULL,NULL,1,'",'Sheet 1'!Z512,"','",'Sheet 1'!AA512,"',")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SELECT'C09BB07','014','RAMIPRIL+AMLODIPIN','OR',5,'AMLOPIN COMBO','KSL','2,5+5 MG','28 KAPSULA',1,1,6.72,6.72,NULL,NULL,1,'','',</v>
      </c>
      <c r="E496" t="str">
        <f>CONCATENATE("'PRI'",",1",",","NULL",",",'Sheet 1'!P512,",",'Sheet 1'!Q512,",1",",",'Sheet 1'!R512,",'",'Sheet 1'!S512,"',",IF('Sheet 1'!L512="","NULL",CONCATENATE("'",'Sheet 1'!L512,"'")),",","NULL",",",IF('Sheet 1'!M512="","NULL",CONCATENATE("'",'Sheet 1'!M512,"'"))," FROM DUAL ")</f>
        <v xml:space="preserve">'PRI',1,NULL,13,17,1,15,'OSTALI',NULL,NULL,'E' FROM DUAL </v>
      </c>
      <c r="F496" t="s">
        <v>1061</v>
      </c>
      <c r="G496" t="s">
        <v>1062</v>
      </c>
      <c r="H496" t="str">
        <f>CONCATENATE(D496,E496,$F$2," '",'Sheet 1'!B512,"'"," ",$G$2," '",'Sheet 1'!C512,"');")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SELECT'C09BB07','014','RAMIPRIL+AMLODIPIN','OR',5,'AMLOPIN COMBO','KSL','2,5+5 MG','28 KAPSULA',1,1,6.72,6.72,NULL,NULL,1,'','','PRI',1,NULL,13,17,1,15,'OSTALI',NULL,NULL,'E' FROM DUAL WHERE NOT EXISTS (SELECT * FROM DEVELOPER.LIJEKOVI WHERE LIJ_ATCID LIKE 'C09BB07' AND LIJ_ID LIKE '014');</v>
      </c>
    </row>
    <row r="497" spans="2:8" x14ac:dyDescent="0.2">
      <c r="B497" t="str">
        <f>SUBSTITUTE('Sheet 1'!O513,",",".")</f>
        <v>7.2</v>
      </c>
      <c r="C497" t="str">
        <f>SUBSTITUTE('Sheet 1'!N513,",",".")</f>
        <v>7.2</v>
      </c>
      <c r="D497" t="str">
        <f>CONCATENATE($A$2,"'",'Sheet 1'!B513,"','",'Sheet 1'!C513,"','",'Sheet 1'!D513,"','",'Sheet 1'!J513,"',",'Sheet 1'!F513,",'",'Sheet 1'!E513,"','",'Sheet 1'!G513,"','",'Sheet 1'!H513,"','",'Sheet 1'!I513,"',",'Sheet 1'!U513,",1,",'Sheet 2'!B497,",",'Sheet 2'!C497,",NULL,NULL,1,'",'Sheet 1'!Z513,"','",'Sheet 1'!AA513,"',")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SELECT'C09BB07','001','RAMIPRIL+AMLODIPIN','OR',38,'AMORA','KSL','2,5+5 MG','30 KAPSULA',1,1,7.2,7.2,NULL,NULL,1,'','',</v>
      </c>
      <c r="E497" t="str">
        <f>CONCATENATE("'PRI'",",1",",","NULL",",",'Sheet 1'!P513,",",'Sheet 1'!Q513,",1",",",'Sheet 1'!R513,",'",'Sheet 1'!S513,"',",IF('Sheet 1'!L513="","NULL",CONCATENATE("'",'Sheet 1'!L513,"'")),",","NULL",",",IF('Sheet 1'!M513="","NULL",CONCATENATE("'",'Sheet 1'!M513,"'"))," FROM DUAL ")</f>
        <v xml:space="preserve">'PRI',1,NULL,13,17,1,15,'OSTALI',NULL,NULL,'E' FROM DUAL </v>
      </c>
      <c r="F497" t="s">
        <v>1061</v>
      </c>
      <c r="G497" t="s">
        <v>1062</v>
      </c>
      <c r="H497" t="str">
        <f>CONCATENATE(D497,E497,$F$2," '",'Sheet 1'!B513,"'"," ",$G$2," '",'Sheet 1'!C513,"');")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SELECT'C09BB07','001','RAMIPRIL+AMLODIPIN','OR',38,'AMORA','KSL','2,5+5 MG','30 KAPSULA',1,1,7.2,7.2,NULL,NULL,1,'','','PRI',1,NULL,13,17,1,15,'OSTALI',NULL,NULL,'E' FROM DUAL WHERE NOT EXISTS (SELECT * FROM DEVELOPER.LIJEKOVI WHERE LIJ_ATCID LIKE 'C09BB07' AND LIJ_ID LIKE '001');</v>
      </c>
    </row>
    <row r="498" spans="2:8" x14ac:dyDescent="0.2">
      <c r="B498" t="str">
        <f>SUBSTITUTE('Sheet 1'!O514,",",".")</f>
        <v>8.4</v>
      </c>
      <c r="C498" t="str">
        <f>SUBSTITUTE('Sheet 1'!N514,",",".")</f>
        <v>8.4</v>
      </c>
      <c r="D498" t="str">
        <f>CONCATENATE($A$2,"'",'Sheet 1'!B514,"','",'Sheet 1'!C514,"','",'Sheet 1'!D514,"','",'Sheet 1'!J514,"',",'Sheet 1'!F514,",'",'Sheet 1'!E514,"','",'Sheet 1'!G514,"','",'Sheet 1'!H514,"','",'Sheet 1'!I514,"',",'Sheet 1'!U514,",1,",'Sheet 2'!B498,",",'Sheet 2'!C498,",NULL,NULL,1,'",'Sheet 1'!Z514,"','",'Sheet 1'!AA514,"',")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SELECT'C09BB07','015','RAMIPRIL+AMLODIPIN','OR',5,'AMLOPIN COMBO','KSL','5+5 MG','28 KAPSULA',1,1,8.4,8.4,NULL,NULL,1,'','',</v>
      </c>
      <c r="E498" t="str">
        <f>CONCATENATE("'PRI'",",1",",","NULL",",",'Sheet 1'!P514,",",'Sheet 1'!Q514,",1",",",'Sheet 1'!R514,",'",'Sheet 1'!S514,"',",IF('Sheet 1'!L514="","NULL",CONCATENATE("'",'Sheet 1'!L514,"'")),",","NULL",",",IF('Sheet 1'!M514="","NULL",CONCATENATE("'",'Sheet 1'!M514,"'"))," FROM DUAL ")</f>
        <v xml:space="preserve">'PRI',1,NULL,13,17,1,15,'OSTALI',NULL,NULL,'E' FROM DUAL </v>
      </c>
      <c r="F498" t="s">
        <v>1061</v>
      </c>
      <c r="G498" t="s">
        <v>1062</v>
      </c>
      <c r="H498" t="str">
        <f>CONCATENATE(D498,E498,$F$2," '",'Sheet 1'!B514,"'"," ",$G$2," '",'Sheet 1'!C514,"');")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SELECT'C09BB07','015','RAMIPRIL+AMLODIPIN','OR',5,'AMLOPIN COMBO','KSL','5+5 MG','28 KAPSULA',1,1,8.4,8.4,NULL,NULL,1,'','','PRI',1,NULL,13,17,1,15,'OSTALI',NULL,NULL,'E' FROM DUAL WHERE NOT EXISTS (SELECT * FROM DEVELOPER.LIJEKOVI WHERE LIJ_ATCID LIKE 'C09BB07' AND LIJ_ID LIKE '015');</v>
      </c>
    </row>
    <row r="499" spans="2:8" x14ac:dyDescent="0.2">
      <c r="B499" t="str">
        <f>SUBSTITUTE('Sheet 1'!O515,",",".")</f>
        <v>9</v>
      </c>
      <c r="C499" t="str">
        <f>SUBSTITUTE('Sheet 1'!N515,",",".")</f>
        <v>9</v>
      </c>
      <c r="D499" t="str">
        <f>CONCATENATE($A$2,"'",'Sheet 1'!B515,"','",'Sheet 1'!C515,"','",'Sheet 1'!D515,"','",'Sheet 1'!J515,"',",'Sheet 1'!F515,",'",'Sheet 1'!E515,"','",'Sheet 1'!G515,"','",'Sheet 1'!H515,"','",'Sheet 1'!I515,"',",'Sheet 1'!U515,",1,",'Sheet 2'!B499,",",'Sheet 2'!C499,",NULL,NULL,1,'",'Sheet 1'!Z515,"','",'Sheet 1'!AA515,"',")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SELECT'C09BB07','002','RAMIPRIL+AMLODIPIN','OR',38,'AMORA','KSL','5+5 MG','30 KAPSULA',1,1,9,9,NULL,NULL,1,'','',</v>
      </c>
      <c r="E499" t="str">
        <f>CONCATENATE("'PRI'",",1",",","NULL",",",'Sheet 1'!P515,",",'Sheet 1'!Q515,",1",",",'Sheet 1'!R515,",'",'Sheet 1'!S515,"',",IF('Sheet 1'!L515="","NULL",CONCATENATE("'",'Sheet 1'!L515,"'")),",","NULL",",",IF('Sheet 1'!M515="","NULL",CONCATENATE("'",'Sheet 1'!M515,"'"))," FROM DUAL ")</f>
        <v xml:space="preserve">'PRI',1,NULL,13,17,1,15,'OSTALI',NULL,NULL,'E' FROM DUAL </v>
      </c>
      <c r="F499" t="s">
        <v>1061</v>
      </c>
      <c r="G499" t="s">
        <v>1062</v>
      </c>
      <c r="H499" t="str">
        <f>CONCATENATE(D499,E499,$F$2," '",'Sheet 1'!B515,"'"," ",$G$2," '",'Sheet 1'!C515,"');")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SELECT'C09BB07','002','RAMIPRIL+AMLODIPIN','OR',38,'AMORA','KSL','5+5 MG','30 KAPSULA',1,1,9,9,NULL,NULL,1,'','','PRI',1,NULL,13,17,1,15,'OSTALI',NULL,NULL,'E' FROM DUAL WHERE NOT EXISTS (SELECT * FROM DEVELOPER.LIJEKOVI WHERE LIJ_ATCID LIKE 'C09BB07' AND LIJ_ID LIKE '002');</v>
      </c>
    </row>
    <row r="500" spans="2:8" x14ac:dyDescent="0.2">
      <c r="B500" t="str">
        <f>SUBSTITUTE('Sheet 1'!O516,",",".")</f>
        <v>9</v>
      </c>
      <c r="C500" t="str">
        <f>SUBSTITUTE('Sheet 1'!N516,",",".")</f>
        <v>9</v>
      </c>
      <c r="D500" t="str">
        <f>CONCATENATE($A$2,"'",'Sheet 1'!B516,"','",'Sheet 1'!C516,"','",'Sheet 1'!D516,"','",'Sheet 1'!J516,"',",'Sheet 1'!F516,",'",'Sheet 1'!E516,"','",'Sheet 1'!G516,"','",'Sheet 1'!H516,"','",'Sheet 1'!I516,"',",'Sheet 1'!U516,",1,",'Sheet 2'!B500,",",'Sheet 2'!C500,",NULL,NULL,1,'",'Sheet 1'!Z516,"','",'Sheet 1'!AA516,"',")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SELECT'C09BB07','006','RAMIPRIL+AMLODIPIN','OR',35,'PRILINDA DUO','KSL','5+5 MG','30 KAPSULA',1,1,9,9,NULL,NULL,1,'','',</v>
      </c>
      <c r="E500" t="str">
        <f>CONCATENATE("'PRI'",",1",",","NULL",",",'Sheet 1'!P516,",",'Sheet 1'!Q516,",1",",",'Sheet 1'!R516,",'",'Sheet 1'!S516,"',",IF('Sheet 1'!L516="","NULL",CONCATENATE("'",'Sheet 1'!L516,"'")),",","NULL",",",IF('Sheet 1'!M516="","NULL",CONCATENATE("'",'Sheet 1'!M516,"'"))," FROM DUAL ")</f>
        <v xml:space="preserve">'PRI',1,NULL,13,17,1,15,'OSTALI',NULL,NULL,'E' FROM DUAL </v>
      </c>
      <c r="F500" t="s">
        <v>1061</v>
      </c>
      <c r="G500" t="s">
        <v>1062</v>
      </c>
      <c r="H500" t="str">
        <f>CONCATENATE(D500,E500,$F$2," '",'Sheet 1'!B516,"'"," ",$G$2," '",'Sheet 1'!C516,"');")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SELECT'C09BB07','006','RAMIPRIL+AMLODIPIN','OR',35,'PRILINDA DUO','KSL','5+5 MG','30 KAPSULA',1,1,9,9,NULL,NULL,1,'','','PRI',1,NULL,13,17,1,15,'OSTALI',NULL,NULL,'E' FROM DUAL WHERE NOT EXISTS (SELECT * FROM DEVELOPER.LIJEKOVI WHERE LIJ_ATCID LIKE 'C09BB07' AND LIJ_ID LIKE '006');</v>
      </c>
    </row>
    <row r="501" spans="2:8" x14ac:dyDescent="0.2">
      <c r="B501" t="str">
        <f>SUBSTITUTE('Sheet 1'!O517,",",".")</f>
        <v>9</v>
      </c>
      <c r="C501" t="str">
        <f>SUBSTITUTE('Sheet 1'!N517,",",".")</f>
        <v>9</v>
      </c>
      <c r="D501" t="str">
        <f>CONCATENATE($A$2,"'",'Sheet 1'!B517,"','",'Sheet 1'!C517,"','",'Sheet 1'!D517,"','",'Sheet 1'!J517,"',",'Sheet 1'!F517,",'",'Sheet 1'!E517,"','",'Sheet 1'!G517,"','",'Sheet 1'!H517,"','",'Sheet 1'!I517,"',",'Sheet 1'!U517,",1,",'Sheet 2'!B501,",",'Sheet 2'!C501,",NULL,NULL,1,'",'Sheet 1'!Z517,"','",'Sheet 1'!AA517,"',")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SELECT'C09BB07','010','RAMIPRIL+AMLODIPIN','OR',18,'RAMEAM','KSL','5+5 MG','30 KAPSULA',1,1,9,9,NULL,NULL,1,'','',</v>
      </c>
      <c r="E501" t="str">
        <f>CONCATENATE("'PRI'",",1",",","NULL",",",'Sheet 1'!P517,",",'Sheet 1'!Q517,",1",",",'Sheet 1'!R517,",'",'Sheet 1'!S517,"',",IF('Sheet 1'!L517="","NULL",CONCATENATE("'",'Sheet 1'!L517,"'")),",","NULL",",",IF('Sheet 1'!M517="","NULL",CONCATENATE("'",'Sheet 1'!M517,"'"))," FROM DUAL ")</f>
        <v xml:space="preserve">'PRI',1,NULL,13,17,1,15,'OSTALI',NULL,NULL,'E' FROM DUAL </v>
      </c>
      <c r="F501" t="s">
        <v>1061</v>
      </c>
      <c r="G501" t="s">
        <v>1062</v>
      </c>
      <c r="H501" t="str">
        <f>CONCATENATE(D501,E501,$F$2," '",'Sheet 1'!B517,"'"," ",$G$2," '",'Sheet 1'!C517,"');")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SELECT'C09BB07','010','RAMIPRIL+AMLODIPIN','OR',18,'RAMEAM','KSL','5+5 MG','30 KAPSULA',1,1,9,9,NULL,NULL,1,'','','PRI',1,NULL,13,17,1,15,'OSTALI',NULL,NULL,'E' FROM DUAL WHERE NOT EXISTS (SELECT * FROM DEVELOPER.LIJEKOVI WHERE LIJ_ATCID LIKE 'C09BB07' AND LIJ_ID LIKE '010');</v>
      </c>
    </row>
    <row r="502" spans="2:8" x14ac:dyDescent="0.2">
      <c r="B502" t="str">
        <f>SUBSTITUTE('Sheet 1'!O518,",",".")</f>
        <v>8.96</v>
      </c>
      <c r="C502" t="str">
        <f>SUBSTITUTE('Sheet 1'!N518,",",".")</f>
        <v>8.96</v>
      </c>
      <c r="D502" t="str">
        <f>CONCATENATE($A$2,"'",'Sheet 1'!B518,"','",'Sheet 1'!C518,"','",'Sheet 1'!D518,"','",'Sheet 1'!J518,"',",'Sheet 1'!F518,",'",'Sheet 1'!E518,"','",'Sheet 1'!G518,"','",'Sheet 1'!H518,"','",'Sheet 1'!I518,"',",'Sheet 1'!U518,",1,",'Sheet 2'!B502,",",'Sheet 2'!C502,",NULL,NULL,1,'",'Sheet 1'!Z518,"','",'Sheet 1'!AA518,"',")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SELECT'C09BB07','016','RAMIPRIL+AMLODIPIN','OR',5,'AMLOPIN COMBO','KSL','5+10 MG','28 KAPSULA',1,1,8.96,8.96,NULL,NULL,1,'','',</v>
      </c>
      <c r="E502" t="str">
        <f>CONCATENATE("'PRI'",",1",",","NULL",",",'Sheet 1'!P518,",",'Sheet 1'!Q518,",1",",",'Sheet 1'!R518,",'",'Sheet 1'!S518,"',",IF('Sheet 1'!L518="","NULL",CONCATENATE("'",'Sheet 1'!L518,"'")),",","NULL",",",IF('Sheet 1'!M518="","NULL",CONCATENATE("'",'Sheet 1'!M518,"'"))," FROM DUAL ")</f>
        <v xml:space="preserve">'PRI',1,NULL,13,17,1,15,'OSTALI',NULL,NULL,'E' FROM DUAL </v>
      </c>
      <c r="F502" t="s">
        <v>1061</v>
      </c>
      <c r="G502" t="s">
        <v>1062</v>
      </c>
      <c r="H502" t="str">
        <f>CONCATENATE(D502,E502,$F$2," '",'Sheet 1'!B518,"'"," ",$G$2," '",'Sheet 1'!C518,"');")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SELECT'C09BB07','016','RAMIPRIL+AMLODIPIN','OR',5,'AMLOPIN COMBO','KSL','5+10 MG','28 KAPSULA',1,1,8.96,8.96,NULL,NULL,1,'','','PRI',1,NULL,13,17,1,15,'OSTALI',NULL,NULL,'E' FROM DUAL WHERE NOT EXISTS (SELECT * FROM DEVELOPER.LIJEKOVI WHERE LIJ_ATCID LIKE 'C09BB07' AND LIJ_ID LIKE '016');</v>
      </c>
    </row>
    <row r="503" spans="2:8" x14ac:dyDescent="0.2">
      <c r="B503" t="str">
        <f>SUBSTITUTE('Sheet 1'!O519,",",".")</f>
        <v>9.6</v>
      </c>
      <c r="C503" t="str">
        <f>SUBSTITUTE('Sheet 1'!N519,",",".")</f>
        <v>9.6</v>
      </c>
      <c r="D503" t="str">
        <f>CONCATENATE($A$2,"'",'Sheet 1'!B519,"','",'Sheet 1'!C519,"','",'Sheet 1'!D519,"','",'Sheet 1'!J519,"',",'Sheet 1'!F519,",'",'Sheet 1'!E519,"','",'Sheet 1'!G519,"','",'Sheet 1'!H519,"','",'Sheet 1'!I519,"',",'Sheet 1'!U519,",1,",'Sheet 2'!B503,",",'Sheet 2'!C503,",NULL,NULL,1,'",'Sheet 1'!Z519,"','",'Sheet 1'!AA519,"',")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SELECT'C09BB07','003','RAMIPRIL+AMLODIPIN','OR',28,'AMORA','KSL','5+10 MG','28 KAPSULA',1,1,9.6,9.6,NULL,NULL,1,'','',</v>
      </c>
      <c r="E503" t="str">
        <f>CONCATENATE("'PRI'",",1",",","NULL",",",'Sheet 1'!P519,",",'Sheet 1'!Q519,",1",",",'Sheet 1'!R519,",'",'Sheet 1'!S519,"',",IF('Sheet 1'!L519="","NULL",CONCATENATE("'",'Sheet 1'!L519,"'")),",","NULL",",",IF('Sheet 1'!M519="","NULL",CONCATENATE("'",'Sheet 1'!M519,"'"))," FROM DUAL ")</f>
        <v xml:space="preserve">'PRI',1,NULL,13,17,1,15,'OSTALI',NULL,NULL,'E' FROM DUAL </v>
      </c>
      <c r="F503" t="s">
        <v>1061</v>
      </c>
      <c r="G503" t="s">
        <v>1062</v>
      </c>
      <c r="H503" t="str">
        <f>CONCATENATE(D503,E503,$F$2," '",'Sheet 1'!B519,"'"," ",$G$2," '",'Sheet 1'!C519,"');")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SELECT'C09BB07','003','RAMIPRIL+AMLODIPIN','OR',28,'AMORA','KSL','5+10 MG','28 KAPSULA',1,1,9.6,9.6,NULL,NULL,1,'','','PRI',1,NULL,13,17,1,15,'OSTALI',NULL,NULL,'E' FROM DUAL WHERE NOT EXISTS (SELECT * FROM DEVELOPER.LIJEKOVI WHERE LIJ_ATCID LIKE 'C09BB07' AND LIJ_ID LIKE '003');</v>
      </c>
    </row>
    <row r="504" spans="2:8" x14ac:dyDescent="0.2">
      <c r="B504" t="str">
        <f>SUBSTITUTE('Sheet 1'!O520,",",".")</f>
        <v>9.6</v>
      </c>
      <c r="C504" t="str">
        <f>SUBSTITUTE('Sheet 1'!N520,",",".")</f>
        <v>9.6</v>
      </c>
      <c r="D504" t="str">
        <f>CONCATENATE($A$2,"'",'Sheet 1'!B520,"','",'Sheet 1'!C520,"','",'Sheet 1'!D520,"','",'Sheet 1'!J520,"',",'Sheet 1'!F520,",'",'Sheet 1'!E520,"','",'Sheet 1'!G520,"','",'Sheet 1'!H520,"','",'Sheet 1'!I520,"',",'Sheet 1'!U520,",1,",'Sheet 2'!B504,",",'Sheet 2'!C504,",NULL,NULL,1,'",'Sheet 1'!Z520,"','",'Sheet 1'!AA520,"',")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SELECT'C09BB07','007','RAMIPRIL+AMLODIPIN','OR',35,'PRILINDA DUO','KSL','5+10 MG','30 KAPSULA',1,1,9.6,9.6,NULL,NULL,1,'','',</v>
      </c>
      <c r="E504" t="str">
        <f>CONCATENATE("'PRI'",",1",",","NULL",",",'Sheet 1'!P520,",",'Sheet 1'!Q520,",1",",",'Sheet 1'!R520,",'",'Sheet 1'!S520,"',",IF('Sheet 1'!L520="","NULL",CONCATENATE("'",'Sheet 1'!L520,"'")),",","NULL",",",IF('Sheet 1'!M520="","NULL",CONCATENATE("'",'Sheet 1'!M520,"'"))," FROM DUAL ")</f>
        <v xml:space="preserve">'PRI',1,NULL,13,17,1,15,'OSTALI',NULL,NULL,'E' FROM DUAL </v>
      </c>
      <c r="F504" t="s">
        <v>1061</v>
      </c>
      <c r="G504" t="s">
        <v>1062</v>
      </c>
      <c r="H504" t="str">
        <f>CONCATENATE(D504,E504,$F$2," '",'Sheet 1'!B520,"'"," ",$G$2," '",'Sheet 1'!C520,"');")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SELECT'C09BB07','007','RAMIPRIL+AMLODIPIN','OR',35,'PRILINDA DUO','KSL','5+10 MG','30 KAPSULA',1,1,9.6,9.6,NULL,NULL,1,'','','PRI',1,NULL,13,17,1,15,'OSTALI',NULL,NULL,'E' FROM DUAL WHERE NOT EXISTS (SELECT * FROM DEVELOPER.LIJEKOVI WHERE LIJ_ATCID LIKE 'C09BB07' AND LIJ_ID LIKE '007');</v>
      </c>
    </row>
    <row r="505" spans="2:8" x14ac:dyDescent="0.2">
      <c r="B505" t="str">
        <f>SUBSTITUTE('Sheet 1'!O521,",",".")</f>
        <v>9.6</v>
      </c>
      <c r="C505" t="str">
        <f>SUBSTITUTE('Sheet 1'!N521,",",".")</f>
        <v>9.6</v>
      </c>
      <c r="D505" t="str">
        <f>CONCATENATE($A$2,"'",'Sheet 1'!B521,"','",'Sheet 1'!C521,"','",'Sheet 1'!D521,"','",'Sheet 1'!J521,"',",'Sheet 1'!F521,",'",'Sheet 1'!E521,"','",'Sheet 1'!G521,"','",'Sheet 1'!H521,"','",'Sheet 1'!I521,"',",'Sheet 1'!U521,",1,",'Sheet 2'!B505,",",'Sheet 2'!C505,",NULL,NULL,1,'",'Sheet 1'!Z521,"','",'Sheet 1'!AA521,"',")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SELECT'C09BB07','011','RAMIPRIL+AMLODIPIN','OR',18,'RAMEAM','KSL','5+10 MG','30 KAPSULA',1,1,9.6,9.6,NULL,NULL,1,'','',</v>
      </c>
      <c r="E505" t="str">
        <f>CONCATENATE("'PRI'",",1",",","NULL",",",'Sheet 1'!P521,",",'Sheet 1'!Q521,",1",",",'Sheet 1'!R521,",'",'Sheet 1'!S521,"',",IF('Sheet 1'!L521="","NULL",CONCATENATE("'",'Sheet 1'!L521,"'")),",","NULL",",",IF('Sheet 1'!M521="","NULL",CONCATENATE("'",'Sheet 1'!M521,"'"))," FROM DUAL ")</f>
        <v xml:space="preserve">'PRI',1,NULL,13,17,1,15,'OSTALI',NULL,NULL,'E' FROM DUAL </v>
      </c>
      <c r="F505" t="s">
        <v>1061</v>
      </c>
      <c r="G505" t="s">
        <v>1062</v>
      </c>
      <c r="H505" t="str">
        <f>CONCATENATE(D505,E505,$F$2," '",'Sheet 1'!B521,"'"," ",$G$2," '",'Sheet 1'!C521,"');")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SELECT'C09BB07','011','RAMIPRIL+AMLODIPIN','OR',18,'RAMEAM','KSL','5+10 MG','30 KAPSULA',1,1,9.6,9.6,NULL,NULL,1,'','','PRI',1,NULL,13,17,1,15,'OSTALI',NULL,NULL,'E' FROM DUAL WHERE NOT EXISTS (SELECT * FROM DEVELOPER.LIJEKOVI WHERE LIJ_ATCID LIKE 'C09BB07' AND LIJ_ID LIKE '011');</v>
      </c>
    </row>
    <row r="506" spans="2:8" x14ac:dyDescent="0.2">
      <c r="B506" t="str">
        <f>SUBSTITUTE('Sheet 1'!O522,",",".")</f>
        <v>9.52</v>
      </c>
      <c r="C506" t="str">
        <f>SUBSTITUTE('Sheet 1'!N522,",",".")</f>
        <v>9.52</v>
      </c>
      <c r="D506" t="str">
        <f>CONCATENATE($A$2,"'",'Sheet 1'!B522,"','",'Sheet 1'!C522,"','",'Sheet 1'!D522,"','",'Sheet 1'!J522,"',",'Sheet 1'!F522,",'",'Sheet 1'!E522,"','",'Sheet 1'!G522,"','",'Sheet 1'!H522,"','",'Sheet 1'!I522,"',",'Sheet 1'!U522,",1,",'Sheet 2'!B506,",",'Sheet 2'!C506,",NULL,NULL,1,'",'Sheet 1'!Z522,"','",'Sheet 1'!AA522,"',")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SELECT'C09BB07','017','RAMIPRIL+AMLODIPIN','OR',5,'AMLOPIN COMBO','KSL','10+5 MG','28 KAPSULA',1,1,9.52,9.52,NULL,NULL,1,'','',</v>
      </c>
      <c r="E506" t="str">
        <f>CONCATENATE("'PRI'",",1",",","NULL",",",'Sheet 1'!P522,",",'Sheet 1'!Q522,",1",",",'Sheet 1'!R522,",'",'Sheet 1'!S522,"',",IF('Sheet 1'!L522="","NULL",CONCATENATE("'",'Sheet 1'!L522,"'")),",","NULL",",",IF('Sheet 1'!M522="","NULL",CONCATENATE("'",'Sheet 1'!M522,"'"))," FROM DUAL ")</f>
        <v xml:space="preserve">'PRI',1,NULL,13,17,1,15,'OSTALI',NULL,NULL,'E' FROM DUAL </v>
      </c>
      <c r="F506" t="s">
        <v>1061</v>
      </c>
      <c r="G506" t="s">
        <v>1062</v>
      </c>
      <c r="H506" t="str">
        <f>CONCATENATE(D506,E506,$F$2," '",'Sheet 1'!B522,"'"," ",$G$2," '",'Sheet 1'!C522,"');")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SELECT'C09BB07','017','RAMIPRIL+AMLODIPIN','OR',5,'AMLOPIN COMBO','KSL','10+5 MG','28 KAPSULA',1,1,9.52,9.52,NULL,NULL,1,'','','PRI',1,NULL,13,17,1,15,'OSTALI',NULL,NULL,'E' FROM DUAL WHERE NOT EXISTS (SELECT * FROM DEVELOPER.LIJEKOVI WHERE LIJ_ATCID LIKE 'C09BB07' AND LIJ_ID LIKE '017');</v>
      </c>
    </row>
    <row r="507" spans="2:8" x14ac:dyDescent="0.2">
      <c r="B507" t="str">
        <f>SUBSTITUTE('Sheet 1'!O523,",",".")</f>
        <v>10.2</v>
      </c>
      <c r="C507" t="str">
        <f>SUBSTITUTE('Sheet 1'!N523,",",".")</f>
        <v>10.2</v>
      </c>
      <c r="D507" t="str">
        <f>CONCATENATE($A$2,"'",'Sheet 1'!B523,"','",'Sheet 1'!C523,"','",'Sheet 1'!D523,"','",'Sheet 1'!J523,"',",'Sheet 1'!F523,",'",'Sheet 1'!E523,"','",'Sheet 1'!G523,"','",'Sheet 1'!H523,"','",'Sheet 1'!I523,"',",'Sheet 1'!U523,",1,",'Sheet 2'!B507,",",'Sheet 2'!C507,",NULL,NULL,1,'",'Sheet 1'!Z523,"','",'Sheet 1'!AA523,"',")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SELECT'C09BB07','004','RAMIPRIL+AMLODIPIN','OR',38,'AMORA','KSL','10+5 MG','30 KAPSULA',1,1,10.2,10.2,NULL,NULL,1,'','',</v>
      </c>
      <c r="E507" t="str">
        <f>CONCATENATE("'PRI'",",1",",","NULL",",",'Sheet 1'!P523,",",'Sheet 1'!Q523,",1",",",'Sheet 1'!R523,",'",'Sheet 1'!S523,"',",IF('Sheet 1'!L523="","NULL",CONCATENATE("'",'Sheet 1'!L523,"'")),",","NULL",",",IF('Sheet 1'!M523="","NULL",CONCATENATE("'",'Sheet 1'!M523,"'"))," FROM DUAL ")</f>
        <v xml:space="preserve">'PRI',1,NULL,13,17,1,15,'OSTALI',NULL,NULL,'E' FROM DUAL </v>
      </c>
      <c r="F507" t="s">
        <v>1061</v>
      </c>
      <c r="G507" t="s">
        <v>1062</v>
      </c>
      <c r="H507" t="str">
        <f>CONCATENATE(D507,E507,$F$2," '",'Sheet 1'!B523,"'"," ",$G$2," '",'Sheet 1'!C523,"');")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SELECT'C09BB07','004','RAMIPRIL+AMLODIPIN','OR',38,'AMORA','KSL','10+5 MG','30 KAPSULA',1,1,10.2,10.2,NULL,NULL,1,'','','PRI',1,NULL,13,17,1,15,'OSTALI',NULL,NULL,'E' FROM DUAL WHERE NOT EXISTS (SELECT * FROM DEVELOPER.LIJEKOVI WHERE LIJ_ATCID LIKE 'C09BB07' AND LIJ_ID LIKE '004');</v>
      </c>
    </row>
    <row r="508" spans="2:8" x14ac:dyDescent="0.2">
      <c r="B508" t="str">
        <f>SUBSTITUTE('Sheet 1'!O524,",",".")</f>
        <v>10.2</v>
      </c>
      <c r="C508" t="str">
        <f>SUBSTITUTE('Sheet 1'!N524,",",".")</f>
        <v>10.2</v>
      </c>
      <c r="D508" t="str">
        <f>CONCATENATE($A$2,"'",'Sheet 1'!B524,"','",'Sheet 1'!C524,"','",'Sheet 1'!D524,"','",'Sheet 1'!J524,"',",'Sheet 1'!F524,",'",'Sheet 1'!E524,"','",'Sheet 1'!G524,"','",'Sheet 1'!H524,"','",'Sheet 1'!I524,"',",'Sheet 1'!U524,",1,",'Sheet 2'!B508,",",'Sheet 2'!C508,",NULL,NULL,1,'",'Sheet 1'!Z524,"','",'Sheet 1'!AA524,"',")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SELECT'C09BB07','008','RAMIPRIL+AMLODIPIN','OR',35,'PRILINDA DUO','KSL','10+5 MG','30 KAPSULA',1,1,10.2,10.2,NULL,NULL,1,'','',</v>
      </c>
      <c r="E508" t="str">
        <f>CONCATENATE("'PRI'",",1",",","NULL",",",'Sheet 1'!P524,",",'Sheet 1'!Q524,",1",",",'Sheet 1'!R524,",'",'Sheet 1'!S524,"',",IF('Sheet 1'!L524="","NULL",CONCATENATE("'",'Sheet 1'!L524,"'")),",","NULL",",",IF('Sheet 1'!M524="","NULL",CONCATENATE("'",'Sheet 1'!M524,"'"))," FROM DUAL ")</f>
        <v xml:space="preserve">'PRI',1,NULL,13,17,1,15,'OSTALI',NULL,NULL,'E' FROM DUAL </v>
      </c>
      <c r="F508" t="s">
        <v>1061</v>
      </c>
      <c r="G508" t="s">
        <v>1062</v>
      </c>
      <c r="H508" t="str">
        <f>CONCATENATE(D508,E508,$F$2," '",'Sheet 1'!B524,"'"," ",$G$2," '",'Sheet 1'!C524,"');")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SELECT'C09BB07','008','RAMIPRIL+AMLODIPIN','OR',35,'PRILINDA DUO','KSL','10+5 MG','30 KAPSULA',1,1,10.2,10.2,NULL,NULL,1,'','','PRI',1,NULL,13,17,1,15,'OSTALI',NULL,NULL,'E' FROM DUAL WHERE NOT EXISTS (SELECT * FROM DEVELOPER.LIJEKOVI WHERE LIJ_ATCID LIKE 'C09BB07' AND LIJ_ID LIKE '008');</v>
      </c>
    </row>
    <row r="509" spans="2:8" x14ac:dyDescent="0.2">
      <c r="B509" t="str">
        <f>SUBSTITUTE('Sheet 1'!O525,",",".")</f>
        <v>10.2</v>
      </c>
      <c r="C509" t="str">
        <f>SUBSTITUTE('Sheet 1'!N525,",",".")</f>
        <v>10.2</v>
      </c>
      <c r="D509" t="str">
        <f>CONCATENATE($A$2,"'",'Sheet 1'!B525,"','",'Sheet 1'!C525,"','",'Sheet 1'!D525,"','",'Sheet 1'!J525,"',",'Sheet 1'!F525,",'",'Sheet 1'!E525,"','",'Sheet 1'!G525,"','",'Sheet 1'!H525,"','",'Sheet 1'!I525,"',",'Sheet 1'!U525,",1,",'Sheet 2'!B509,",",'Sheet 2'!C509,",NULL,NULL,1,'",'Sheet 1'!Z525,"','",'Sheet 1'!AA525,"',")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SELECT'C09BB07','012','RAMIPRIL+AMLODIPIN','OR',18,'RAMEAM','KSL','10+5 MG','30 KAPSULA',1,1,10.2,10.2,NULL,NULL,1,'','',</v>
      </c>
      <c r="E509" t="str">
        <f>CONCATENATE("'PRI'",",1",",","NULL",",",'Sheet 1'!P525,",",'Sheet 1'!Q525,",1",",",'Sheet 1'!R525,",'",'Sheet 1'!S525,"',",IF('Sheet 1'!L525="","NULL",CONCATENATE("'",'Sheet 1'!L525,"'")),",","NULL",",",IF('Sheet 1'!M525="","NULL",CONCATENATE("'",'Sheet 1'!M525,"'"))," FROM DUAL ")</f>
        <v xml:space="preserve">'PRI',1,NULL,13,17,1,15,'OSTALI',NULL,NULL,'E' FROM DUAL </v>
      </c>
      <c r="F509" t="s">
        <v>1061</v>
      </c>
      <c r="G509" t="s">
        <v>1062</v>
      </c>
      <c r="H509" t="str">
        <f>CONCATENATE(D509,E509,$F$2," '",'Sheet 1'!B525,"'"," ",$G$2," '",'Sheet 1'!C525,"');")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SELECT'C09BB07','012','RAMIPRIL+AMLODIPIN','OR',18,'RAMEAM','KSL','10+5 MG','30 KAPSULA',1,1,10.2,10.2,NULL,NULL,1,'','','PRI',1,NULL,13,17,1,15,'OSTALI',NULL,NULL,'E' FROM DUAL WHERE NOT EXISTS (SELECT * FROM DEVELOPER.LIJEKOVI WHERE LIJ_ATCID LIKE 'C09BB07' AND LIJ_ID LIKE '012');</v>
      </c>
    </row>
    <row r="510" spans="2:8" x14ac:dyDescent="0.2">
      <c r="B510" t="str">
        <f>SUBSTITUTE('Sheet 1'!O526,",",".")</f>
        <v>10.08</v>
      </c>
      <c r="C510" t="str">
        <f>SUBSTITUTE('Sheet 1'!N526,",",".")</f>
        <v>10.08</v>
      </c>
      <c r="D510" t="str">
        <f>CONCATENATE($A$2,"'",'Sheet 1'!B526,"','",'Sheet 1'!C526,"','",'Sheet 1'!D526,"','",'Sheet 1'!J526,"',",'Sheet 1'!F526,",'",'Sheet 1'!E526,"','",'Sheet 1'!G526,"','",'Sheet 1'!H526,"','",'Sheet 1'!I526,"',",'Sheet 1'!U526,",1,",'Sheet 2'!B510,",",'Sheet 2'!C510,",NULL,NULL,1,'",'Sheet 1'!Z526,"','",'Sheet 1'!AA526,"',")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SELECT'C09BB07','018','RAMIPRIL+AMLODIPIN','OR',5,'AMLOPIN COMBO','KSL','10+10 MG','28 KAPSULA',1,1,10.08,10.08,NULL,NULL,1,'','',</v>
      </c>
      <c r="E510" t="str">
        <f>CONCATENATE("'PRI'",",1",",","NULL",",",'Sheet 1'!P526,",",'Sheet 1'!Q526,",1",",",'Sheet 1'!R526,",'",'Sheet 1'!S526,"',",IF('Sheet 1'!L526="","NULL",CONCATENATE("'",'Sheet 1'!L526,"'")),",","NULL",",",IF('Sheet 1'!M526="","NULL",CONCATENATE("'",'Sheet 1'!M526,"'"))," FROM DUAL ")</f>
        <v xml:space="preserve">'PRI',1,NULL,13,17,1,15,'OSTALI',NULL,NULL,'E' FROM DUAL </v>
      </c>
      <c r="F510" t="s">
        <v>1061</v>
      </c>
      <c r="G510" t="s">
        <v>1062</v>
      </c>
      <c r="H510" t="str">
        <f>CONCATENATE(D510,E510,$F$2," '",'Sheet 1'!B526,"'"," ",$G$2," '",'Sheet 1'!C526,"');")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SELECT'C09BB07','018','RAMIPRIL+AMLODIPIN','OR',5,'AMLOPIN COMBO','KSL','10+10 MG','28 KAPSULA',1,1,10.08,10.08,NULL,NULL,1,'','','PRI',1,NULL,13,17,1,15,'OSTALI',NULL,NULL,'E' FROM DUAL WHERE NOT EXISTS (SELECT * FROM DEVELOPER.LIJEKOVI WHERE LIJ_ATCID LIKE 'C09BB07' AND LIJ_ID LIKE '018');</v>
      </c>
    </row>
    <row r="511" spans="2:8" x14ac:dyDescent="0.2">
      <c r="B511" t="str">
        <f>SUBSTITUTE('Sheet 1'!O527,",",".")</f>
        <v>10.8</v>
      </c>
      <c r="C511" t="str">
        <f>SUBSTITUTE('Sheet 1'!N527,",",".")</f>
        <v>10.8</v>
      </c>
      <c r="D511" t="str">
        <f>CONCATENATE($A$2,"'",'Sheet 1'!B527,"','",'Sheet 1'!C527,"','",'Sheet 1'!D527,"','",'Sheet 1'!J527,"',",'Sheet 1'!F527,",'",'Sheet 1'!E527,"','",'Sheet 1'!G527,"','",'Sheet 1'!H527,"','",'Sheet 1'!I527,"',",'Sheet 1'!U527,",1,",'Sheet 2'!B511,",",'Sheet 2'!C511,",NULL,NULL,1,'",'Sheet 1'!Z527,"','",'Sheet 1'!AA527,"',")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SELECT'C09BB07','005','RAMIPRIL+AMLODIPIN','OR',38,'AMORA','KSL','10+10 MG','30 KAPSULA',1,1,10.8,10.8,NULL,NULL,1,'','',</v>
      </c>
      <c r="E511" t="str">
        <f>CONCATENATE("'PRI'",",1",",","NULL",",",'Sheet 1'!P527,",",'Sheet 1'!Q527,",1",",",'Sheet 1'!R527,",'",'Sheet 1'!S527,"',",IF('Sheet 1'!L527="","NULL",CONCATENATE("'",'Sheet 1'!L527,"'")),",","NULL",",",IF('Sheet 1'!M527="","NULL",CONCATENATE("'",'Sheet 1'!M527,"'"))," FROM DUAL ")</f>
        <v xml:space="preserve">'PRI',1,NULL,13,17,1,15,'OSTALI',NULL,NULL,'E' FROM DUAL </v>
      </c>
      <c r="F511" t="s">
        <v>1061</v>
      </c>
      <c r="G511" t="s">
        <v>1062</v>
      </c>
      <c r="H511" t="str">
        <f>CONCATENATE(D511,E511,$F$2," '",'Sheet 1'!B527,"'"," ",$G$2," '",'Sheet 1'!C527,"');")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SELECT'C09BB07','005','RAMIPRIL+AMLODIPIN','OR',38,'AMORA','KSL','10+10 MG','30 KAPSULA',1,1,10.8,10.8,NULL,NULL,1,'','','PRI',1,NULL,13,17,1,15,'OSTALI',NULL,NULL,'E' FROM DUAL WHERE NOT EXISTS (SELECT * FROM DEVELOPER.LIJEKOVI WHERE LIJ_ATCID LIKE 'C09BB07' AND LIJ_ID LIKE '005');</v>
      </c>
    </row>
    <row r="512" spans="2:8" x14ac:dyDescent="0.2">
      <c r="B512" t="str">
        <f>SUBSTITUTE('Sheet 1'!O528,",",".")</f>
        <v>10.8</v>
      </c>
      <c r="C512" t="str">
        <f>SUBSTITUTE('Sheet 1'!N528,",",".")</f>
        <v>10.8</v>
      </c>
      <c r="D512" t="str">
        <f>CONCATENATE($A$2,"'",'Sheet 1'!B528,"','",'Sheet 1'!C528,"','",'Sheet 1'!D528,"','",'Sheet 1'!J528,"',",'Sheet 1'!F528,",'",'Sheet 1'!E528,"','",'Sheet 1'!G528,"','",'Sheet 1'!H528,"','",'Sheet 1'!I528,"',",'Sheet 1'!U528,",1,",'Sheet 2'!B512,",",'Sheet 2'!C512,",NULL,NULL,1,'",'Sheet 1'!Z528,"','",'Sheet 1'!AA528,"',")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SELECT'C09BB07','009','RAMIPRIL+AMLODIPIN','OR',35,'PRILINDA DUO','KSL','10+10 MG','30 KAPSULA',1,1,10.8,10.8,NULL,NULL,1,'','',</v>
      </c>
      <c r="E512" t="str">
        <f>CONCATENATE("'PRI'",",1",",","NULL",",",'Sheet 1'!P528,",",'Sheet 1'!Q528,",1",",",'Sheet 1'!R528,",'",'Sheet 1'!S528,"',",IF('Sheet 1'!L528="","NULL",CONCATENATE("'",'Sheet 1'!L528,"'")),",","NULL",",",IF('Sheet 1'!M528="","NULL",CONCATENATE("'",'Sheet 1'!M528,"'"))," FROM DUAL ")</f>
        <v xml:space="preserve">'PRI',1,NULL,13,17,1,15,'OSTALI',NULL,NULL,'E' FROM DUAL </v>
      </c>
      <c r="F512" t="s">
        <v>1061</v>
      </c>
      <c r="G512" t="s">
        <v>1062</v>
      </c>
      <c r="H512" t="str">
        <f>CONCATENATE(D512,E512,$F$2," '",'Sheet 1'!B528,"'"," ",$G$2," '",'Sheet 1'!C528,"');")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SELECT'C09BB07','009','RAMIPRIL+AMLODIPIN','OR',35,'PRILINDA DUO','KSL','10+10 MG','30 KAPSULA',1,1,10.8,10.8,NULL,NULL,1,'','','PRI',1,NULL,13,17,1,15,'OSTALI',NULL,NULL,'E' FROM DUAL WHERE NOT EXISTS (SELECT * FROM DEVELOPER.LIJEKOVI WHERE LIJ_ATCID LIKE 'C09BB07' AND LIJ_ID LIKE '009');</v>
      </c>
    </row>
    <row r="513" spans="2:8" x14ac:dyDescent="0.2">
      <c r="B513" t="str">
        <f>SUBSTITUTE('Sheet 1'!O529,",",".")</f>
        <v>10.8</v>
      </c>
      <c r="C513" t="str">
        <f>SUBSTITUTE('Sheet 1'!N529,",",".")</f>
        <v>10.8</v>
      </c>
      <c r="D513" t="str">
        <f>CONCATENATE($A$2,"'",'Sheet 1'!B529,"','",'Sheet 1'!C529,"','",'Sheet 1'!D529,"','",'Sheet 1'!J529,"',",'Sheet 1'!F529,",'",'Sheet 1'!E529,"','",'Sheet 1'!G529,"','",'Sheet 1'!H529,"','",'Sheet 1'!I529,"',",'Sheet 1'!U529,",1,",'Sheet 2'!B513,",",'Sheet 2'!C513,",NULL,NULL,1,'",'Sheet 1'!Z529,"','",'Sheet 1'!AA529,"',")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SELECT'C09BB07','013','RAMIPRIL+AMLODIPIN','OR',18,'RAMEAM','KSL','10+10 MG','30 KAPSULA',1,1,10.8,10.8,NULL,NULL,1,'','',</v>
      </c>
      <c r="E513" t="str">
        <f>CONCATENATE("'PRI'",",1",",","NULL",",",'Sheet 1'!P529,",",'Sheet 1'!Q529,",1",",",'Sheet 1'!R529,",'",'Sheet 1'!S529,"',",IF('Sheet 1'!L529="","NULL",CONCATENATE("'",'Sheet 1'!L529,"'")),",","NULL",",",IF('Sheet 1'!M529="","NULL",CONCATENATE("'",'Sheet 1'!M529,"'"))," FROM DUAL ")</f>
        <v xml:space="preserve">'PRI',1,NULL,13,17,1,15,'OSTALI',NULL,NULL,'E' FROM DUAL </v>
      </c>
      <c r="F513" t="s">
        <v>1061</v>
      </c>
      <c r="G513" t="s">
        <v>1062</v>
      </c>
      <c r="H513" t="str">
        <f>CONCATENATE(D513,E513,$F$2," '",'Sheet 1'!B529,"'"," ",$G$2," '",'Sheet 1'!C529,"');")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SELECT'C09BB07','013','RAMIPRIL+AMLODIPIN','OR',18,'RAMEAM','KSL','10+10 MG','30 KAPSULA',1,1,10.8,10.8,NULL,NULL,1,'','','PRI',1,NULL,13,17,1,15,'OSTALI',NULL,NULL,'E' FROM DUAL WHERE NOT EXISTS (SELECT * FROM DEVELOPER.LIJEKOVI WHERE LIJ_ATCID LIKE 'C09BB07' AND LIJ_ID LIKE '013');</v>
      </c>
    </row>
    <row r="514" spans="2:8" x14ac:dyDescent="0.2">
      <c r="B514" t="str">
        <f>SUBSTITUTE('Sheet 1'!O530,",",".")</f>
        <v>4.06</v>
      </c>
      <c r="C514" t="str">
        <f>SUBSTITUTE('Sheet 1'!N530,",",".")</f>
        <v>16.24</v>
      </c>
      <c r="D514" t="str">
        <f>CONCATENATE($A$2,"'",'Sheet 1'!B530,"','",'Sheet 1'!C530,"','",'Sheet 1'!D530,"','",'Sheet 1'!J530,"',",'Sheet 1'!F530,",'",'Sheet 1'!E530,"','",'Sheet 1'!G530,"','",'Sheet 1'!H530,"','",'Sheet 1'!I530,"',",'Sheet 1'!U530,",1,",'Sheet 2'!B514,",",'Sheet 2'!C514,",NULL,NULL,1,'",'Sheet 1'!Z530,"','",'Sheet 1'!AA530,"',")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SELECT'C09BB10','001','TRANDOLAPRIL+VERAPAMIL','OR',7,'TARKA','KSL','180+2 MG','28 TABLETA',1,1,4.06,16.24,NULL,NULL,1,'','',</v>
      </c>
      <c r="E514" t="str">
        <f>CONCATENATE("'PRI'",",1",",","NULL",",",'Sheet 1'!P530,",",'Sheet 1'!Q530,",1",",",'Sheet 1'!R530,",'",'Sheet 1'!S530,"',",IF('Sheet 1'!L530="","NULL",CONCATENATE("'",'Sheet 1'!L530,"'")),",","NULL",",",IF('Sheet 1'!M530="","NULL",CONCATENATE("'",'Sheet 1'!M530,"'"))," FROM DUAL ")</f>
        <v xml:space="preserve">'PRI',1,NULL,13,17,1,15,'OSTALI',NULL,NULL,'E' FROM DUAL </v>
      </c>
      <c r="F514" t="s">
        <v>1061</v>
      </c>
      <c r="G514" t="s">
        <v>1062</v>
      </c>
      <c r="H514" t="str">
        <f>CONCATENATE(D514,E514,$F$2," '",'Sheet 1'!B530,"'"," ",$G$2," '",'Sheet 1'!C530,"');")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SELECT'C09BB10','001','TRANDOLAPRIL+VERAPAMIL','OR',7,'TARKA','KSL','180+2 MG','28 TABLETA',1,1,4.06,16.24,NULL,NULL,1,'','','PRI',1,NULL,13,17,1,15,'OSTALI',NULL,NULL,'E' FROM DUAL WHERE NOT EXISTS (SELECT * FROM DEVELOPER.LIJEKOVI WHERE LIJ_ATCID LIKE 'C09BB10' AND LIJ_ID LIKE '001');</v>
      </c>
    </row>
    <row r="515" spans="2:8" x14ac:dyDescent="0.2">
      <c r="B515" t="str">
        <f>SUBSTITUTE('Sheet 1'!O531,",",".")</f>
        <v>7.8</v>
      </c>
      <c r="C515" t="str">
        <f>SUBSTITUTE('Sheet 1'!N531,",",".")</f>
        <v>7.8</v>
      </c>
      <c r="D515" t="str">
        <f>CONCATENATE($A$2,"'",'Sheet 1'!B531,"','",'Sheet 1'!C531,"','",'Sheet 1'!D531,"','",'Sheet 1'!J531,"',",'Sheet 1'!F531,",'",'Sheet 1'!E531,"','",'Sheet 1'!G531,"','",'Sheet 1'!H531,"','",'Sheet 1'!I531,"',",'Sheet 1'!U531,",1,",'Sheet 2'!B515,",",'Sheet 2'!C515,",NULL,NULL,1,'",'Sheet 1'!Z531,"','",'Sheet 1'!AA531,"',")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SELECT'C09BX01','001','AMLODIPIN+INDAPAMID+PERINDOPRIL','OR',18,'AMLEWEL','KSL','2+0,625+5 MG','30 TABLETA',1,1,7.8,7.8,NULL,NULL,1,'','',</v>
      </c>
      <c r="E515" t="str">
        <f>CONCATENATE("'PRI'",",1",",","NULL",",",'Sheet 1'!P531,",",'Sheet 1'!Q531,",1",",",'Sheet 1'!R531,",'",'Sheet 1'!S531,"',",IF('Sheet 1'!L531="","NULL",CONCATENATE("'",'Sheet 1'!L531,"'")),",","NULL",",",IF('Sheet 1'!M531="","NULL",CONCATENATE("'",'Sheet 1'!M531,"'"))," FROM DUAL ")</f>
        <v xml:space="preserve">'PRI',1,NULL,13,17,1,15,'OSTALI',NULL,NULL,'E' FROM DUAL </v>
      </c>
      <c r="F515" t="s">
        <v>1061</v>
      </c>
      <c r="G515" t="s">
        <v>1062</v>
      </c>
      <c r="H515" t="str">
        <f>CONCATENATE(D515,E515,$F$2," '",'Sheet 1'!B531,"'"," ",$G$2," '",'Sheet 1'!C531,"');")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SELECT'C09BX01','001','AMLODIPIN+INDAPAMID+PERINDOPRIL','OR',18,'AMLEWEL','KSL','2+0,625+5 MG','30 TABLETA',1,1,7.8,7.8,NULL,NULL,1,'','','PRI',1,NULL,13,17,1,15,'OSTALI',NULL,NULL,'E' FROM DUAL WHERE NOT EXISTS (SELECT * FROM DEVELOPER.LIJEKOVI WHERE LIJ_ATCID LIKE 'C09BX01' AND LIJ_ID LIKE '001');</v>
      </c>
    </row>
    <row r="516" spans="2:8" x14ac:dyDescent="0.2">
      <c r="B516" t="str">
        <f>SUBSTITUTE('Sheet 1'!O532,",",".")</f>
        <v>7.2</v>
      </c>
      <c r="C516" t="str">
        <f>SUBSTITUTE('Sheet 1'!N532,",",".")</f>
        <v>7.2</v>
      </c>
      <c r="D516" t="str">
        <f>CONCATENATE($A$2,"'",'Sheet 1'!B532,"','",'Sheet 1'!C532,"','",'Sheet 1'!D532,"','",'Sheet 1'!J532,"',",'Sheet 1'!F532,",'",'Sheet 1'!E532,"','",'Sheet 1'!G532,"','",'Sheet 1'!H532,"','",'Sheet 1'!I532,"',",'Sheet 1'!U532,",1,",'Sheet 2'!B516,",",'Sheet 2'!C516,",NULL,NULL,1,'",'Sheet 1'!Z532,"','",'Sheet 1'!AA532,"',")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SELECT'C09BX01','002','AMLODIPIN+INDAPAMID+PERINDOPRIL','OR',18,'AMLEWEL','KSL','4+1,25+5 MG','30 TABLETA',1,1,7.2,7.2,NULL,NULL,1,'','',</v>
      </c>
      <c r="E516" t="str">
        <f>CONCATENATE("'PRI'",",1",",","NULL",",",'Sheet 1'!P532,",",'Sheet 1'!Q532,",1",",",'Sheet 1'!R532,",'",'Sheet 1'!S532,"',",IF('Sheet 1'!L532="","NULL",CONCATENATE("'",'Sheet 1'!L532,"'")),",","NULL",",",IF('Sheet 1'!M532="","NULL",CONCATENATE("'",'Sheet 1'!M532,"'"))," FROM DUAL ")</f>
        <v xml:space="preserve">'PRI',1,NULL,13,17,1,15,'OSTALI',NULL,NULL,'E' FROM DUAL </v>
      </c>
      <c r="F516" t="s">
        <v>1061</v>
      </c>
      <c r="G516" t="s">
        <v>1062</v>
      </c>
      <c r="H516" t="str">
        <f>CONCATENATE(D516,E516,$F$2," '",'Sheet 1'!B532,"'"," ",$G$2," '",'Sheet 1'!C532,"');")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SELECT'C09BX01','002','AMLODIPIN+INDAPAMID+PERINDOPRIL','OR',18,'AMLEWEL','KSL','4+1,25+5 MG','30 TABLETA',1,1,7.2,7.2,NULL,NULL,1,'','','PRI',1,NULL,13,17,1,15,'OSTALI',NULL,NULL,'E' FROM DUAL WHERE NOT EXISTS (SELECT * FROM DEVELOPER.LIJEKOVI WHERE LIJ_ATCID LIKE 'C09BX01' AND LIJ_ID LIKE '002');</v>
      </c>
    </row>
    <row r="517" spans="2:8" x14ac:dyDescent="0.2">
      <c r="B517" t="str">
        <f>SUBSTITUTE('Sheet 1'!O534,",",".")</f>
        <v>10.21</v>
      </c>
      <c r="C517" t="str">
        <f>SUBSTITUTE('Sheet 1'!N534,",",".")</f>
        <v>10.21</v>
      </c>
      <c r="D517" t="str">
        <f>CONCATENATE($A$2,"'",'Sheet 1'!B534,"','",'Sheet 1'!C534,"','",'Sheet 1'!D534,"','",'Sheet 1'!J534,"',",'Sheet 1'!F534,",'",'Sheet 1'!E534,"','",'Sheet 1'!G534,"','",'Sheet 1'!H534,"','",'Sheet 1'!I534,"',",'Sheet 1'!U534,",1,",'Sheet 2'!B517,",",'Sheet 2'!C517,",NULL,NULL,1,'",'Sheet 1'!Z534,"','",'Sheet 1'!AA534,"',")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SELECT'C09BX01','003','AMLODIPIN+INDAPAMID+PERINDOPRIL','OR',18,'AMLEWEL','KSL','4+1,25+10 MG','30 TABLETA',1,1,10.21,10.21,NULL,NULL,1,'','',</v>
      </c>
      <c r="E517" t="str">
        <f>CONCATENATE("'PRI'",",1",",","NULL",",",'Sheet 1'!P534,",",'Sheet 1'!Q534,",1",",",'Sheet 1'!R534,",'",'Sheet 1'!S534,"',",IF('Sheet 1'!L534="","NULL",CONCATENATE("'",'Sheet 1'!L534,"'")),",","NULL",",",IF('Sheet 1'!M534="","NULL",CONCATENATE("'",'Sheet 1'!M534,"'"))," FROM DUAL ")</f>
        <v xml:space="preserve">'PRI',1,NULL,13,17,1,15,'OSTALI',NULL,NULL,'E' FROM DUAL </v>
      </c>
      <c r="F517" t="s">
        <v>1061</v>
      </c>
      <c r="G517" t="s">
        <v>1062</v>
      </c>
      <c r="H517" t="str">
        <f>CONCATENATE(D517,E517,$F$2," '",'Sheet 1'!B534,"'"," ",$G$2," '",'Sheet 1'!C534,"');")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SELECT'C09BX01','003','AMLODIPIN+INDAPAMID+PERINDOPRIL','OR',18,'AMLEWEL','KSL','4+1,25+10 MG','30 TABLETA',1,1,10.21,10.21,NULL,NULL,1,'','','PRI',1,NULL,13,17,1,15,'OSTALI',NULL,NULL,'E' FROM DUAL WHERE NOT EXISTS (SELECT * FROM DEVELOPER.LIJEKOVI WHERE LIJ_ATCID LIKE 'C09BX01' AND LIJ_ID LIKE '003');</v>
      </c>
    </row>
    <row r="518" spans="2:8" x14ac:dyDescent="0.2">
      <c r="B518" t="str">
        <f>SUBSTITUTE('Sheet 1'!O535,",",".")</f>
        <v>12.79</v>
      </c>
      <c r="C518" t="str">
        <f>SUBSTITUTE('Sheet 1'!N535,",",".")</f>
        <v>12.79</v>
      </c>
      <c r="D518" t="str">
        <f>CONCATENATE($A$2,"'",'Sheet 1'!B535,"','",'Sheet 1'!C535,"','",'Sheet 1'!D535,"','",'Sheet 1'!J535,"',",'Sheet 1'!F535,",'",'Sheet 1'!E535,"','",'Sheet 1'!G535,"','",'Sheet 1'!H535,"','",'Sheet 1'!I535,"',",'Sheet 1'!U535,",1,",'Sheet 2'!B518,",",'Sheet 2'!C518,",NULL,NULL,1,'",'Sheet 1'!Z535,"','",'Sheet 1'!AA535,"',")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SELECT'C09BX01','004','AMLODIPIN+INDAPAMID+PERINDOPRIL','OR',18,'AMLEWEL','KSL','8+2,5+5 MG','30 TABLETA',1,1,12.79,12.79,NULL,NULL,1,'','',</v>
      </c>
      <c r="E518" t="str">
        <f>CONCATENATE("'PRI'",",1",",","NULL",",",'Sheet 1'!P535,",",'Sheet 1'!Q535,",1",",",'Sheet 1'!R535,",'",'Sheet 1'!S535,"',",IF('Sheet 1'!L535="","NULL",CONCATENATE("'",'Sheet 1'!L535,"'")),",","NULL",",",IF('Sheet 1'!M535="","NULL",CONCATENATE("'",'Sheet 1'!M535,"'"))," FROM DUAL ")</f>
        <v xml:space="preserve">'PRI',1,NULL,13,17,1,15,'OSTALI',NULL,NULL,'E' FROM DUAL </v>
      </c>
      <c r="F518" t="s">
        <v>1061</v>
      </c>
      <c r="G518" t="s">
        <v>1062</v>
      </c>
      <c r="H518" t="str">
        <f>CONCATENATE(D518,E518,$F$2," '",'Sheet 1'!B535,"'"," ",$G$2," '",'Sheet 1'!C535,"');")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SELECT'C09BX01','004','AMLODIPIN+INDAPAMID+PERINDOPRIL','OR',18,'AMLEWEL','KSL','8+2,5+5 MG','30 TABLETA',1,1,12.79,12.79,NULL,NULL,1,'','','PRI',1,NULL,13,17,1,15,'OSTALI',NULL,NULL,'E' FROM DUAL WHERE NOT EXISTS (SELECT * FROM DEVELOPER.LIJEKOVI WHERE LIJ_ATCID LIKE 'C09BX01' AND LIJ_ID LIKE '004');</v>
      </c>
    </row>
    <row r="519" spans="2:8" x14ac:dyDescent="0.2">
      <c r="B519" t="str">
        <f>SUBSTITUTE('Sheet 1'!O538,",",".")</f>
        <v>13.2</v>
      </c>
      <c r="C519" t="str">
        <f>SUBSTITUTE('Sheet 1'!N538,",",".")</f>
        <v>13.2</v>
      </c>
      <c r="D519" t="str">
        <f>CONCATENATE($A$2,"'",'Sheet 1'!B538,"','",'Sheet 1'!C538,"','",'Sheet 1'!D538,"','",'Sheet 1'!J538,"',",'Sheet 1'!F538,",'",'Sheet 1'!E538,"','",'Sheet 1'!G538,"','",'Sheet 1'!H538,"','",'Sheet 1'!I538,"',",'Sheet 1'!U538,",1,",'Sheet 2'!B519,",",'Sheet 2'!C519,",NULL,NULL,1,'",'Sheet 1'!Z538,"','",'Sheet 1'!AA538,"',")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SELECT'C09BX01','005','AMLODIPIN+INDAPAMID+PERINDOPRIL','OR',18,'AMLEWEL','KSL','8+2,5+10 MG','30 TABLETA',1,1,13.2,13.2,NULL,NULL,1,'','',</v>
      </c>
      <c r="E519" t="str">
        <f>CONCATENATE("'PRI'",",1",",","NULL",",",'Sheet 1'!P538,",",'Sheet 1'!Q538,",1",",",'Sheet 1'!R538,",'",'Sheet 1'!S538,"',",IF('Sheet 1'!L538="","NULL",CONCATENATE("'",'Sheet 1'!L538,"'")),",","NULL",",",IF('Sheet 1'!M538="","NULL",CONCATENATE("'",'Sheet 1'!M538,"'"))," FROM DUAL ")</f>
        <v xml:space="preserve">'PRI',1,NULL,13,17,1,15,'OSTALI',NULL,NULL,'E' FROM DUAL </v>
      </c>
      <c r="F519" t="s">
        <v>1061</v>
      </c>
      <c r="G519" t="s">
        <v>1062</v>
      </c>
      <c r="H519" t="str">
        <f>CONCATENATE(D519,E519,$F$2," '",'Sheet 1'!B538,"'"," ",$G$2," '",'Sheet 1'!C538,"');")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SELECT'C09BX01','005','AMLODIPIN+INDAPAMID+PERINDOPRIL','OR',18,'AMLEWEL','KSL','8+2,5+10 MG','30 TABLETA',1,1,13.2,13.2,NULL,NULL,1,'','','PRI',1,NULL,13,17,1,15,'OSTALI',NULL,NULL,'E' FROM DUAL WHERE NOT EXISTS (SELECT * FROM DEVELOPER.LIJEKOVI WHERE LIJ_ATCID LIKE 'C09BX01' AND LIJ_ID LIKE '005');</v>
      </c>
    </row>
    <row r="520" spans="2:8" x14ac:dyDescent="0.2">
      <c r="B520" t="str">
        <f>SUBSTITUTE('Sheet 1'!O542,",",".")</f>
        <v>1.33</v>
      </c>
      <c r="C520" t="str">
        <f>SUBSTITUTE('Sheet 1'!N542,",",".")</f>
        <v>5.32</v>
      </c>
      <c r="D520" t="str">
        <f>CONCATENATE($A$2,"'",'Sheet 1'!B542,"','",'Sheet 1'!C542,"','",'Sheet 1'!D542,"','",'Sheet 1'!J542,"',",'Sheet 1'!F542,",'",'Sheet 1'!E542,"','",'Sheet 1'!G542,"','",'Sheet 1'!H542,"','",'Sheet 1'!I542,"',",'Sheet 1'!U542,",1,",'Sheet 2'!B520,",",'Sheet 2'!C520,",NULL,NULL,1,'",'Sheet 1'!Z542,"','",'Sheet 1'!AA542,"',")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SELECT'C09CA01','001','LOSARTAN','OR',18,'LORISTA','TAB','25 MG','28 TABLETA',2,1,1.33,5.32,NULL,NULL,1,'','',</v>
      </c>
      <c r="E520" t="str">
        <f>CONCATENATE("'PRI'",",1",",","NULL",",",'Sheet 1'!P542,",",'Sheet 1'!Q542,",1",",",'Sheet 1'!R542,",'",'Sheet 1'!S542,"',",IF('Sheet 1'!L542="","NULL",CONCATENATE("'",'Sheet 1'!L542,"'")),",","NULL",",",IF('Sheet 1'!M542="","NULL",CONCATENATE("'",'Sheet 1'!M542,"'"))," FROM DUAL ")</f>
        <v xml:space="preserve">'PRI',1,NULL,13,17,1,15,'OSTALI',NULL,NULL,'E' FROM DUAL </v>
      </c>
      <c r="F520" t="s">
        <v>1061</v>
      </c>
      <c r="G520" t="s">
        <v>1062</v>
      </c>
      <c r="H520" t="str">
        <f>CONCATENATE(D520,E520,$F$2," '",'Sheet 1'!B542,"'"," ",$G$2," '",'Sheet 1'!C542,"');")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SELECT'C09CA01','001','LOSARTAN','OR',18,'LORISTA','TAB','25 MG','28 TABLETA',2,1,1.33,5.32,NULL,NULL,1,'','','PRI',1,NULL,13,17,1,15,'OSTALI',NULL,NULL,'E' FROM DUAL WHERE NOT EXISTS (SELECT * FROM DEVELOPER.LIJEKOVI WHERE LIJ_ATCID LIKE 'C09CA01' AND LIJ_ID LIKE '001');</v>
      </c>
    </row>
    <row r="521" spans="2:8" x14ac:dyDescent="0.2">
      <c r="B521" t="str">
        <f>SUBSTITUTE('Sheet 1'!O543,",",".")</f>
        <v>1.43</v>
      </c>
      <c r="C521" t="str">
        <f>SUBSTITUTE('Sheet 1'!N543,",",".")</f>
        <v>5.7</v>
      </c>
      <c r="D521" t="str">
        <f>CONCATENATE($A$2,"'",'Sheet 1'!B543,"','",'Sheet 1'!C543,"','",'Sheet 1'!D543,"','",'Sheet 1'!J543,"',",'Sheet 1'!F543,",'",'Sheet 1'!E543,"','",'Sheet 1'!G543,"','",'Sheet 1'!H543,"','",'Sheet 1'!I543,"',",'Sheet 1'!U543,",1,",'Sheet 2'!B521,",",'Sheet 2'!C521,",NULL,NULL,1,'",'Sheet 1'!Z543,"','",'Sheet 1'!AA543,"',")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SELECT'C09CA01','015','LOSARTAN','OR',18,'LORISTA','TAB','25 MG','30 TABLETA',2,1,1.43,5.7,NULL,NULL,1,'','',</v>
      </c>
      <c r="E521" t="str">
        <f>CONCATENATE("'PRI'",",1",",","NULL",",",'Sheet 1'!P543,",",'Sheet 1'!Q543,",1",",",'Sheet 1'!R543,",'",'Sheet 1'!S543,"',",IF('Sheet 1'!L543="","NULL",CONCATENATE("'",'Sheet 1'!L543,"'")),",","NULL",",",IF('Sheet 1'!M543="","NULL",CONCATENATE("'",'Sheet 1'!M543,"'"))," FROM DUAL ")</f>
        <v xml:space="preserve">'PRI',1,NULL,13,17,1,15,'OSTALI',NULL,NULL,'E' FROM DUAL </v>
      </c>
      <c r="F521" t="s">
        <v>1061</v>
      </c>
      <c r="G521" t="s">
        <v>1062</v>
      </c>
      <c r="H521" t="str">
        <f>CONCATENATE(D521,E521,$F$2," '",'Sheet 1'!B543,"'"," ",$G$2," '",'Sheet 1'!C543,"');")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SELECT'C09CA01','015','LOSARTAN','OR',18,'LORISTA','TAB','25 MG','30 TABLETA',2,1,1.43,5.7,NULL,NULL,1,'','','PRI',1,NULL,13,17,1,15,'OSTALI',NULL,NULL,'E' FROM DUAL WHERE NOT EXISTS (SELECT * FROM DEVELOPER.LIJEKOVI WHERE LIJ_ATCID LIKE 'C09CA01' AND LIJ_ID LIKE '015');</v>
      </c>
    </row>
    <row r="522" spans="2:8" x14ac:dyDescent="0.2">
      <c r="B522" t="str">
        <f>SUBSTITUTE('Sheet 1'!O544,",",".")</f>
        <v>2.52</v>
      </c>
      <c r="C522" t="str">
        <f>SUBSTITUTE('Sheet 1'!N544,",",".")</f>
        <v>5.04</v>
      </c>
      <c r="D522" t="str">
        <f>CONCATENATE($A$2,"'",'Sheet 1'!B544,"','",'Sheet 1'!C544,"','",'Sheet 1'!D544,"','",'Sheet 1'!J544,"',",'Sheet 1'!F544,",'",'Sheet 1'!E544,"','",'Sheet 1'!G544,"','",'Sheet 1'!H544,"','",'Sheet 1'!I544,"',",'Sheet 1'!U544,",1,",'Sheet 2'!B522,",",'Sheet 2'!C522,",NULL,NULL,1,'",'Sheet 1'!Z544,"','",'Sheet 1'!AA544,"',")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SELECT'C09CA01','004','LOSARTAN','OR',35,'ERYNORM','TAB','50 MG','28 TABLETA',2,1,2.52,5.04,NULL,NULL,1,'','',</v>
      </c>
      <c r="E522" t="str">
        <f>CONCATENATE("'PRI'",",1",",","NULL",",",'Sheet 1'!P544,",",'Sheet 1'!Q544,",1",",",'Sheet 1'!R544,",'",'Sheet 1'!S544,"',",IF('Sheet 1'!L544="","NULL",CONCATENATE("'",'Sheet 1'!L544,"'")),",","NULL",",",IF('Sheet 1'!M544="","NULL",CONCATENATE("'",'Sheet 1'!M544,"'"))," FROM DUAL ")</f>
        <v xml:space="preserve">'PRI',1,NULL,13,17,1,15,'OSTALI',NULL,NULL,'E' FROM DUAL </v>
      </c>
      <c r="F522" t="s">
        <v>1061</v>
      </c>
      <c r="G522" t="s">
        <v>1062</v>
      </c>
      <c r="H522" t="str">
        <f>CONCATENATE(D522,E522,$F$2," '",'Sheet 1'!B544,"'"," ",$G$2," '",'Sheet 1'!C544,"');")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SELECT'C09CA01','004','LOSARTAN','OR',35,'ERYNORM','TAB','50 MG','28 TABLETA',2,1,2.52,5.04,NULL,NULL,1,'','','PRI',1,NULL,13,17,1,15,'OSTALI',NULL,NULL,'E' FROM DUAL WHERE NOT EXISTS (SELECT * FROM DEVELOPER.LIJEKOVI WHERE LIJ_ATCID LIKE 'C09CA01' AND LIJ_ID LIKE '004');</v>
      </c>
    </row>
    <row r="523" spans="2:8" x14ac:dyDescent="0.2">
      <c r="B523" t="str">
        <f>SUBSTITUTE('Sheet 1'!O545,",",".")</f>
        <v>2.7</v>
      </c>
      <c r="C523" t="str">
        <f>SUBSTITUTE('Sheet 1'!N545,",",".")</f>
        <v>5.4</v>
      </c>
      <c r="D523" t="str">
        <f>CONCATENATE($A$2,"'",'Sheet 1'!B545,"','",'Sheet 1'!C545,"','",'Sheet 1'!D545,"','",'Sheet 1'!J545,"',",'Sheet 1'!F545,",'",'Sheet 1'!E545,"','",'Sheet 1'!G545,"','",'Sheet 1'!H545,"','",'Sheet 1'!I545,"',",'Sheet 1'!U545,",1,",'Sheet 2'!B523,",",'Sheet 2'!C523,",NULL,NULL,1,'",'Sheet 1'!Z545,"','",'Sheet 1'!AA545,"',")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SELECT'C09CA01','009','LOSARTAN','OR',1,'TENLOP','TAB','50 MG','30 TABLETA',2,1,2.7,5.4,NULL,NULL,1,'','',</v>
      </c>
      <c r="E523" t="str">
        <f>CONCATENATE("'PRI'",",1",",","NULL",",",'Sheet 1'!P545,",",'Sheet 1'!Q545,",1",",",'Sheet 1'!R545,",'",'Sheet 1'!S545,"',",IF('Sheet 1'!L545="","NULL",CONCATENATE("'",'Sheet 1'!L545,"'")),",","NULL",",",IF('Sheet 1'!M545="","NULL",CONCATENATE("'",'Sheet 1'!M545,"'"))," FROM DUAL ")</f>
        <v xml:space="preserve">'PRI',1,NULL,13,17,1,15,'OSTALI',NULL,NULL,'E' FROM DUAL </v>
      </c>
      <c r="F523" t="s">
        <v>1061</v>
      </c>
      <c r="G523" t="s">
        <v>1062</v>
      </c>
      <c r="H523" t="str">
        <f>CONCATENATE(D523,E523,$F$2," '",'Sheet 1'!B545,"'"," ",$G$2," '",'Sheet 1'!C545,"');")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SELECT'C09CA01','009','LOSARTAN','OR',1,'TENLOP','TAB','50 MG','30 TABLETA',2,1,2.7,5.4,NULL,NULL,1,'','','PRI',1,NULL,13,17,1,15,'OSTALI',NULL,NULL,'E' FROM DUAL WHERE NOT EXISTS (SELECT * FROM DEVELOPER.LIJEKOVI WHERE LIJ_ATCID LIKE 'C09CA01' AND LIJ_ID LIKE '009');</v>
      </c>
    </row>
    <row r="524" spans="2:8" x14ac:dyDescent="0.2">
      <c r="B524" t="str">
        <f>SUBSTITUTE('Sheet 1'!O546,",",".")</f>
        <v>2.7</v>
      </c>
      <c r="C524" t="str">
        <f>SUBSTITUTE('Sheet 1'!N546,",",".")</f>
        <v>5.4</v>
      </c>
      <c r="D524" t="str">
        <f>CONCATENATE($A$2,"'",'Sheet 1'!B546,"','",'Sheet 1'!C546,"','",'Sheet 1'!D546,"','",'Sheet 1'!J546,"',",'Sheet 1'!F546,",'",'Sheet 1'!E546,"','",'Sheet 1'!G546,"','",'Sheet 1'!H546,"','",'Sheet 1'!I546,"',",'Sheet 1'!U546,",1,",'Sheet 2'!B524,",",'Sheet 2'!C524,",NULL,NULL,1,'",'Sheet 1'!Z546,"','",'Sheet 1'!AA546,"',")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SELECT'C09CA01','016','LOSARTAN','OR',18,'LORISTA','TAB','50 MG','30 TABLETA',2,1,2.7,5.4,NULL,NULL,1,'','',</v>
      </c>
      <c r="E524" t="str">
        <f>CONCATENATE("'PRI'",",1",",","NULL",",",'Sheet 1'!P546,",",'Sheet 1'!Q546,",1",",",'Sheet 1'!R546,",'",'Sheet 1'!S546,"',",IF('Sheet 1'!L546="","NULL",CONCATENATE("'",'Sheet 1'!L546,"'")),",","NULL",",",IF('Sheet 1'!M546="","NULL",CONCATENATE("'",'Sheet 1'!M546,"'"))," FROM DUAL ")</f>
        <v xml:space="preserve">'PRI',1,NULL,13,17,1,15,'OSTALI',NULL,NULL,'E' FROM DUAL </v>
      </c>
      <c r="F524" t="s">
        <v>1061</v>
      </c>
      <c r="G524" t="s">
        <v>1062</v>
      </c>
      <c r="H524" t="str">
        <f>CONCATENATE(D524,E524,$F$2," '",'Sheet 1'!B546,"'"," ",$G$2," '",'Sheet 1'!C546,"');")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SELECT'C09CA01','016','LOSARTAN','OR',18,'LORISTA','TAB','50 MG','30 TABLETA',2,1,2.7,5.4,NULL,NULL,1,'','','PRI',1,NULL,13,17,1,15,'OSTALI',NULL,NULL,'E' FROM DUAL WHERE NOT EXISTS (SELECT * FROM DEVELOPER.LIJEKOVI WHERE LIJ_ATCID LIKE 'C09CA01' AND LIJ_ID LIKE '016');</v>
      </c>
    </row>
    <row r="525" spans="2:8" x14ac:dyDescent="0.2">
      <c r="B525" t="str">
        <f>SUBSTITUTE('Sheet 1'!O547,",",".")</f>
        <v>1.96</v>
      </c>
      <c r="C525" t="str">
        <f>SUBSTITUTE('Sheet 1'!N547,",",".")</f>
        <v>7.84</v>
      </c>
      <c r="D525" t="str">
        <f>CONCATENATE($A$2,"'",'Sheet 1'!B547,"','",'Sheet 1'!C547,"','",'Sheet 1'!D547,"','",'Sheet 1'!J547,"',",'Sheet 1'!F547,",'",'Sheet 1'!E547,"','",'Sheet 1'!G547,"','",'Sheet 1'!H547,"','",'Sheet 1'!I547,"',",'Sheet 1'!U547,",1,",'Sheet 2'!B525,",",'Sheet 2'!C525,",NULL,NULL,1,'",'Sheet 1'!Z547,"','",'Sheet 1'!AA547,"',")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SELECT'C09CA01','011','LOSARTAN','OR',35,'ERYNORM','TAB','100 MG','28 TABLETA',2,1,1.96,7.84,NULL,NULL,1,'','',</v>
      </c>
      <c r="E525" t="str">
        <f>CONCATENATE("'PRI'",",1",",","NULL",",",'Sheet 1'!P547,",",'Sheet 1'!Q547,",1",",",'Sheet 1'!R547,",'",'Sheet 1'!S547,"',",IF('Sheet 1'!L547="","NULL",CONCATENATE("'",'Sheet 1'!L547,"'")),",","NULL",",",IF('Sheet 1'!M547="","NULL",CONCATENATE("'",'Sheet 1'!M547,"'"))," FROM DUAL ")</f>
        <v xml:space="preserve">'PRI',1,NULL,13,17,1,15,'OSTALI',NULL,NULL,'E' FROM DUAL </v>
      </c>
      <c r="F525" t="s">
        <v>1061</v>
      </c>
      <c r="G525" t="s">
        <v>1062</v>
      </c>
      <c r="H525" t="str">
        <f>CONCATENATE(D525,E525,$F$2," '",'Sheet 1'!B547,"'"," ",$G$2," '",'Sheet 1'!C547,"');")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SELECT'C09CA01','011','LOSARTAN','OR',35,'ERYNORM','TAB','100 MG','28 TABLETA',2,1,1.96,7.84,NULL,NULL,1,'','','PRI',1,NULL,13,17,1,15,'OSTALI',NULL,NULL,'E' FROM DUAL WHERE NOT EXISTS (SELECT * FROM DEVELOPER.LIJEKOVI WHERE LIJ_ATCID LIKE 'C09CA01' AND LIJ_ID LIKE '011');</v>
      </c>
    </row>
    <row r="526" spans="2:8" x14ac:dyDescent="0.2">
      <c r="B526" t="str">
        <f>SUBSTITUTE('Sheet 1'!O548,",",".")</f>
        <v>1.96</v>
      </c>
      <c r="C526" t="str">
        <f>SUBSTITUTE('Sheet 1'!N548,",",".")</f>
        <v>7.84</v>
      </c>
      <c r="D526" t="str">
        <f>CONCATENATE($A$2,"'",'Sheet 1'!B548,"','",'Sheet 1'!C548,"','",'Sheet 1'!D548,"','",'Sheet 1'!J548,"',",'Sheet 1'!F548,",'",'Sheet 1'!E548,"','",'Sheet 1'!G548,"','",'Sheet 1'!H548,"','",'Sheet 1'!I548,"',",'Sheet 1'!U548,",1,",'Sheet 2'!B526,",",'Sheet 2'!C526,",NULL,NULL,1,'",'Sheet 1'!Z548,"','",'Sheet 1'!AA548,"',")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SELECT'C09CA01','012','LOSARTAN','OR',18,'LORISTA','TAB','100 MG','28 TABLETA',2,1,1.96,7.84,NULL,NULL,1,'','',</v>
      </c>
      <c r="E526" t="str">
        <f>CONCATENATE("'PRI'",",1",",","NULL",",",'Sheet 1'!P548,",",'Sheet 1'!Q548,",1",",",'Sheet 1'!R548,",'",'Sheet 1'!S548,"',",IF('Sheet 1'!L548="","NULL",CONCATENATE("'",'Sheet 1'!L548,"'")),",","NULL",",",IF('Sheet 1'!M548="","NULL",CONCATENATE("'",'Sheet 1'!M548,"'"))," FROM DUAL ")</f>
        <v xml:space="preserve">'PRI',1,NULL,13,17,1,15,'OSTALI',NULL,NULL,'E' FROM DUAL </v>
      </c>
      <c r="F526" t="s">
        <v>1061</v>
      </c>
      <c r="G526" t="s">
        <v>1062</v>
      </c>
      <c r="H526" t="str">
        <f>CONCATENATE(D526,E526,$F$2," '",'Sheet 1'!B548,"'"," ",$G$2," '",'Sheet 1'!C548,"');")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SELECT'C09CA01','012','LOSARTAN','OR',18,'LORISTA','TAB','100 MG','28 TABLETA',2,1,1.96,7.84,NULL,NULL,1,'','','PRI',1,NULL,13,17,1,15,'OSTALI',NULL,NULL,'E' FROM DUAL WHERE NOT EXISTS (SELECT * FROM DEVELOPER.LIJEKOVI WHERE LIJ_ATCID LIKE 'C09CA01' AND LIJ_ID LIKE '012');</v>
      </c>
    </row>
    <row r="527" spans="2:8" x14ac:dyDescent="0.2">
      <c r="B527" t="str">
        <f>SUBSTITUTE('Sheet 1'!O549,",",".")</f>
        <v>2.8</v>
      </c>
      <c r="C527" t="str">
        <f>SUBSTITUTE('Sheet 1'!N549,",",".")</f>
        <v>5.6</v>
      </c>
      <c r="D527" t="str">
        <f>CONCATENATE($A$2,"'",'Sheet 1'!B549,"','",'Sheet 1'!C549,"','",'Sheet 1'!D549,"','",'Sheet 1'!J549,"',",'Sheet 1'!F549,",'",'Sheet 1'!E549,"','",'Sheet 1'!G549,"','",'Sheet 1'!H549,"','",'Sheet 1'!I549,"',",'Sheet 1'!U549,",1,",'Sheet 2'!B527,",",'Sheet 2'!C527,",NULL,NULL,1,'",'Sheet 1'!Z549,"','",'Sheet 1'!AA549,"',")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SELECT'C09CA03','003','VALSARTAN','OR',38,'VAL','TAB','80 MG','28 TABLETA',1,1,2.8,5.6,NULL,NULL,1,'','',</v>
      </c>
      <c r="E527" t="str">
        <f>CONCATENATE("'PRI'",",1",",","NULL",",",'Sheet 1'!P549,",",'Sheet 1'!Q549,",1",",",'Sheet 1'!R549,",'",'Sheet 1'!S549,"',",IF('Sheet 1'!L549="","NULL",CONCATENATE("'",'Sheet 1'!L549,"'")),",","NULL",",",IF('Sheet 1'!M549="","NULL",CONCATENATE("'",'Sheet 1'!M549,"'"))," FROM DUAL ")</f>
        <v xml:space="preserve">'PRI',1,NULL,13,17,1,15,'OSTALI',NULL,NULL,'E' FROM DUAL </v>
      </c>
      <c r="F527" t="s">
        <v>1061</v>
      </c>
      <c r="G527" t="s">
        <v>1062</v>
      </c>
      <c r="H527" t="str">
        <f>CONCATENATE(D527,E527,$F$2," '",'Sheet 1'!B549,"'"," ",$G$2," '",'Sheet 1'!C549,"');")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SELECT'C09CA03','003','VALSARTAN','OR',38,'VAL','TAB','80 MG','28 TABLETA',1,1,2.8,5.6,NULL,NULL,1,'','','PRI',1,NULL,13,17,1,15,'OSTALI',NULL,NULL,'E' FROM DUAL WHERE NOT EXISTS (SELECT * FROM DEVELOPER.LIJEKOVI WHERE LIJ_ATCID LIKE 'C09CA03' AND LIJ_ID LIKE '003');</v>
      </c>
    </row>
    <row r="528" spans="2:8" x14ac:dyDescent="0.2">
      <c r="B528" t="str">
        <f>SUBSTITUTE('Sheet 1'!O550,",",".")</f>
        <v>2.8</v>
      </c>
      <c r="C528" t="str">
        <f>SUBSTITUTE('Sheet 1'!N550,",",".")</f>
        <v>5.6</v>
      </c>
      <c r="D528" t="str">
        <f>CONCATENATE($A$2,"'",'Sheet 1'!B550,"','",'Sheet 1'!C550,"','",'Sheet 1'!D550,"','",'Sheet 1'!J550,"',",'Sheet 1'!F550,",'",'Sheet 1'!E550,"','",'Sheet 1'!G550,"','",'Sheet 1'!H550,"','",'Sheet 1'!I550,"',",'Sheet 1'!U550,",1,",'Sheet 2'!B528,",",'Sheet 2'!C528,",NULL,NULL,1,'",'Sheet 1'!Z550,"','",'Sheet 1'!AA550,"',")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SELECT'C09CA03','004','VALSARTAN','OR',23,'DIOVAN','TAB','80 MG','28 TABLETA',1,1,2.8,5.6,NULL,NULL,1,'','',</v>
      </c>
      <c r="E528" t="str">
        <f>CONCATENATE("'PRI'",",1",",","NULL",",",'Sheet 1'!P550,",",'Sheet 1'!Q550,",1",",",'Sheet 1'!R550,",'",'Sheet 1'!S550,"',",IF('Sheet 1'!L550="","NULL",CONCATENATE("'",'Sheet 1'!L550,"'")),",","NULL",",",IF('Sheet 1'!M550="","NULL",CONCATENATE("'",'Sheet 1'!M550,"'"))," FROM DUAL ")</f>
        <v xml:space="preserve">'PRI',1,NULL,13,17,1,15,'OSTALI',NULL,NULL,'E' FROM DUAL </v>
      </c>
      <c r="F528" t="s">
        <v>1061</v>
      </c>
      <c r="G528" t="s">
        <v>1062</v>
      </c>
      <c r="H528" t="str">
        <f>CONCATENATE(D528,E528,$F$2," '",'Sheet 1'!B550,"'"," ",$G$2," '",'Sheet 1'!C550,"');")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SELECT'C09CA03','004','VALSARTAN','OR',23,'DIOVAN','TAB','80 MG','28 TABLETA',1,1,2.8,5.6,NULL,NULL,1,'','','PRI',1,NULL,13,17,1,15,'OSTALI',NULL,NULL,'E' FROM DUAL WHERE NOT EXISTS (SELECT * FROM DEVELOPER.LIJEKOVI WHERE LIJ_ATCID LIKE 'C09CA03' AND LIJ_ID LIKE '004');</v>
      </c>
    </row>
    <row r="529" spans="2:8" x14ac:dyDescent="0.2">
      <c r="B529" t="str">
        <f>SUBSTITUTE('Sheet 1'!O551,",",".")</f>
        <v>2.8</v>
      </c>
      <c r="C529" t="str">
        <f>SUBSTITUTE('Sheet 1'!N551,",",".")</f>
        <v>5.6</v>
      </c>
      <c r="D529" t="str">
        <f>CONCATENATE($A$2,"'",'Sheet 1'!B551,"','",'Sheet 1'!C551,"','",'Sheet 1'!D551,"','",'Sheet 1'!J551,"',",'Sheet 1'!F551,",'",'Sheet 1'!E551,"','",'Sheet 1'!G551,"','",'Sheet 1'!H551,"','",'Sheet 1'!I551,"',",'Sheet 1'!U551,",1,",'Sheet 2'!B529,",",'Sheet 2'!C529,",NULL,NULL,1,'",'Sheet 1'!Z551,"','",'Sheet 1'!AA551,"',")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SELECT'C09CA03','013','VALSARTAN','OR',35,'YANIDA','TAB','80 MG','28 TABLETA',1,1,2.8,5.6,NULL,NULL,1,'','',</v>
      </c>
      <c r="E529" t="str">
        <f>CONCATENATE("'PRI'",",1",",","NULL",",",'Sheet 1'!P551,",",'Sheet 1'!Q551,",1",",",'Sheet 1'!R551,",'",'Sheet 1'!S551,"',",IF('Sheet 1'!L551="","NULL",CONCATENATE("'",'Sheet 1'!L551,"'")),",","NULL",",",IF('Sheet 1'!M551="","NULL",CONCATENATE("'",'Sheet 1'!M551,"'"))," FROM DUAL ")</f>
        <v xml:space="preserve">'PRI',1,NULL,13,17,1,15,'OSTALI',NULL,NULL,'E' FROM DUAL </v>
      </c>
      <c r="F529" t="s">
        <v>1061</v>
      </c>
      <c r="G529" t="s">
        <v>1062</v>
      </c>
      <c r="H529" t="str">
        <f>CONCATENATE(D529,E529,$F$2," '",'Sheet 1'!B551,"'"," ",$G$2," '",'Sheet 1'!C551,"');")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SELECT'C09CA03','013','VALSARTAN','OR',35,'YANIDA','TAB','80 MG','28 TABLETA',1,1,2.8,5.6,NULL,NULL,1,'','','PRI',1,NULL,13,17,1,15,'OSTALI',NULL,NULL,'E' FROM DUAL WHERE NOT EXISTS (SELECT * FROM DEVELOPER.LIJEKOVI WHERE LIJ_ATCID LIKE 'C09CA03' AND LIJ_ID LIKE '013');</v>
      </c>
    </row>
    <row r="530" spans="2:8" x14ac:dyDescent="0.2">
      <c r="B530" t="str">
        <f>SUBSTITUTE('Sheet 1'!O552,",",".")</f>
        <v>3</v>
      </c>
      <c r="C530" t="str">
        <f>SUBSTITUTE('Sheet 1'!N552,",",".")</f>
        <v>6</v>
      </c>
      <c r="D530" t="str">
        <f>CONCATENATE($A$2,"'",'Sheet 1'!B552,"','",'Sheet 1'!C552,"','",'Sheet 1'!D552,"','",'Sheet 1'!J552,"',",'Sheet 1'!F552,",'",'Sheet 1'!E552,"','",'Sheet 1'!G552,"','",'Sheet 1'!H552,"','",'Sheet 1'!I552,"',",'Sheet 1'!U552,",1,",'Sheet 2'!B530,",",'Sheet 2'!C530,",NULL,NULL,1,'",'Sheet 1'!Z552,"','",'Sheet 1'!AA552,"',")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SELECT'C09CA03','005','VALSARTAN','OR',72,'ATENZIO','TAB','80 MG','30 TABLETA',1,1,3,6,NULL,NULL,1,'','',</v>
      </c>
      <c r="E530" t="str">
        <f>CONCATENATE("'PRI'",",1",",","NULL",",",'Sheet 1'!P552,",",'Sheet 1'!Q552,",1",",",'Sheet 1'!R552,",'",'Sheet 1'!S552,"',",IF('Sheet 1'!L552="","NULL",CONCATENATE("'",'Sheet 1'!L552,"'")),",","NULL",",",IF('Sheet 1'!M552="","NULL",CONCATENATE("'",'Sheet 1'!M552,"'"))," FROM DUAL ")</f>
        <v xml:space="preserve">'PRI',1,NULL,13,17,1,15,'OSTALI',NULL,NULL,'E' FROM DUAL </v>
      </c>
      <c r="F530" t="s">
        <v>1061</v>
      </c>
      <c r="G530" t="s">
        <v>1062</v>
      </c>
      <c r="H530" t="str">
        <f>CONCATENATE(D530,E530,$F$2," '",'Sheet 1'!B552,"'"," ",$G$2," '",'Sheet 1'!C552,"');")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SELECT'C09CA03','005','VALSARTAN','OR',72,'ATENZIO','TAB','80 MG','30 TABLETA',1,1,3,6,NULL,NULL,1,'','','PRI',1,NULL,13,17,1,15,'OSTALI',NULL,NULL,'E' FROM DUAL WHERE NOT EXISTS (SELECT * FROM DEVELOPER.LIJEKOVI WHERE LIJ_ATCID LIKE 'C09CA03' AND LIJ_ID LIKE '005');</v>
      </c>
    </row>
    <row r="531" spans="2:8" x14ac:dyDescent="0.2">
      <c r="B531" t="str">
        <f>SUBSTITUTE('Sheet 1'!O553,",",".")</f>
        <v>3</v>
      </c>
      <c r="C531" t="str">
        <f>SUBSTITUTE('Sheet 1'!N553,",",".")</f>
        <v>6</v>
      </c>
      <c r="D531" t="str">
        <f>CONCATENATE($A$2,"'",'Sheet 1'!B553,"','",'Sheet 1'!C553,"','",'Sheet 1'!D553,"','",'Sheet 1'!J553,"',",'Sheet 1'!F553,",'",'Sheet 1'!E553,"','",'Sheet 1'!G553,"','",'Sheet 1'!H553,"','",'Sheet 1'!I553,"',",'Sheet 1'!U553,",1,",'Sheet 2'!B531,",",'Sheet 2'!C531,",NULL,NULL,1,'",'Sheet 1'!Z553,"','",'Sheet 1'!AA553,"',")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SELECT'C09CA03','017','VALSARTAN','OR',18,'VALSACOR','TAB','80 MG','30 TABLETA',1,1,3,6,NULL,NULL,1,'','',</v>
      </c>
      <c r="E531" t="str">
        <f>CONCATENATE("'PRI'",",1",",","NULL",",",'Sheet 1'!P553,",",'Sheet 1'!Q553,",1",",",'Sheet 1'!R553,",'",'Sheet 1'!S553,"',",IF('Sheet 1'!L553="","NULL",CONCATENATE("'",'Sheet 1'!L553,"'")),",","NULL",",",IF('Sheet 1'!M553="","NULL",CONCATENATE("'",'Sheet 1'!M553,"'"))," FROM DUAL ")</f>
        <v xml:space="preserve">'PRI',1,NULL,13,17,1,15,'OSTALI',NULL,NULL,'E' FROM DUAL </v>
      </c>
      <c r="F531" t="s">
        <v>1061</v>
      </c>
      <c r="G531" t="s">
        <v>1062</v>
      </c>
      <c r="H531" t="str">
        <f>CONCATENATE(D531,E531,$F$2," '",'Sheet 1'!B553,"'"," ",$G$2," '",'Sheet 1'!C553,"');")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SELECT'C09CA03','017','VALSARTAN','OR',18,'VALSACOR','TAB','80 MG','30 TABLETA',1,1,3,6,NULL,NULL,1,'','','PRI',1,NULL,13,17,1,15,'OSTALI',NULL,NULL,'E' FROM DUAL WHERE NOT EXISTS (SELECT * FROM DEVELOPER.LIJEKOVI WHERE LIJ_ATCID LIKE 'C09CA03' AND LIJ_ID LIKE '017');</v>
      </c>
    </row>
    <row r="532" spans="2:8" x14ac:dyDescent="0.2">
      <c r="B532" t="str">
        <f>SUBSTITUTE('Sheet 1'!O554,",",".")</f>
        <v>4.06</v>
      </c>
      <c r="C532" t="str">
        <f>SUBSTITUTE('Sheet 1'!N554,",",".")</f>
        <v>8.12</v>
      </c>
      <c r="D532" t="str">
        <f>CONCATENATE($A$2,"'",'Sheet 1'!B554,"','",'Sheet 1'!C554,"','",'Sheet 1'!D554,"','",'Sheet 1'!J554,"',",'Sheet 1'!F554,",'",'Sheet 1'!E554,"','",'Sheet 1'!G554,"','",'Sheet 1'!H554,"','",'Sheet 1'!I554,"',",'Sheet 1'!U554,",1,",'Sheet 2'!B532,",",'Sheet 2'!C532,",NULL,NULL,1,'",'Sheet 1'!Z554,"','",'Sheet 1'!AA554,"',")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SELECT'C09CA03','009','VALSARTAN','OR',38,'VAL','TAB','160 MG','28 TABLETA',1,1,4.06,8.12,NULL,NULL,1,'','',</v>
      </c>
      <c r="E532" t="str">
        <f>CONCATENATE("'PRI'",",1",",","NULL",",",'Sheet 1'!P554,",",'Sheet 1'!Q554,",1",",",'Sheet 1'!R554,",'",'Sheet 1'!S554,"',",IF('Sheet 1'!L554="","NULL",CONCATENATE("'",'Sheet 1'!L554,"'")),",","NULL",",",IF('Sheet 1'!M554="","NULL",CONCATENATE("'",'Sheet 1'!M554,"'"))," FROM DUAL ")</f>
        <v xml:space="preserve">'PRI',1,NULL,13,17,1,15,'OSTALI',NULL,NULL,'E' FROM DUAL </v>
      </c>
      <c r="F532" t="s">
        <v>1061</v>
      </c>
      <c r="G532" t="s">
        <v>1062</v>
      </c>
      <c r="H532" t="str">
        <f>CONCATENATE(D532,E532,$F$2," '",'Sheet 1'!B554,"'"," ",$G$2," '",'Sheet 1'!C554,"');")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SELECT'C09CA03','009','VALSARTAN','OR',38,'VAL','TAB','160 MG','28 TABLETA',1,1,4.06,8.12,NULL,NULL,1,'','','PRI',1,NULL,13,17,1,15,'OSTALI',NULL,NULL,'E' FROM DUAL WHERE NOT EXISTS (SELECT * FROM DEVELOPER.LIJEKOVI WHERE LIJ_ATCID LIKE 'C09CA03' AND LIJ_ID LIKE '009');</v>
      </c>
    </row>
    <row r="533" spans="2:8" x14ac:dyDescent="0.2">
      <c r="B533" t="str">
        <f>SUBSTITUTE('Sheet 1'!O555,",",".")</f>
        <v>4.06</v>
      </c>
      <c r="C533" t="str">
        <f>SUBSTITUTE('Sheet 1'!N555,",",".")</f>
        <v>8.12</v>
      </c>
      <c r="D533" t="str">
        <f>CONCATENATE($A$2,"'",'Sheet 1'!B555,"','",'Sheet 1'!C555,"','",'Sheet 1'!D555,"','",'Sheet 1'!J555,"',",'Sheet 1'!F555,",'",'Sheet 1'!E555,"','",'Sheet 1'!G555,"','",'Sheet 1'!H555,"','",'Sheet 1'!I555,"',",'Sheet 1'!U555,",1,",'Sheet 2'!B533,",",'Sheet 2'!C533,",NULL,NULL,1,'",'Sheet 1'!Z555,"','",'Sheet 1'!AA555,"',")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SELECT'C09CA03','010','VALSARTAN','OR',23,'DIOVAN','TAB','160 MG','28 TABLETA',1,1,4.06,8.12,NULL,NULL,1,'','',</v>
      </c>
      <c r="E533" t="str">
        <f>CONCATENATE("'PRI'",",1",",","NULL",",",'Sheet 1'!P555,",",'Sheet 1'!Q555,",1",",",'Sheet 1'!R555,",'",'Sheet 1'!S555,"',",IF('Sheet 1'!L555="","NULL",CONCATENATE("'",'Sheet 1'!L555,"'")),",","NULL",",",IF('Sheet 1'!M555="","NULL",CONCATENATE("'",'Sheet 1'!M555,"'"))," FROM DUAL ")</f>
        <v xml:space="preserve">'PRI',1,NULL,13,17,1,15,'OSTALI',NULL,NULL,'E' FROM DUAL </v>
      </c>
      <c r="F533" t="s">
        <v>1061</v>
      </c>
      <c r="G533" t="s">
        <v>1062</v>
      </c>
      <c r="H533" t="str">
        <f>CONCATENATE(D533,E533,$F$2," '",'Sheet 1'!B555,"'"," ",$G$2," '",'Sheet 1'!C555,"');")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SELECT'C09CA03','010','VALSARTAN','OR',23,'DIOVAN','TAB','160 MG','28 TABLETA',1,1,4.06,8.12,NULL,NULL,1,'','','PRI',1,NULL,13,17,1,15,'OSTALI',NULL,NULL,'E' FROM DUAL WHERE NOT EXISTS (SELECT * FROM DEVELOPER.LIJEKOVI WHERE LIJ_ATCID LIKE 'C09CA03' AND LIJ_ID LIKE '010');</v>
      </c>
    </row>
    <row r="534" spans="2:8" x14ac:dyDescent="0.2">
      <c r="B534" t="str">
        <f>SUBSTITUTE('Sheet 1'!O556,",",".")</f>
        <v>4.06</v>
      </c>
      <c r="C534" t="str">
        <f>SUBSTITUTE('Sheet 1'!N556,",",".")</f>
        <v>8.12</v>
      </c>
      <c r="D534" t="str">
        <f>CONCATENATE($A$2,"'",'Sheet 1'!B556,"','",'Sheet 1'!C556,"','",'Sheet 1'!D556,"','",'Sheet 1'!J556,"',",'Sheet 1'!F556,",'",'Sheet 1'!E556,"','",'Sheet 1'!G556,"','",'Sheet 1'!H556,"','",'Sheet 1'!I556,"',",'Sheet 1'!U556,",1,",'Sheet 2'!B534,",",'Sheet 2'!C534,",NULL,NULL,1,'",'Sheet 1'!Z556,"','",'Sheet 1'!AA556,"',")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SELECT'C09CA03','015','VALSARTAN','OR',35,'YANIDA','TAB','160 MG','28 TABLETA',1,1,4.06,8.12,NULL,NULL,1,'','',</v>
      </c>
      <c r="E534" t="str">
        <f>CONCATENATE("'PRI'",",1",",","NULL",",",'Sheet 1'!P556,",",'Sheet 1'!Q556,",1",",",'Sheet 1'!R556,",'",'Sheet 1'!S556,"',",IF('Sheet 1'!L556="","NULL",CONCATENATE("'",'Sheet 1'!L556,"'")),",","NULL",",",IF('Sheet 1'!M556="","NULL",CONCATENATE("'",'Sheet 1'!M556,"'"))," FROM DUAL ")</f>
        <v xml:space="preserve">'PRI',1,NULL,13,17,1,15,'OSTALI',NULL,NULL,'E' FROM DUAL </v>
      </c>
      <c r="F534" t="s">
        <v>1061</v>
      </c>
      <c r="G534" t="s">
        <v>1062</v>
      </c>
      <c r="H534" t="str">
        <f>CONCATENATE(D534,E534,$F$2," '",'Sheet 1'!B556,"'"," ",$G$2," '",'Sheet 1'!C556,"');")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SELECT'C09CA03','015','VALSARTAN','OR',35,'YANIDA','TAB','160 MG','28 TABLETA',1,1,4.06,8.12,NULL,NULL,1,'','','PRI',1,NULL,13,17,1,15,'OSTALI',NULL,NULL,'E' FROM DUAL WHERE NOT EXISTS (SELECT * FROM DEVELOPER.LIJEKOVI WHERE LIJ_ATCID LIKE 'C09CA03' AND LIJ_ID LIKE '015');</v>
      </c>
    </row>
    <row r="535" spans="2:8" x14ac:dyDescent="0.2">
      <c r="B535" t="str">
        <f>SUBSTITUTE('Sheet 1'!O557,",",".")</f>
        <v>4.35</v>
      </c>
      <c r="C535" t="str">
        <f>SUBSTITUTE('Sheet 1'!N557,",",".")</f>
        <v>8.7</v>
      </c>
      <c r="D535" t="str">
        <f>CONCATENATE($A$2,"'",'Sheet 1'!B557,"','",'Sheet 1'!C557,"','",'Sheet 1'!D557,"','",'Sheet 1'!J557,"',",'Sheet 1'!F557,",'",'Sheet 1'!E557,"','",'Sheet 1'!G557,"','",'Sheet 1'!H557,"','",'Sheet 1'!I557,"',",'Sheet 1'!U557,",1,",'Sheet 2'!B535,",",'Sheet 2'!C535,",NULL,NULL,1,'",'Sheet 1'!Z557,"','",'Sheet 1'!AA557,"',")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SELECT'C09CA03','011','VALSARTAN','OR',72,'ATENZIO','TAB','160 MG','30 TABLETA',1,1,4.35,8.7,NULL,NULL,1,'','',</v>
      </c>
      <c r="E535" t="str">
        <f>CONCATENATE("'PRI'",",1",",","NULL",",",'Sheet 1'!P557,",",'Sheet 1'!Q557,",1",",",'Sheet 1'!R557,",'",'Sheet 1'!S557,"',",IF('Sheet 1'!L557="","NULL",CONCATENATE("'",'Sheet 1'!L557,"'")),",","NULL",",",IF('Sheet 1'!M557="","NULL",CONCATENATE("'",'Sheet 1'!M557,"'"))," FROM DUAL ")</f>
        <v xml:space="preserve">'PRI',1,NULL,13,17,1,15,'OSTALI',NULL,NULL,'E' FROM DUAL </v>
      </c>
      <c r="F535" t="s">
        <v>1061</v>
      </c>
      <c r="G535" t="s">
        <v>1062</v>
      </c>
      <c r="H535" t="str">
        <f>CONCATENATE(D535,E535,$F$2," '",'Sheet 1'!B557,"'"," ",$G$2," '",'Sheet 1'!C557,"');")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SELECT'C09CA03','011','VALSARTAN','OR',72,'ATENZIO','TAB','160 MG','30 TABLETA',1,1,4.35,8.7,NULL,NULL,1,'','','PRI',1,NULL,13,17,1,15,'OSTALI',NULL,NULL,'E' FROM DUAL WHERE NOT EXISTS (SELECT * FROM DEVELOPER.LIJEKOVI WHERE LIJ_ATCID LIKE 'C09CA03' AND LIJ_ID LIKE '011');</v>
      </c>
    </row>
    <row r="536" spans="2:8" x14ac:dyDescent="0.2">
      <c r="B536" t="str">
        <f>SUBSTITUTE('Sheet 1'!O558,",",".")</f>
        <v>4.35</v>
      </c>
      <c r="C536" t="str">
        <f>SUBSTITUTE('Sheet 1'!N558,",",".")</f>
        <v>8.7</v>
      </c>
      <c r="D536" t="str">
        <f>CONCATENATE($A$2,"'",'Sheet 1'!B558,"','",'Sheet 1'!C558,"','",'Sheet 1'!D558,"','",'Sheet 1'!J558,"',",'Sheet 1'!F558,",'",'Sheet 1'!E558,"','",'Sheet 1'!G558,"','",'Sheet 1'!H558,"','",'Sheet 1'!I558,"',",'Sheet 1'!U558,",1,",'Sheet 2'!B536,",",'Sheet 2'!C536,",NULL,NULL,1,'",'Sheet 1'!Z558,"','",'Sheet 1'!AA558,"',")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SELECT'C09CA03','018','VALSARTAN','OR',18,'VALSACOR','TAB','160 MG','30 TABLETA',1,1,4.35,8.7,NULL,NULL,1,'','',</v>
      </c>
      <c r="E536" t="str">
        <f>CONCATENATE("'PRI'",",1",",","NULL",",",'Sheet 1'!P558,",",'Sheet 1'!Q558,",1",",",'Sheet 1'!R558,",'",'Sheet 1'!S558,"',",IF('Sheet 1'!L558="","NULL",CONCATENATE("'",'Sheet 1'!L558,"'")),",","NULL",",",IF('Sheet 1'!M558="","NULL",CONCATENATE("'",'Sheet 1'!M558,"'"))," FROM DUAL ")</f>
        <v xml:space="preserve">'PRI',1,NULL,13,17,1,15,'OSTALI',NULL,NULL,'E' FROM DUAL </v>
      </c>
      <c r="F536" t="s">
        <v>1061</v>
      </c>
      <c r="G536" t="s">
        <v>1062</v>
      </c>
      <c r="H536" t="str">
        <f>CONCATENATE(D536,E536,$F$2," '",'Sheet 1'!B558,"'"," ",$G$2," '",'Sheet 1'!C558,"');")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SELECT'C09CA03','018','VALSARTAN','OR',18,'VALSACOR','TAB','160 MG','30 TABLETA',1,1,4.35,8.7,NULL,NULL,1,'','','PRI',1,NULL,13,17,1,15,'OSTALI',NULL,NULL,'E' FROM DUAL WHERE NOT EXISTS (SELECT * FROM DEVELOPER.LIJEKOVI WHERE LIJ_ATCID LIKE 'C09CA03' AND LIJ_ID LIKE '018');</v>
      </c>
    </row>
    <row r="537" spans="2:8" x14ac:dyDescent="0.2">
      <c r="B537" t="str">
        <f>SUBSTITUTE('Sheet 1'!O559,",",".")</f>
        <v>8.4</v>
      </c>
      <c r="C537" t="str">
        <f>SUBSTITUTE('Sheet 1'!N559,",",".")</f>
        <v>8.4</v>
      </c>
      <c r="D537" t="str">
        <f>CONCATENATE($A$2,"'",'Sheet 1'!B559,"','",'Sheet 1'!C559,"','",'Sheet 1'!D559,"','",'Sheet 1'!J559,"',",'Sheet 1'!F559,",'",'Sheet 1'!E559,"','",'Sheet 1'!G559,"','",'Sheet 1'!H559,"','",'Sheet 1'!I559,"',",'Sheet 1'!U559,",1,",'Sheet 2'!B537,",",'Sheet 2'!C537,",NULL,NULL,1,'",'Sheet 1'!Z559,"','",'Sheet 1'!AA559,"',")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SELECT'C09CA08','001','OLMESERTAN','OR',18,'OLIMESTRA','TAB','10 MG','28 TABLETA',1,1,8.4,8.4,NULL,NULL,1,'','',</v>
      </c>
      <c r="E537" t="str">
        <f>CONCATENATE("'PRI'",",1",",","NULL",",",'Sheet 1'!P559,",",'Sheet 1'!Q559,",1",",",'Sheet 1'!R559,",'",'Sheet 1'!S559,"',",IF('Sheet 1'!L559="","NULL",CONCATENATE("'",'Sheet 1'!L559,"'")),",","NULL",",",IF('Sheet 1'!M559="","NULL",CONCATENATE("'",'Sheet 1'!M559,"'"))," FROM DUAL ")</f>
        <v xml:space="preserve">'PRI',1,NULL,13,17,1,15,'OSTALI',NULL,NULL,'E' FROM DUAL </v>
      </c>
      <c r="F537" t="s">
        <v>1061</v>
      </c>
      <c r="G537" t="s">
        <v>1062</v>
      </c>
      <c r="H537" t="str">
        <f>CONCATENATE(D537,E537,$F$2," '",'Sheet 1'!B559,"'"," ",$G$2," '",'Sheet 1'!C559,"');")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SELECT'C09CA08','001','OLMESERTAN','OR',18,'OLIMESTRA','TAB','10 MG','28 TABLETA',1,1,8.4,8.4,NULL,NULL,1,'','','PRI',1,NULL,13,17,1,15,'OSTALI',NULL,NULL,'E' FROM DUAL WHERE NOT EXISTS (SELECT * FROM DEVELOPER.LIJEKOVI WHERE LIJ_ATCID LIKE 'C09CA08' AND LIJ_ID LIKE '001');</v>
      </c>
    </row>
    <row r="538" spans="2:8" x14ac:dyDescent="0.2">
      <c r="B538" t="str">
        <f>SUBSTITUTE('Sheet 1'!O560,",",".")</f>
        <v>8.4</v>
      </c>
      <c r="C538" t="str">
        <f>SUBSTITUTE('Sheet 1'!N560,",",".")</f>
        <v>8.4</v>
      </c>
      <c r="D538" t="str">
        <f>CONCATENATE($A$2,"'",'Sheet 1'!B560,"','",'Sheet 1'!C560,"','",'Sheet 1'!D560,"','",'Sheet 1'!J560,"',",'Sheet 1'!F560,",'",'Sheet 1'!E560,"','",'Sheet 1'!G560,"','",'Sheet 1'!H560,"','",'Sheet 1'!I560,"',",'Sheet 1'!U560,",1,",'Sheet 2'!B538,",",'Sheet 2'!C538,",NULL,NULL,1,'",'Sheet 1'!Z560,"','",'Sheet 1'!AA560,"',")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SELECT'C09CA08','002','OLMESERTAN','OR',26,'MENARTAN 10','TAB','10 MG','28 TABLETA',1,1,8.4,8.4,NULL,NULL,1,'','',</v>
      </c>
      <c r="E538" t="str">
        <f>CONCATENATE("'PRI'",",1",",","NULL",",",'Sheet 1'!P560,",",'Sheet 1'!Q560,",1",",",'Sheet 1'!R560,",'",'Sheet 1'!S560,"',",IF('Sheet 1'!L560="","NULL",CONCATENATE("'",'Sheet 1'!L560,"'")),",","NULL",",",IF('Sheet 1'!M560="","NULL",CONCATENATE("'",'Sheet 1'!M560,"'"))," FROM DUAL ")</f>
        <v xml:space="preserve">'PRI',1,NULL,13,17,1,15,'OSTALI',NULL,NULL,'E' FROM DUAL </v>
      </c>
      <c r="F538" t="s">
        <v>1061</v>
      </c>
      <c r="G538" t="s">
        <v>1062</v>
      </c>
      <c r="H538" t="str">
        <f>CONCATENATE(D538,E538,$F$2," '",'Sheet 1'!B560,"'"," ",$G$2," '",'Sheet 1'!C560,"');")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SELECT'C09CA08','002','OLMESERTAN','OR',26,'MENARTAN 10','TAB','10 MG','28 TABLETA',1,1,8.4,8.4,NULL,NULL,1,'','','PRI',1,NULL,13,17,1,15,'OSTALI',NULL,NULL,'E' FROM DUAL WHERE NOT EXISTS (SELECT * FROM DEVELOPER.LIJEKOVI WHERE LIJ_ATCID LIKE 'C09CA08' AND LIJ_ID LIKE '002');</v>
      </c>
    </row>
    <row r="539" spans="2:8" x14ac:dyDescent="0.2">
      <c r="B539" t="str">
        <f>SUBSTITUTE('Sheet 1'!O561,",",".")</f>
        <v>13.07</v>
      </c>
      <c r="C539" t="str">
        <f>SUBSTITUTE('Sheet 1'!N561,",",".")</f>
        <v>13.07</v>
      </c>
      <c r="D539" t="str">
        <f>CONCATENATE($A$2,"'",'Sheet 1'!B561,"','",'Sheet 1'!C561,"','",'Sheet 1'!D561,"','",'Sheet 1'!J561,"',",'Sheet 1'!F561,",'",'Sheet 1'!E561,"','",'Sheet 1'!G561,"','",'Sheet 1'!H561,"','",'Sheet 1'!I561,"',",'Sheet 1'!U561,",1,",'Sheet 2'!B539,",",'Sheet 2'!C539,",NULL,NULL,1,'",'Sheet 1'!Z561,"','",'Sheet 1'!AA561,"',")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SELECT'C09CA08','003','OLMESERTAN','OR',18,'OLIMESTRA','TAB','20 MG','28 TABLETA',1,1,13.07,13.07,NULL,NULL,1,'','',</v>
      </c>
      <c r="E539" t="str">
        <f>CONCATENATE("'PRI'",",1",",","NULL",",",'Sheet 1'!P561,",",'Sheet 1'!Q561,",1",",",'Sheet 1'!R561,",'",'Sheet 1'!S561,"',",IF('Sheet 1'!L561="","NULL",CONCATENATE("'",'Sheet 1'!L561,"'")),",","NULL",",",IF('Sheet 1'!M561="","NULL",CONCATENATE("'",'Sheet 1'!M561,"'"))," FROM DUAL ")</f>
        <v xml:space="preserve">'PRI',1,NULL,13,17,1,15,'OSTALI',NULL,NULL,'E' FROM DUAL </v>
      </c>
      <c r="F539" t="s">
        <v>1061</v>
      </c>
      <c r="G539" t="s">
        <v>1062</v>
      </c>
      <c r="H539" t="str">
        <f>CONCATENATE(D539,E539,$F$2," '",'Sheet 1'!B561,"'"," ",$G$2," '",'Sheet 1'!C561,"');")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SELECT'C09CA08','003','OLMESERTAN','OR',18,'OLIMESTRA','TAB','20 MG','28 TABLETA',1,1,13.07,13.07,NULL,NULL,1,'','','PRI',1,NULL,13,17,1,15,'OSTALI',NULL,NULL,'E' FROM DUAL WHERE NOT EXISTS (SELECT * FROM DEVELOPER.LIJEKOVI WHERE LIJ_ATCID LIKE 'C09CA08' AND LIJ_ID LIKE '003');</v>
      </c>
    </row>
    <row r="540" spans="2:8" x14ac:dyDescent="0.2">
      <c r="B540" t="str">
        <f>SUBSTITUTE('Sheet 1'!O562,",",".")</f>
        <v>13.07</v>
      </c>
      <c r="C540" t="str">
        <f>SUBSTITUTE('Sheet 1'!N562,",",".")</f>
        <v>13.07</v>
      </c>
      <c r="D540" t="str">
        <f>CONCATENATE($A$2,"'",'Sheet 1'!B562,"','",'Sheet 1'!C562,"','",'Sheet 1'!D562,"','",'Sheet 1'!J562,"',",'Sheet 1'!F562,",'",'Sheet 1'!E562,"','",'Sheet 1'!G562,"','",'Sheet 1'!H562,"','",'Sheet 1'!I562,"',",'Sheet 1'!U562,",1,",'Sheet 2'!B540,",",'Sheet 2'!C540,",NULL,NULL,1,'",'Sheet 1'!Z562,"','",'Sheet 1'!AA562,"',")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SELECT'C09CA08','004','OLMESERTAN','OR',26,'MENARTAN 20','TAB','20 MG','28 TABLETA',1,1,13.07,13.07,NULL,NULL,1,'','',</v>
      </c>
      <c r="E540" t="str">
        <f>CONCATENATE("'PRI'",",1",",","NULL",",",'Sheet 1'!P562,",",'Sheet 1'!Q562,",1",",",'Sheet 1'!R562,",'",'Sheet 1'!S562,"',",IF('Sheet 1'!L562="","NULL",CONCATENATE("'",'Sheet 1'!L562,"'")),",","NULL",",",IF('Sheet 1'!M562="","NULL",CONCATENATE("'",'Sheet 1'!M562,"'"))," FROM DUAL ")</f>
        <v xml:space="preserve">'PRI',1,NULL,13,17,1,15,'OSTALI',NULL,NULL,'E' FROM DUAL </v>
      </c>
      <c r="F540" t="s">
        <v>1061</v>
      </c>
      <c r="G540" t="s">
        <v>1062</v>
      </c>
      <c r="H540" t="str">
        <f>CONCATENATE(D540,E540,$F$2," '",'Sheet 1'!B562,"'"," ",$G$2," '",'Sheet 1'!C562,"');")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SELECT'C09CA08','004','OLMESERTAN','OR',26,'MENARTAN 20','TAB','20 MG','28 TABLETA',1,1,13.07,13.07,NULL,NULL,1,'','','PRI',1,NULL,13,17,1,15,'OSTALI',NULL,NULL,'E' FROM DUAL WHERE NOT EXISTS (SELECT * FROM DEVELOPER.LIJEKOVI WHERE LIJ_ATCID LIKE 'C09CA08' AND LIJ_ID LIKE '004');</v>
      </c>
    </row>
    <row r="541" spans="2:8" x14ac:dyDescent="0.2">
      <c r="B541" t="str">
        <f>SUBSTITUTE('Sheet 1'!O563,",",".")</f>
        <v>1.65</v>
      </c>
      <c r="C541" t="str">
        <f>SUBSTITUTE('Sheet 1'!N563,",",".")</f>
        <v>6.6</v>
      </c>
      <c r="D541" t="str">
        <f>CONCATENATE($A$2,"'",'Sheet 1'!B563,"','",'Sheet 1'!C563,"','",'Sheet 1'!D563,"','",'Sheet 1'!J563,"',",'Sheet 1'!F563,",'",'Sheet 1'!E563,"','",'Sheet 1'!G563,"','",'Sheet 1'!H563,"','",'Sheet 1'!I563,"',",'Sheet 1'!U563,",1,",'Sheet 2'!B541,",",'Sheet 2'!C541,",NULL,NULL,1,'",'Sheet 1'!Z563,"','",'Sheet 1'!AA563,"',")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SELECT'C09DA01','004','LOSARTAN HIDROHLOROTIAZID','OR',1,'TENLOP H','TFM','50 MG+12,5 MG','30 TABLETA',1,1,1.65,6.6,NULL,NULL,1,'','',</v>
      </c>
      <c r="E541" t="str">
        <f>CONCATENATE("'PRI'",",1",",","NULL",",",'Sheet 1'!P563,",",'Sheet 1'!Q563,",1",",",'Sheet 1'!R563,",'",'Sheet 1'!S563,"',",IF('Sheet 1'!L563="","NULL",CONCATENATE("'",'Sheet 1'!L563,"'")),",","NULL",",",IF('Sheet 1'!M563="","NULL",CONCATENATE("'",'Sheet 1'!M563,"'"))," FROM DUAL ")</f>
        <v xml:space="preserve">'PRI',1,NULL,13,17,1,15,'OSTALI',NULL,NULL,'E' FROM DUAL </v>
      </c>
      <c r="F541" t="s">
        <v>1061</v>
      </c>
      <c r="G541" t="s">
        <v>1062</v>
      </c>
      <c r="H541" t="str">
        <f>CONCATENATE(D541,E541,$F$2," '",'Sheet 1'!B563,"'"," ",$G$2," '",'Sheet 1'!C563,"');")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SELECT'C09DA01','004','LOSARTAN HIDROHLOROTIAZID','OR',1,'TENLOP H','TFM','50 MG+12,5 MG','30 TABLETA',1,1,1.65,6.6,NULL,NULL,1,'','','PRI',1,NULL,13,17,1,15,'OSTALI',NULL,NULL,'E' FROM DUAL WHERE NOT EXISTS (SELECT * FROM DEVELOPER.LIJEKOVI WHERE LIJ_ATCID LIKE 'C09DA01' AND LIJ_ID LIKE '004');</v>
      </c>
    </row>
    <row r="542" spans="2:8" x14ac:dyDescent="0.2">
      <c r="B542" t="str">
        <f>SUBSTITUTE('Sheet 1'!O564,",",".")</f>
        <v>1.65</v>
      </c>
      <c r="C542" t="str">
        <f>SUBSTITUTE('Sheet 1'!N564,",",".")</f>
        <v>6.6</v>
      </c>
      <c r="D542" t="str">
        <f>CONCATENATE($A$2,"'",'Sheet 1'!B564,"','",'Sheet 1'!C564,"','",'Sheet 1'!D564,"','",'Sheet 1'!J564,"',",'Sheet 1'!F564,",'",'Sheet 1'!E564,"','",'Sheet 1'!G564,"','",'Sheet 1'!H564,"','",'Sheet 1'!I564,"',",'Sheet 1'!U564,",1,",'Sheet 2'!B542,",",'Sheet 2'!C542,",NULL,NULL,1,'",'Sheet 1'!Z564,"','",'Sheet 1'!AA564,"',")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SELECT'C09DA01','007','LOSARTAN HIDROHLOROTIAZID','OR',18,'LORISTA H','TFM','50 MG+12,5 MG','30 TABLETA',1,1,1.65,6.6,NULL,NULL,1,'','',</v>
      </c>
      <c r="E542" t="str">
        <f>CONCATENATE("'PRI'",",1",",","NULL",",",'Sheet 1'!P564,",",'Sheet 1'!Q564,",1",",",'Sheet 1'!R564,",'",'Sheet 1'!S564,"',",IF('Sheet 1'!L564="","NULL",CONCATENATE("'",'Sheet 1'!L564,"'")),",","NULL",",",IF('Sheet 1'!M564="","NULL",CONCATENATE("'",'Sheet 1'!M564,"'"))," FROM DUAL ")</f>
        <v xml:space="preserve">'PRI',1,NULL,13,17,1,15,'OSTALI',NULL,NULL,'E' FROM DUAL </v>
      </c>
      <c r="F542" t="s">
        <v>1061</v>
      </c>
      <c r="G542" t="s">
        <v>1062</v>
      </c>
      <c r="H542" t="str">
        <f>CONCATENATE(D542,E542,$F$2," '",'Sheet 1'!B564,"'"," ",$G$2," '",'Sheet 1'!C564,"');")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SELECT'C09DA01','007','LOSARTAN HIDROHLOROTIAZID','OR',18,'LORISTA H','TFM','50 MG+12,5 MG','30 TABLETA',1,1,1.65,6.6,NULL,NULL,1,'','','PRI',1,NULL,13,17,1,15,'OSTALI',NULL,NULL,'E' FROM DUAL WHERE NOT EXISTS (SELECT * FROM DEVELOPER.LIJEKOVI WHERE LIJ_ATCID LIKE 'C09DA01' AND LIJ_ID LIKE '007');</v>
      </c>
    </row>
    <row r="543" spans="2:8" x14ac:dyDescent="0.2">
      <c r="B543" t="str">
        <f>SUBSTITUTE('Sheet 1'!O565,",",".")</f>
        <v>2.03</v>
      </c>
      <c r="C543" t="str">
        <f>SUBSTITUTE('Sheet 1'!N565,",",".")</f>
        <v>8.1</v>
      </c>
      <c r="D543" t="str">
        <f>CONCATENATE($A$2,"'",'Sheet 1'!B565,"','",'Sheet 1'!C565,"','",'Sheet 1'!D565,"','",'Sheet 1'!J565,"',",'Sheet 1'!F565,",'",'Sheet 1'!E565,"','",'Sheet 1'!G565,"','",'Sheet 1'!H565,"','",'Sheet 1'!I565,"',",'Sheet 1'!U565,",1,",'Sheet 2'!B543,",",'Sheet 2'!C543,",NULL,NULL,1,'",'Sheet 1'!Z565,"','",'Sheet 1'!AA565,"',")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SELECT'C09DA01','006','LOSARTAN HIDROHLOROTIAZID','OR',1,'TENLOP H','TFM','100 MG+25 MG','30 TABLETA',1,1,2.03,8.1,NULL,NULL,1,'','',</v>
      </c>
      <c r="E543" t="str">
        <f>CONCATENATE("'PRI'",",1",",","NULL",",",'Sheet 1'!P565,",",'Sheet 1'!Q565,",1",",",'Sheet 1'!R565,",'",'Sheet 1'!S565,"',",IF('Sheet 1'!L565="","NULL",CONCATENATE("'",'Sheet 1'!L565,"'")),",","NULL",",",IF('Sheet 1'!M565="","NULL",CONCATENATE("'",'Sheet 1'!M565,"'"))," FROM DUAL ")</f>
        <v xml:space="preserve">'PRI',1,NULL,13,17,1,15,'OSTALI',NULL,NULL,'E' FROM DUAL </v>
      </c>
      <c r="F543" t="s">
        <v>1061</v>
      </c>
      <c r="G543" t="s">
        <v>1062</v>
      </c>
      <c r="H543" t="str">
        <f>CONCATENATE(D543,E543,$F$2," '",'Sheet 1'!B565,"'"," ",$G$2," '",'Sheet 1'!C565,"');")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SELECT'C09DA01','006','LOSARTAN HIDROHLOROTIAZID','OR',1,'TENLOP H','TFM','100 MG+25 MG','30 TABLETA',1,1,2.03,8.1,NULL,NULL,1,'','','PRI',1,NULL,13,17,1,15,'OSTALI',NULL,NULL,'E' FROM DUAL WHERE NOT EXISTS (SELECT * FROM DEVELOPER.LIJEKOVI WHERE LIJ_ATCID LIKE 'C09DA01' AND LIJ_ID LIKE '006');</v>
      </c>
    </row>
    <row r="544" spans="2:8" x14ac:dyDescent="0.2">
      <c r="B544" t="str">
        <f>SUBSTITUTE('Sheet 1'!O566,",",".")</f>
        <v>2.03</v>
      </c>
      <c r="C544" t="str">
        <f>SUBSTITUTE('Sheet 1'!N566,",",".")</f>
        <v>8.1</v>
      </c>
      <c r="D544" t="str">
        <f>CONCATENATE($A$2,"'",'Sheet 1'!B566,"','",'Sheet 1'!C566,"','",'Sheet 1'!D566,"','",'Sheet 1'!J566,"',",'Sheet 1'!F566,",'",'Sheet 1'!E566,"','",'Sheet 1'!G566,"','",'Sheet 1'!H566,"','",'Sheet 1'!I566,"',",'Sheet 1'!U566,",1,",'Sheet 2'!B544,",",'Sheet 2'!C544,",NULL,NULL,1,'",'Sheet 1'!Z566,"','",'Sheet 1'!AA566,"',")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SELECT'C09DA01','008','LOSARTAN HIDROHLOROTIAZID','OR',18,'LORISTA HD','TFM','100 MG+25 MG','30 TABLETA',1,1,2.03,8.1,NULL,NULL,1,'','',</v>
      </c>
      <c r="E544" t="str">
        <f>CONCATENATE("'PRI'",",1",",","NULL",",",'Sheet 1'!P566,",",'Sheet 1'!Q566,",1",",",'Sheet 1'!R566,",'",'Sheet 1'!S566,"',",IF('Sheet 1'!L566="","NULL",CONCATENATE("'",'Sheet 1'!L566,"'")),",","NULL",",",IF('Sheet 1'!M566="","NULL",CONCATENATE("'",'Sheet 1'!M566,"'"))," FROM DUAL ")</f>
        <v xml:space="preserve">'PRI',1,NULL,13,17,1,15,'OSTALI',NULL,NULL,'E' FROM DUAL </v>
      </c>
      <c r="F544" t="s">
        <v>1061</v>
      </c>
      <c r="G544" t="s">
        <v>1062</v>
      </c>
      <c r="H544" t="str">
        <f>CONCATENATE(D544,E544,$F$2," '",'Sheet 1'!B566,"'"," ",$G$2," '",'Sheet 1'!C566,"');")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SELECT'C09DA01','008','LOSARTAN HIDROHLOROTIAZID','OR',18,'LORISTA HD','TFM','100 MG+25 MG','30 TABLETA',1,1,2.03,8.1,NULL,NULL,1,'','','PRI',1,NULL,13,17,1,15,'OSTALI',NULL,NULL,'E' FROM DUAL WHERE NOT EXISTS (SELECT * FROM DEVELOPER.LIJEKOVI WHERE LIJ_ATCID LIKE 'C09DA01' AND LIJ_ID LIKE '008');</v>
      </c>
    </row>
    <row r="545" spans="2:8" x14ac:dyDescent="0.2">
      <c r="B545" t="str">
        <f>SUBSTITUTE('Sheet 1'!O567,",",".")</f>
        <v>4.34</v>
      </c>
      <c r="C545" t="str">
        <f>SUBSTITUTE('Sheet 1'!N567,",",".")</f>
        <v>8.68</v>
      </c>
      <c r="D545" t="str">
        <f>CONCATENATE($A$2,"'",'Sheet 1'!B567,"','",'Sheet 1'!C567,"','",'Sheet 1'!D567,"','",'Sheet 1'!J567,"',",'Sheet 1'!F567,",'",'Sheet 1'!E567,"','",'Sheet 1'!G567,"','",'Sheet 1'!H567,"','",'Sheet 1'!I567,"',",'Sheet 1'!U567,",1,",'Sheet 2'!B545,",",'Sheet 2'!C545,",NULL,NULL,1,'",'Sheet 1'!Z567,"','",'Sheet 1'!AA567,"',")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SELECT'C09DA03','003','VALSARTAN/HCTZ','OR',38,'VAL PLUS','TAB','160/12,5 MG','28 TABLETA',1,1,4.34,8.68,NULL,NULL,1,'','',</v>
      </c>
      <c r="E545" t="str">
        <f>CONCATENATE("'PRI'",",1",",","NULL",",",'Sheet 1'!P567,",",'Sheet 1'!Q567,",1",",",'Sheet 1'!R567,",'",'Sheet 1'!S567,"',",IF('Sheet 1'!L567="","NULL",CONCATENATE("'",'Sheet 1'!L567,"'")),",","NULL",",",IF('Sheet 1'!M567="","NULL",CONCATENATE("'",'Sheet 1'!M567,"'"))," FROM DUAL ")</f>
        <v xml:space="preserve">'PRI',1,NULL,13,17,1,15,'OSTALI',NULL,NULL,'E' FROM DUAL </v>
      </c>
      <c r="F545" t="s">
        <v>1061</v>
      </c>
      <c r="G545" t="s">
        <v>1062</v>
      </c>
      <c r="H545" t="str">
        <f>CONCATENATE(D545,E545,$F$2," '",'Sheet 1'!B567,"'"," ",$G$2," '",'Sheet 1'!C567,"');")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SELECT'C09DA03','003','VALSARTAN/HCTZ','OR',38,'VAL PLUS','TAB','160/12,5 MG','28 TABLETA',1,1,4.34,8.68,NULL,NULL,1,'','','PRI',1,NULL,13,17,1,15,'OSTALI',NULL,NULL,'E' FROM DUAL WHERE NOT EXISTS (SELECT * FROM DEVELOPER.LIJEKOVI WHERE LIJ_ATCID LIKE 'C09DA03' AND LIJ_ID LIKE '003');</v>
      </c>
    </row>
    <row r="546" spans="2:8" x14ac:dyDescent="0.2">
      <c r="B546" t="str">
        <f>SUBSTITUTE('Sheet 1'!O568,",",".")</f>
        <v>4.34</v>
      </c>
      <c r="C546" t="str">
        <f>SUBSTITUTE('Sheet 1'!N568,",",".")</f>
        <v>8.68</v>
      </c>
      <c r="D546" t="str">
        <f>CONCATENATE($A$2,"'",'Sheet 1'!B568,"','",'Sheet 1'!C568,"','",'Sheet 1'!D568,"','",'Sheet 1'!J568,"',",'Sheet 1'!F568,",'",'Sheet 1'!E568,"','",'Sheet 1'!G568,"','",'Sheet 1'!H568,"','",'Sheet 1'!I568,"',",'Sheet 1'!U568,",1,",'Sheet 2'!B546,",",'Sheet 2'!C546,",NULL,NULL,1,'",'Sheet 1'!Z568,"','",'Sheet 1'!AA568,"',")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SELECT'C09DA03','004','VALSARTAN/HCTZ','OR',23,'CO-DIOVAN','TAB','160/12,5 MG','28 TABLETA',1,1,4.34,8.68,NULL,NULL,1,'','',</v>
      </c>
      <c r="E546" t="str">
        <f>CONCATENATE("'PRI'",",1",",","NULL",",",'Sheet 1'!P568,",",'Sheet 1'!Q568,",1",",",'Sheet 1'!R568,",'",'Sheet 1'!S568,"',",IF('Sheet 1'!L568="","NULL",CONCATENATE("'",'Sheet 1'!L568,"'")),",","NULL",",",IF('Sheet 1'!M568="","NULL",CONCATENATE("'",'Sheet 1'!M568,"'"))," FROM DUAL ")</f>
        <v xml:space="preserve">'PRI',1,NULL,13,17,1,15,'OSTALI',NULL,NULL,'E' FROM DUAL </v>
      </c>
      <c r="F546" t="s">
        <v>1061</v>
      </c>
      <c r="G546" t="s">
        <v>1062</v>
      </c>
      <c r="H546" t="str">
        <f>CONCATENATE(D546,E546,$F$2," '",'Sheet 1'!B568,"'"," ",$G$2," '",'Sheet 1'!C568,"');")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SELECT'C09DA03','004','VALSARTAN/HCTZ','OR',23,'CO-DIOVAN','TAB','160/12,5 MG','28 TABLETA',1,1,4.34,8.68,NULL,NULL,1,'','','PRI',1,NULL,13,17,1,15,'OSTALI',NULL,NULL,'E' FROM DUAL WHERE NOT EXISTS (SELECT * FROM DEVELOPER.LIJEKOVI WHERE LIJ_ATCID LIKE 'C09DA03' AND LIJ_ID LIKE '004');</v>
      </c>
    </row>
    <row r="547" spans="2:8" x14ac:dyDescent="0.2">
      <c r="B547" t="str">
        <f>SUBSTITUTE('Sheet 1'!O569,",",".")</f>
        <v>4.34</v>
      </c>
      <c r="C547" t="str">
        <f>SUBSTITUTE('Sheet 1'!N569,",",".")</f>
        <v>8.68</v>
      </c>
      <c r="D547" t="str">
        <f>CONCATENATE($A$2,"'",'Sheet 1'!B569,"','",'Sheet 1'!C569,"','",'Sheet 1'!D569,"','",'Sheet 1'!J569,"',",'Sheet 1'!F569,",'",'Sheet 1'!E569,"','",'Sheet 1'!G569,"','",'Sheet 1'!H569,"','",'Sheet 1'!I569,"',",'Sheet 1'!U569,",1,",'Sheet 2'!B547,",",'Sheet 2'!C547,",NULL,NULL,1,'",'Sheet 1'!Z569,"','",'Sheet 1'!AA569,"',")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SELECT'C09DA03','011','VALSARTAN/HCTZ','OR',35,'YANIDA HL','TAB','160/12,5 MG','28 TABLETA',1,1,4.34,8.68,NULL,NULL,1,'','',</v>
      </c>
      <c r="E547" t="str">
        <f>CONCATENATE("'PRI'",",1",",","NULL",",",'Sheet 1'!P569,",",'Sheet 1'!Q569,",1",",",'Sheet 1'!R569,",'",'Sheet 1'!S569,"',",IF('Sheet 1'!L569="","NULL",CONCATENATE("'",'Sheet 1'!L569,"'")),",","NULL",",",IF('Sheet 1'!M569="","NULL",CONCATENATE("'",'Sheet 1'!M569,"'"))," FROM DUAL ")</f>
        <v xml:space="preserve">'PRI',1,NULL,13,17,1,15,'OSTALI',NULL,NULL,'E' FROM DUAL </v>
      </c>
      <c r="F547" t="s">
        <v>1061</v>
      </c>
      <c r="G547" t="s">
        <v>1062</v>
      </c>
      <c r="H547" t="str">
        <f>CONCATENATE(D547,E547,$F$2," '",'Sheet 1'!B569,"'"," ",$G$2," '",'Sheet 1'!C569,"');")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SELECT'C09DA03','011','VALSARTAN/HCTZ','OR',35,'YANIDA HL','TAB','160/12,5 MG','28 TABLETA',1,1,4.34,8.68,NULL,NULL,1,'','','PRI',1,NULL,13,17,1,15,'OSTALI',NULL,NULL,'E' FROM DUAL WHERE NOT EXISTS (SELECT * FROM DEVELOPER.LIJEKOVI WHERE LIJ_ATCID LIKE 'C09DA03' AND LIJ_ID LIKE '011');</v>
      </c>
    </row>
    <row r="548" spans="2:8" x14ac:dyDescent="0.2">
      <c r="B548" t="str">
        <f>SUBSTITUTE('Sheet 1'!O570,",",".")</f>
        <v>4.65</v>
      </c>
      <c r="C548" t="str">
        <f>SUBSTITUTE('Sheet 1'!N570,",",".")</f>
        <v>9.3</v>
      </c>
      <c r="D548" t="str">
        <f>CONCATENATE($A$2,"'",'Sheet 1'!B570,"','",'Sheet 1'!C570,"','",'Sheet 1'!D570,"','",'Sheet 1'!J570,"',",'Sheet 1'!F570,",'",'Sheet 1'!E570,"','",'Sheet 1'!G570,"','",'Sheet 1'!H570,"','",'Sheet 1'!I570,"',",'Sheet 1'!U570,",1,",'Sheet 2'!B548,",",'Sheet 2'!C548,",NULL,NULL,1,'",'Sheet 1'!Z570,"','",'Sheet 1'!AA570,"',")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SELECT'C09DA03','005','VALSARTAN/HCTZ','OR',72,'ATENZIO PLUS','TAB','160/12,5 MG','30 TABLETA',1,1,4.65,9.3,NULL,NULL,1,'','',</v>
      </c>
      <c r="E548" t="str">
        <f>CONCATENATE("'PRI'",",1",",","NULL",",",'Sheet 1'!P570,",",'Sheet 1'!Q570,",1",",",'Sheet 1'!R570,",'",'Sheet 1'!S570,"',",IF('Sheet 1'!L570="","NULL",CONCATENATE("'",'Sheet 1'!L570,"'")),",","NULL",",",IF('Sheet 1'!M570="","NULL",CONCATENATE("'",'Sheet 1'!M570,"'"))," FROM DUAL ")</f>
        <v xml:space="preserve">'PRI',1,NULL,13,17,1,15,'OSTALI',NULL,NULL,'E' FROM DUAL </v>
      </c>
      <c r="F548" t="s">
        <v>1061</v>
      </c>
      <c r="G548" t="s">
        <v>1062</v>
      </c>
      <c r="H548" t="str">
        <f>CONCATENATE(D548,E548,$F$2," '",'Sheet 1'!B570,"'"," ",$G$2," '",'Sheet 1'!C570,"');")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SELECT'C09DA03','005','VALSARTAN/HCTZ','OR',72,'ATENZIO PLUS','TAB','160/12,5 MG','30 TABLETA',1,1,4.65,9.3,NULL,NULL,1,'','','PRI',1,NULL,13,17,1,15,'OSTALI',NULL,NULL,'E' FROM DUAL WHERE NOT EXISTS (SELECT * FROM DEVELOPER.LIJEKOVI WHERE LIJ_ATCID LIKE 'C09DA03' AND LIJ_ID LIKE '005');</v>
      </c>
    </row>
    <row r="549" spans="2:8" x14ac:dyDescent="0.2">
      <c r="B549" t="str">
        <f>SUBSTITUTE('Sheet 1'!O571,",",".")</f>
        <v>4.65</v>
      </c>
      <c r="C549" t="str">
        <f>SUBSTITUTE('Sheet 1'!N571,",",".")</f>
        <v>9.3</v>
      </c>
      <c r="D549" t="str">
        <f>CONCATENATE($A$2,"'",'Sheet 1'!B571,"','",'Sheet 1'!C571,"','",'Sheet 1'!D571,"','",'Sheet 1'!J571,"',",'Sheet 1'!F571,",'",'Sheet 1'!E571,"','",'Sheet 1'!G571,"','",'Sheet 1'!H571,"','",'Sheet 1'!I571,"',",'Sheet 1'!U571,",1,",'Sheet 2'!B549,",",'Sheet 2'!C549,",NULL,NULL,1,'",'Sheet 1'!Z571,"','",'Sheet 1'!AA571,"',")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SELECT'C09DA03','015','VALSARTAN/HCTZ','OR',18,'VLASACOMBI','TAB','160/12,5 MG','30 TABLETA',1,1,4.65,9.3,NULL,NULL,1,'','',</v>
      </c>
      <c r="E549" t="str">
        <f>CONCATENATE("'PRI'",",1",",","NULL",",",'Sheet 1'!P571,",",'Sheet 1'!Q571,",1",",",'Sheet 1'!R571,",'",'Sheet 1'!S571,"',",IF('Sheet 1'!L571="","NULL",CONCATENATE("'",'Sheet 1'!L571,"'")),",","NULL",",",IF('Sheet 1'!M571="","NULL",CONCATENATE("'",'Sheet 1'!M571,"'"))," FROM DUAL ")</f>
        <v xml:space="preserve">'PRI',1,NULL,13,17,1,15,'OSTALI',NULL,NULL,'E' FROM DUAL </v>
      </c>
      <c r="F549" t="s">
        <v>1061</v>
      </c>
      <c r="G549" t="s">
        <v>1062</v>
      </c>
      <c r="H549" t="str">
        <f>CONCATENATE(D549,E549,$F$2," '",'Sheet 1'!B571,"'"," ",$G$2," '",'Sheet 1'!C571,"');")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SELECT'C09DA03','015','VALSARTAN/HCTZ','OR',18,'VLASACOMBI','TAB','160/12,5 MG','30 TABLETA',1,1,4.65,9.3,NULL,NULL,1,'','','PRI',1,NULL,13,17,1,15,'OSTALI',NULL,NULL,'E' FROM DUAL WHERE NOT EXISTS (SELECT * FROM DEVELOPER.LIJEKOVI WHERE LIJ_ATCID LIKE 'C09DA03' AND LIJ_ID LIKE '015');</v>
      </c>
    </row>
    <row r="550" spans="2:8" x14ac:dyDescent="0.2">
      <c r="B550" t="str">
        <f>SUBSTITUTE('Sheet 1'!O572,",",".")</f>
        <v>3.78</v>
      </c>
      <c r="C550" t="str">
        <f>SUBSTITUTE('Sheet 1'!N572,",",".")</f>
        <v>7.56</v>
      </c>
      <c r="D550" t="str">
        <f>CONCATENATE($A$2,"'",'Sheet 1'!B572,"','",'Sheet 1'!C572,"','",'Sheet 1'!D572,"','",'Sheet 1'!J572,"',",'Sheet 1'!F572,",'",'Sheet 1'!E572,"','",'Sheet 1'!G572,"','",'Sheet 1'!H572,"','",'Sheet 1'!I572,"',",'Sheet 1'!U572,",1,",'Sheet 2'!B550,",",'Sheet 2'!C550,",NULL,NULL,1,'",'Sheet 1'!Z572,"','",'Sheet 1'!AA572,"',")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SELECT'C09DA03','008','VALSARTAN/HCTZ','OR',38,'VAL PLUS','TAB','80/12,5 MG','28 TABLETA',1,1,3.78,7.56,NULL,NULL,1,'','',</v>
      </c>
      <c r="E550" t="str">
        <f>CONCATENATE("'PRI'",",1",",","NULL",",",'Sheet 1'!P572,",",'Sheet 1'!Q572,",1",",",'Sheet 1'!R572,",'",'Sheet 1'!S572,"',",IF('Sheet 1'!L572="","NULL",CONCATENATE("'",'Sheet 1'!L572,"'")),",","NULL",",",IF('Sheet 1'!M572="","NULL",CONCATENATE("'",'Sheet 1'!M572,"'"))," FROM DUAL ")</f>
        <v xml:space="preserve">'PRI',1,NULL,13,17,1,15,'OSTALI',NULL,NULL,'E' FROM DUAL </v>
      </c>
      <c r="F550" t="s">
        <v>1061</v>
      </c>
      <c r="G550" t="s">
        <v>1062</v>
      </c>
      <c r="H550" t="str">
        <f>CONCATENATE(D550,E550,$F$2," '",'Sheet 1'!B572,"'"," ",$G$2," '",'Sheet 1'!C572,"');")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SELECT'C09DA03','008','VALSARTAN/HCTZ','OR',38,'VAL PLUS','TAB','80/12,5 MG','28 TABLETA',1,1,3.78,7.56,NULL,NULL,1,'','','PRI',1,NULL,13,17,1,15,'OSTALI',NULL,NULL,'E' FROM DUAL WHERE NOT EXISTS (SELECT * FROM DEVELOPER.LIJEKOVI WHERE LIJ_ATCID LIKE 'C09DA03' AND LIJ_ID LIKE '008');</v>
      </c>
    </row>
    <row r="551" spans="2:8" x14ac:dyDescent="0.2">
      <c r="B551" t="str">
        <f>SUBSTITUTE('Sheet 1'!O573,",",".")</f>
        <v>3.78</v>
      </c>
      <c r="C551" t="str">
        <f>SUBSTITUTE('Sheet 1'!N573,",",".")</f>
        <v>7.56</v>
      </c>
      <c r="D551" t="str">
        <f>CONCATENATE($A$2,"'",'Sheet 1'!B573,"','",'Sheet 1'!C573,"','",'Sheet 1'!D573,"','",'Sheet 1'!J573,"',",'Sheet 1'!F573,",'",'Sheet 1'!E573,"','",'Sheet 1'!G573,"','",'Sheet 1'!H573,"','",'Sheet 1'!I573,"',",'Sheet 1'!U573,",1,",'Sheet 2'!B551,",",'Sheet 2'!C551,",NULL,NULL,1,'",'Sheet 1'!Z573,"','",'Sheet 1'!AA573,"',")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SELECT'C09DA03','009','VALSARTAN/HCTZ','OR',23,'CO-DIOVAN','TAB','80/12,5 MG','28 TABLETA',1,1,3.78,7.56,NULL,NULL,1,'','',</v>
      </c>
      <c r="E551" t="str">
        <f>CONCATENATE("'PRI'",",1",",","NULL",",",'Sheet 1'!P573,",",'Sheet 1'!Q573,",1",",",'Sheet 1'!R573,",'",'Sheet 1'!S573,"',",IF('Sheet 1'!L573="","NULL",CONCATENATE("'",'Sheet 1'!L573,"'")),",","NULL",",",IF('Sheet 1'!M573="","NULL",CONCATENATE("'",'Sheet 1'!M573,"'"))," FROM DUAL ")</f>
        <v xml:space="preserve">'PRI',1,NULL,13,17,1,15,'OSTALI',NULL,NULL,'E' FROM DUAL </v>
      </c>
      <c r="F551" t="s">
        <v>1061</v>
      </c>
      <c r="G551" t="s">
        <v>1062</v>
      </c>
      <c r="H551" t="str">
        <f>CONCATENATE(D551,E551,$F$2," '",'Sheet 1'!B573,"'"," ",$G$2," '",'Sheet 1'!C573,"');")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SELECT'C09DA03','009','VALSARTAN/HCTZ','OR',23,'CO-DIOVAN','TAB','80/12,5 MG','28 TABLETA',1,1,3.78,7.56,NULL,NULL,1,'','','PRI',1,NULL,13,17,1,15,'OSTALI',NULL,NULL,'E' FROM DUAL WHERE NOT EXISTS (SELECT * FROM DEVELOPER.LIJEKOVI WHERE LIJ_ATCID LIKE 'C09DA03' AND LIJ_ID LIKE '009');</v>
      </c>
    </row>
    <row r="552" spans="2:8" x14ac:dyDescent="0.2">
      <c r="B552" t="str">
        <f>SUBSTITUTE('Sheet 1'!O574,",",".")</f>
        <v>3.78</v>
      </c>
      <c r="C552" t="str">
        <f>SUBSTITUTE('Sheet 1'!N574,",",".")</f>
        <v>7.56</v>
      </c>
      <c r="D552" t="str">
        <f>CONCATENATE($A$2,"'",'Sheet 1'!B574,"','",'Sheet 1'!C574,"','",'Sheet 1'!D574,"','",'Sheet 1'!J574,"',",'Sheet 1'!F574,",'",'Sheet 1'!E574,"','",'Sheet 1'!G574,"','",'Sheet 1'!H574,"','",'Sheet 1'!I574,"',",'Sheet 1'!U574,",1,",'Sheet 2'!B552,",",'Sheet 2'!C552,",NULL,NULL,1,'",'Sheet 1'!Z574,"','",'Sheet 1'!AA574,"',")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SELECT'C09DA03','013','VALSARTAN/HCTZ','OR',35,'YANIDA H','TAB','80/12,5 MG','28 TABLETA',1,1,3.78,7.56,NULL,NULL,1,'','',</v>
      </c>
      <c r="E552" t="str">
        <f>CONCATENATE("'PRI'",",1",",","NULL",",",'Sheet 1'!P574,",",'Sheet 1'!Q574,",1",",",'Sheet 1'!R574,",'",'Sheet 1'!S574,"',",IF('Sheet 1'!L574="","NULL",CONCATENATE("'",'Sheet 1'!L574,"'")),",","NULL",",",IF('Sheet 1'!M574="","NULL",CONCATENATE("'",'Sheet 1'!M574,"'"))," FROM DUAL ")</f>
        <v xml:space="preserve">'PRI',1,NULL,13,17,1,15,'OSTALI',NULL,NULL,'E' FROM DUAL </v>
      </c>
      <c r="F552" t="s">
        <v>1061</v>
      </c>
      <c r="G552" t="s">
        <v>1062</v>
      </c>
      <c r="H552" t="str">
        <f>CONCATENATE(D552,E552,$F$2," '",'Sheet 1'!B574,"'"," ",$G$2," '",'Sheet 1'!C574,"');")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SELECT'C09DA03','013','VALSARTAN/HCTZ','OR',35,'YANIDA H','TAB','80/12,5 MG','28 TABLETA',1,1,3.78,7.56,NULL,NULL,1,'','','PRI',1,NULL,13,17,1,15,'OSTALI',NULL,NULL,'E' FROM DUAL WHERE NOT EXISTS (SELECT * FROM DEVELOPER.LIJEKOVI WHERE LIJ_ATCID LIKE 'C09DA03' AND LIJ_ID LIKE '013');</v>
      </c>
    </row>
    <row r="553" spans="2:8" x14ac:dyDescent="0.2">
      <c r="B553" t="str">
        <f>SUBSTITUTE('Sheet 1'!O575,",",".")</f>
        <v>4.05</v>
      </c>
      <c r="C553" t="str">
        <f>SUBSTITUTE('Sheet 1'!N575,",",".")</f>
        <v>8.1</v>
      </c>
      <c r="D553" t="str">
        <f>CONCATENATE($A$2,"'",'Sheet 1'!B575,"','",'Sheet 1'!C575,"','",'Sheet 1'!D575,"','",'Sheet 1'!J575,"',",'Sheet 1'!F575,",'",'Sheet 1'!E575,"','",'Sheet 1'!G575,"','",'Sheet 1'!H575,"','",'Sheet 1'!I575,"',",'Sheet 1'!U575,",1,",'Sheet 2'!B553,",",'Sheet 2'!C553,",NULL,NULL,1,'",'Sheet 1'!Z575,"','",'Sheet 1'!AA575,"',")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SELECT'C09DA03','010','VALSARTAN/HCTZ','OR',72,'ATENZIO PLUS','TAB','80/12,5 MG','30 TABLETA',1,1,4.05,8.1,NULL,NULL,1,'','',</v>
      </c>
      <c r="E553" t="str">
        <f>CONCATENATE("'PRI'",",1",",","NULL",",",'Sheet 1'!P575,",",'Sheet 1'!Q575,",1",",",'Sheet 1'!R575,",'",'Sheet 1'!S575,"',",IF('Sheet 1'!L575="","NULL",CONCATENATE("'",'Sheet 1'!L575,"'")),",","NULL",",",IF('Sheet 1'!M575="","NULL",CONCATENATE("'",'Sheet 1'!M575,"'"))," FROM DUAL ")</f>
        <v xml:space="preserve">'PRI',1,NULL,13,17,1,15,'OSTALI',NULL,NULL,'E' FROM DUAL </v>
      </c>
      <c r="F553" t="s">
        <v>1061</v>
      </c>
      <c r="G553" t="s">
        <v>1062</v>
      </c>
      <c r="H553" t="str">
        <f>CONCATENATE(D553,E553,$F$2," '",'Sheet 1'!B575,"'"," ",$G$2," '",'Sheet 1'!C575,"');")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SELECT'C09DA03','010','VALSARTAN/HCTZ','OR',72,'ATENZIO PLUS','TAB','80/12,5 MG','30 TABLETA',1,1,4.05,8.1,NULL,NULL,1,'','','PRI',1,NULL,13,17,1,15,'OSTALI',NULL,NULL,'E' FROM DUAL WHERE NOT EXISTS (SELECT * FROM DEVELOPER.LIJEKOVI WHERE LIJ_ATCID LIKE 'C09DA03' AND LIJ_ID LIKE '010');</v>
      </c>
    </row>
    <row r="554" spans="2:8" x14ac:dyDescent="0.2">
      <c r="B554" t="str">
        <f>SUBSTITUTE('Sheet 1'!O576,",",".")</f>
        <v>4.05</v>
      </c>
      <c r="C554" t="str">
        <f>SUBSTITUTE('Sheet 1'!N576,",",".")</f>
        <v>8.1</v>
      </c>
      <c r="D554" t="str">
        <f>CONCATENATE($A$2,"'",'Sheet 1'!B576,"','",'Sheet 1'!C576,"','",'Sheet 1'!D576,"','",'Sheet 1'!J576,"',",'Sheet 1'!F576,",'",'Sheet 1'!E576,"','",'Sheet 1'!G576,"','",'Sheet 1'!H576,"','",'Sheet 1'!I576,"',",'Sheet 1'!U576,",1,",'Sheet 2'!B554,",",'Sheet 2'!C554,",NULL,NULL,1,'",'Sheet 1'!Z576,"','",'Sheet 1'!AA576,"',")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SELECT'C09DA03','016','VALSARTAN/HCTZ','OR',18,'VLASACOMBI','TAB','80/12,5 MG','30 TABLETA',1,1,4.05,8.1,NULL,NULL,1,'','',</v>
      </c>
      <c r="E554" t="str">
        <f>CONCATENATE("'PRI'",",1",",","NULL",",",'Sheet 1'!P576,",",'Sheet 1'!Q576,",1",",",'Sheet 1'!R576,",'",'Sheet 1'!S576,"',",IF('Sheet 1'!L576="","NULL",CONCATENATE("'",'Sheet 1'!L576,"'")),",","NULL",",",IF('Sheet 1'!M576="","NULL",CONCATENATE("'",'Sheet 1'!M576,"'"))," FROM DUAL ")</f>
        <v xml:space="preserve">'PRI',1,NULL,13,17,1,15,'OSTALI',NULL,NULL,'E' FROM DUAL </v>
      </c>
      <c r="F554" t="s">
        <v>1061</v>
      </c>
      <c r="G554" t="s">
        <v>1062</v>
      </c>
      <c r="H554" t="str">
        <f>CONCATENATE(D554,E554,$F$2," '",'Sheet 1'!B576,"'"," ",$G$2," '",'Sheet 1'!C576,"');")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SELECT'C09DA03','016','VALSARTAN/HCTZ','OR',18,'VLASACOMBI','TAB','80/12,5 MG','30 TABLETA',1,1,4.05,8.1,NULL,NULL,1,'','','PRI',1,NULL,13,17,1,15,'OSTALI',NULL,NULL,'E' FROM DUAL WHERE NOT EXISTS (SELECT * FROM DEVELOPER.LIJEKOVI WHERE LIJ_ATCID LIKE 'C09DA03' AND LIJ_ID LIKE '016');</v>
      </c>
    </row>
    <row r="555" spans="2:8" x14ac:dyDescent="0.2">
      <c r="B555" t="str">
        <f>SUBSTITUTE('Sheet 1'!O577,",",".")</f>
        <v>3.15</v>
      </c>
      <c r="C555" t="str">
        <f>SUBSTITUTE('Sheet 1'!N577,",",".")</f>
        <v>6.3</v>
      </c>
      <c r="D555" t="str">
        <f>CONCATENATE($A$2,"'",'Sheet 1'!B577,"','",'Sheet 1'!C577,"','",'Sheet 1'!D577,"','",'Sheet 1'!J577,"',",'Sheet 1'!F577,",'",'Sheet 1'!E577,"','",'Sheet 1'!G577,"','",'Sheet 1'!H577,"','",'Sheet 1'!I577,"',",'Sheet 1'!U577,",1,",'Sheet 2'!B555,",",'Sheet 2'!C555,",NULL,NULL,1,'",'Sheet 1'!Z577,"','",'Sheet 1'!AA577,"',")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SELECT'C09DB01','001','AMLODIPIN+VALSARTAN','OR',18,'WAMLOX','TAB','5+80 MG','30 TABLETA',1,1,3.15,6.3,NULL,NULL,1,'','',</v>
      </c>
      <c r="E555" t="str">
        <f>CONCATENATE("'PRI'",",1",",","NULL",",",'Sheet 1'!P577,",",'Sheet 1'!Q577,",1",",",'Sheet 1'!R577,",'",'Sheet 1'!S577,"',",IF('Sheet 1'!L577="","NULL",CONCATENATE("'",'Sheet 1'!L577,"'")),",","NULL",",",IF('Sheet 1'!M577="","NULL",CONCATENATE("'",'Sheet 1'!M577,"'"))," FROM DUAL ")</f>
        <v xml:space="preserve">'PRI',1,NULL,13,17,1,15,'OSTALI',NULL,NULL,'E' FROM DUAL </v>
      </c>
      <c r="F555" t="s">
        <v>1061</v>
      </c>
      <c r="G555" t="s">
        <v>1062</v>
      </c>
      <c r="H555" t="str">
        <f>CONCATENATE(D555,E555,$F$2," '",'Sheet 1'!B577,"'"," ",$G$2," '",'Sheet 1'!C577,"');")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SELECT'C09DB01','001','AMLODIPIN+VALSARTAN','OR',18,'WAMLOX','TAB','5+80 MG','30 TABLETA',1,1,3.15,6.3,NULL,NULL,1,'','','PRI',1,NULL,13,17,1,15,'OSTALI',NULL,NULL,'E' FROM DUAL WHERE NOT EXISTS (SELECT * FROM DEVELOPER.LIJEKOVI WHERE LIJ_ATCID LIKE 'C09DB01' AND LIJ_ID LIKE '001');</v>
      </c>
    </row>
    <row r="556" spans="2:8" x14ac:dyDescent="0.2">
      <c r="B556" t="str">
        <f>SUBSTITUTE('Sheet 1'!O580,",",".")</f>
        <v>9.15</v>
      </c>
      <c r="C556" t="str">
        <f>SUBSTITUTE('Sheet 1'!N580,",",".")</f>
        <v>18.3</v>
      </c>
      <c r="D556" t="str">
        <f>CONCATENATE($A$2,"'",'Sheet 1'!B580,"','",'Sheet 1'!C580,"','",'Sheet 1'!D580,"','",'Sheet 1'!J580,"',",'Sheet 1'!F580,",'",'Sheet 1'!E580,"','",'Sheet 1'!G580,"','",'Sheet 1'!H580,"','",'Sheet 1'!I580,"',",'Sheet 1'!U580,",1,",'Sheet 2'!B556,",",'Sheet 2'!C556,",NULL,NULL,1,'",'Sheet 1'!Z580,"','",'Sheet 1'!AA580,"',")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SELECT'C09DX01','001','AMLODIPIN+VALSARTAN+HIDROHLOROTIAZID','OR',38,'VALICA COMBI','TAB','5+160+12,5 MG','30 TABLETA',1,1,9.15,18.3,NULL,NULL,1,'','',</v>
      </c>
      <c r="E556" t="str">
        <f>CONCATENATE("'PRI'",",1",",","NULL",",",'Sheet 1'!P580,",",'Sheet 1'!Q580,",1",",",'Sheet 1'!R580,",'",'Sheet 1'!S580,"',",IF('Sheet 1'!L580="","NULL",CONCATENATE("'",'Sheet 1'!L580,"'")),",","NULL",",",IF('Sheet 1'!M580="","NULL",CONCATENATE("'",'Sheet 1'!M580,"'"))," FROM DUAL ")</f>
        <v xml:space="preserve">'PRI',1,NULL,13,17,1,15,'OSTALI',NULL,NULL,'E' FROM DUAL </v>
      </c>
      <c r="F556" t="s">
        <v>1061</v>
      </c>
      <c r="G556" t="s">
        <v>1062</v>
      </c>
      <c r="H556" t="str">
        <f>CONCATENATE(D556,E556,$F$2," '",'Sheet 1'!B580,"'"," ",$G$2," '",'Sheet 1'!C580,"');")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SELECT'C09DX01','001','AMLODIPIN+VALSARTAN+HIDROHLOROTIAZID','OR',38,'VALICA COMBI','TAB','5+160+12,5 MG','30 TABLETA',1,1,9.15,18.3,NULL,NULL,1,'','','PRI',1,NULL,13,17,1,15,'OSTALI',NULL,NULL,'E' FROM DUAL WHERE NOT EXISTS (SELECT * FROM DEVELOPER.LIJEKOVI WHERE LIJ_ATCID LIKE 'C09DX01' AND LIJ_ID LIKE '001');</v>
      </c>
    </row>
    <row r="557" spans="2:8" x14ac:dyDescent="0.2">
      <c r="B557" t="str">
        <f>SUBSTITUTE('Sheet 1'!O581,",",".")</f>
        <v>9.15</v>
      </c>
      <c r="C557" t="str">
        <f>SUBSTITUTE('Sheet 1'!N581,",",".")</f>
        <v>18.3</v>
      </c>
      <c r="D557" t="str">
        <f>CONCATENATE($A$2,"'",'Sheet 1'!B581,"','",'Sheet 1'!C581,"','",'Sheet 1'!D581,"','",'Sheet 1'!J581,"',",'Sheet 1'!F581,",'",'Sheet 1'!E581,"','",'Sheet 1'!G581,"','",'Sheet 1'!H581,"','",'Sheet 1'!I581,"',",'Sheet 1'!U581,",1,",'Sheet 2'!B557,",",'Sheet 2'!C557,",NULL,NULL,1,'",'Sheet 1'!Z581,"','",'Sheet 1'!AA581,"',")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SELECT'C09DX01','005','AMLODIPIN+VALSARTAN+HIDROHLOROTIAZID','OR',18,'VALTRICOM','TAB','5+160+12,5 MG','30 TABLETA',1,1,9.15,18.3,NULL,NULL,1,'','',</v>
      </c>
      <c r="E557" t="str">
        <f>CONCATENATE("'PRI'",",1",",","NULL",",",'Sheet 1'!P581,",",'Sheet 1'!Q581,",1",",",'Sheet 1'!R581,",'",'Sheet 1'!S581,"',",IF('Sheet 1'!L581="","NULL",CONCATENATE("'",'Sheet 1'!L581,"'")),",","NULL",",",IF('Sheet 1'!M581="","NULL",CONCATENATE("'",'Sheet 1'!M581,"'"))," FROM DUAL ")</f>
        <v xml:space="preserve">'PRI',1,NULL,13,17,1,15,'OSTALI',NULL,NULL,'E' FROM DUAL </v>
      </c>
      <c r="F557" t="s">
        <v>1061</v>
      </c>
      <c r="G557" t="s">
        <v>1062</v>
      </c>
      <c r="H557" t="str">
        <f>CONCATENATE(D557,E557,$F$2," '",'Sheet 1'!B581,"'"," ",$G$2," '",'Sheet 1'!C581,"');")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SELECT'C09DX01','005','AMLODIPIN+VALSARTAN+HIDROHLOROTIAZID','OR',18,'VALTRICOM','TAB','5+160+12,5 MG','30 TABLETA',1,1,9.15,18.3,NULL,NULL,1,'','','PRI',1,NULL,13,17,1,15,'OSTALI',NULL,NULL,'E' FROM DUAL WHERE NOT EXISTS (SELECT * FROM DEVELOPER.LIJEKOVI WHERE LIJ_ATCID LIKE 'C09DX01' AND LIJ_ID LIKE '005');</v>
      </c>
    </row>
    <row r="558" spans="2:8" x14ac:dyDescent="0.2">
      <c r="B558" t="str">
        <f>SUBSTITUTE('Sheet 1'!O582,",",".")</f>
        <v>9.75</v>
      </c>
      <c r="C558" t="str">
        <f>SUBSTITUTE('Sheet 1'!N582,",",".")</f>
        <v>19.5</v>
      </c>
      <c r="D558" t="str">
        <f>CONCATENATE($A$2,"'",'Sheet 1'!B582,"','",'Sheet 1'!C582,"','",'Sheet 1'!D582,"','",'Sheet 1'!J582,"',",'Sheet 1'!F582,",'",'Sheet 1'!E582,"','",'Sheet 1'!G582,"','",'Sheet 1'!H582,"','",'Sheet 1'!I582,"',",'Sheet 1'!U582,",1,",'Sheet 2'!B558,",",'Sheet 2'!C558,",NULL,NULL,1,'",'Sheet 1'!Z582,"','",'Sheet 1'!AA582,"',")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SELECT'C09DX01','002','AMLODIPIN+VALSARTAN+HIDROHLOROTIAZID','OR',38,'VALICA COMBI','TAB','5+160+25 MG','30 TABLETA',1,1,9.75,19.5,NULL,NULL,1,'','',</v>
      </c>
      <c r="E558" t="str">
        <f>CONCATENATE("'PRI'",",1",",","NULL",",",'Sheet 1'!P582,",",'Sheet 1'!Q582,",1",",",'Sheet 1'!R582,",'",'Sheet 1'!S582,"',",IF('Sheet 1'!L582="","NULL",CONCATENATE("'",'Sheet 1'!L582,"'")),",","NULL",",",IF('Sheet 1'!M582="","NULL",CONCATENATE("'",'Sheet 1'!M582,"'"))," FROM DUAL ")</f>
        <v xml:space="preserve">'PRI',1,NULL,13,17,1,15,'OSTALI',NULL,NULL,'E' FROM DUAL </v>
      </c>
      <c r="F558" t="s">
        <v>1061</v>
      </c>
      <c r="G558" t="s">
        <v>1062</v>
      </c>
      <c r="H558" t="str">
        <f>CONCATENATE(D558,E558,$F$2," '",'Sheet 1'!B582,"'"," ",$G$2," '",'Sheet 1'!C582,"');")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SELECT'C09DX01','002','AMLODIPIN+VALSARTAN+HIDROHLOROTIAZID','OR',38,'VALICA COMBI','TAB','5+160+25 MG','30 TABLETA',1,1,9.75,19.5,NULL,NULL,1,'','','PRI',1,NULL,13,17,1,15,'OSTALI',NULL,NULL,'E' FROM DUAL WHERE NOT EXISTS (SELECT * FROM DEVELOPER.LIJEKOVI WHERE LIJ_ATCID LIKE 'C09DX01' AND LIJ_ID LIKE '002');</v>
      </c>
    </row>
    <row r="559" spans="2:8" x14ac:dyDescent="0.2">
      <c r="B559" t="str">
        <f>SUBSTITUTE('Sheet 1'!O583,",",".")</f>
        <v>9.75</v>
      </c>
      <c r="C559" t="str">
        <f>SUBSTITUTE('Sheet 1'!N583,",",".")</f>
        <v>19.5</v>
      </c>
      <c r="D559" t="str">
        <f>CONCATENATE($A$2,"'",'Sheet 1'!B583,"','",'Sheet 1'!C583,"','",'Sheet 1'!D583,"','",'Sheet 1'!J583,"',",'Sheet 1'!F583,",'",'Sheet 1'!E583,"','",'Sheet 1'!G583,"','",'Sheet 1'!H583,"','",'Sheet 1'!I583,"',",'Sheet 1'!U583,",1,",'Sheet 2'!B559,",",'Sheet 2'!C559,",NULL,NULL,1,'",'Sheet 1'!Z583,"','",'Sheet 1'!AA583,"',")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SELECT'C09DX01','006','AMLODIPIN+VALSARTAN+HIDROHLOROTIAZID','OR',18,'VALTRICOM','TAB','5+160+25 MG','30 TABLETA',1,1,9.75,19.5,NULL,NULL,1,'','',</v>
      </c>
      <c r="E559" t="str">
        <f>CONCATENATE("'PRI'",",1",",","NULL",",",'Sheet 1'!P583,",",'Sheet 1'!Q583,",1",",",'Sheet 1'!R583,",'",'Sheet 1'!S583,"',",IF('Sheet 1'!L583="","NULL",CONCATENATE("'",'Sheet 1'!L583,"'")),",","NULL",",",IF('Sheet 1'!M583="","NULL",CONCATENATE("'",'Sheet 1'!M583,"'"))," FROM DUAL ")</f>
        <v xml:space="preserve">'PRI',1,NULL,13,17,1,15,'OSTALI',NULL,NULL,'E' FROM DUAL </v>
      </c>
      <c r="F559" t="s">
        <v>1061</v>
      </c>
      <c r="G559" t="s">
        <v>1062</v>
      </c>
      <c r="H559" t="str">
        <f>CONCATENATE(D559,E559,$F$2," '",'Sheet 1'!B583,"'"," ",$G$2," '",'Sheet 1'!C583,"');")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SELECT'C09DX01','006','AMLODIPIN+VALSARTAN+HIDROHLOROTIAZID','OR',18,'VALTRICOM','TAB','5+160+25 MG','30 TABLETA',1,1,9.75,19.5,NULL,NULL,1,'','','PRI',1,NULL,13,17,1,15,'OSTALI',NULL,NULL,'E' FROM DUAL WHERE NOT EXISTS (SELECT * FROM DEVELOPER.LIJEKOVI WHERE LIJ_ATCID LIKE 'C09DX01' AND LIJ_ID LIKE '006');</v>
      </c>
    </row>
    <row r="560" spans="2:8" x14ac:dyDescent="0.2">
      <c r="B560" t="str">
        <f>SUBSTITUTE('Sheet 1'!O584,",",".")</f>
        <v>9.6</v>
      </c>
      <c r="C560" t="str">
        <f>SUBSTITUTE('Sheet 1'!N584,",",".")</f>
        <v>19.2</v>
      </c>
      <c r="D560" t="str">
        <f>CONCATENATE($A$2,"'",'Sheet 1'!B584,"','",'Sheet 1'!C584,"','",'Sheet 1'!D584,"','",'Sheet 1'!J584,"',",'Sheet 1'!F584,",'",'Sheet 1'!E584,"','",'Sheet 1'!G584,"','",'Sheet 1'!H584,"','",'Sheet 1'!I584,"',",'Sheet 1'!U584,",1,",'Sheet 2'!B560,",",'Sheet 2'!C560,",NULL,NULL,1,'",'Sheet 1'!Z584,"','",'Sheet 1'!AA584,"',")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SELECT'C09DX01','003','AMLODIPIN+VALSARTAN+HIDROHLOROTIAZID','OR',38,'VALICA COMBI','TAB','10+160+12,5 MG','30 TABLETA',1,1,9.6,19.2,NULL,NULL,1,'','',</v>
      </c>
      <c r="E560" t="str">
        <f>CONCATENATE("'PRI'",",1",",","NULL",",",'Sheet 1'!P584,",",'Sheet 1'!Q584,",1",",",'Sheet 1'!R584,",'",'Sheet 1'!S584,"',",IF('Sheet 1'!L584="","NULL",CONCATENATE("'",'Sheet 1'!L584,"'")),",","NULL",",",IF('Sheet 1'!M584="","NULL",CONCATENATE("'",'Sheet 1'!M584,"'"))," FROM DUAL ")</f>
        <v xml:space="preserve">'PRI',1,NULL,13,17,1,15,'OSTALI',NULL,NULL,'E' FROM DUAL </v>
      </c>
      <c r="F560" t="s">
        <v>1061</v>
      </c>
      <c r="G560" t="s">
        <v>1062</v>
      </c>
      <c r="H560" t="str">
        <f>CONCATENATE(D560,E560,$F$2," '",'Sheet 1'!B584,"'"," ",$G$2," '",'Sheet 1'!C584,"');")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SELECT'C09DX01','003','AMLODIPIN+VALSARTAN+HIDROHLOROTIAZID','OR',38,'VALICA COMBI','TAB','10+160+12,5 MG','30 TABLETA',1,1,9.6,19.2,NULL,NULL,1,'','','PRI',1,NULL,13,17,1,15,'OSTALI',NULL,NULL,'E' FROM DUAL WHERE NOT EXISTS (SELECT * FROM DEVELOPER.LIJEKOVI WHERE LIJ_ATCID LIKE 'C09DX01' AND LIJ_ID LIKE '003');</v>
      </c>
    </row>
    <row r="561" spans="2:8" x14ac:dyDescent="0.2">
      <c r="B561" t="str">
        <f>SUBSTITUTE('Sheet 1'!O585,",",".")</f>
        <v>9.6</v>
      </c>
      <c r="C561" t="str">
        <f>SUBSTITUTE('Sheet 1'!N585,",",".")</f>
        <v>19.2</v>
      </c>
      <c r="D561" t="str">
        <f>CONCATENATE($A$2,"'",'Sheet 1'!B585,"','",'Sheet 1'!C585,"','",'Sheet 1'!D585,"','",'Sheet 1'!J585,"',",'Sheet 1'!F585,",'",'Sheet 1'!E585,"','",'Sheet 1'!G585,"','",'Sheet 1'!H585,"','",'Sheet 1'!I585,"',",'Sheet 1'!U585,",1,",'Sheet 2'!B561,",",'Sheet 2'!C561,",NULL,NULL,1,'",'Sheet 1'!Z585,"','",'Sheet 1'!AA585,"',")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SELECT'C09DX01','007','AMLODIPIN+VALSARTAN+HIDROHLOROTIAZID','OR',18,'VALTRICOM','TAB','10+160+12,5 MG','30 TABLETA',1,1,9.6,19.2,NULL,NULL,1,'','',</v>
      </c>
      <c r="E561" t="str">
        <f>CONCATENATE("'PRI'",",1",",","NULL",",",'Sheet 1'!P585,",",'Sheet 1'!Q585,",1",",",'Sheet 1'!R585,",'",'Sheet 1'!S585,"',",IF('Sheet 1'!L585="","NULL",CONCATENATE("'",'Sheet 1'!L585,"'")),",","NULL",",",IF('Sheet 1'!M585="","NULL",CONCATENATE("'",'Sheet 1'!M585,"'"))," FROM DUAL ")</f>
        <v xml:space="preserve">'PRI',1,NULL,13,17,1,15,'OSTALI',NULL,NULL,'E' FROM DUAL </v>
      </c>
      <c r="F561" t="s">
        <v>1061</v>
      </c>
      <c r="G561" t="s">
        <v>1062</v>
      </c>
      <c r="H561" t="str">
        <f>CONCATENATE(D561,E561,$F$2," '",'Sheet 1'!B585,"'"," ",$G$2," '",'Sheet 1'!C585,"');")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SELECT'C09DX01','007','AMLODIPIN+VALSARTAN+HIDROHLOROTIAZID','OR',18,'VALTRICOM','TAB','10+160+12,5 MG','30 TABLETA',1,1,9.6,19.2,NULL,NULL,1,'','','PRI',1,NULL,13,17,1,15,'OSTALI',NULL,NULL,'E' FROM DUAL WHERE NOT EXISTS (SELECT * FROM DEVELOPER.LIJEKOVI WHERE LIJ_ATCID LIKE 'C09DX01' AND LIJ_ID LIKE '007');</v>
      </c>
    </row>
    <row r="562" spans="2:8" x14ac:dyDescent="0.2">
      <c r="B562" t="str">
        <f>SUBSTITUTE('Sheet 1'!O586,",",".")</f>
        <v>7.5</v>
      </c>
      <c r="C562" t="str">
        <f>SUBSTITUTE('Sheet 1'!N586,",",".")</f>
        <v>15</v>
      </c>
      <c r="D562" t="str">
        <f>CONCATENATE($A$2,"'",'Sheet 1'!B586,"','",'Sheet 1'!C586,"','",'Sheet 1'!D586,"','",'Sheet 1'!J586,"',",'Sheet 1'!F586,",'",'Sheet 1'!E586,"','",'Sheet 1'!G586,"','",'Sheet 1'!H586,"','",'Sheet 1'!I586,"',",'Sheet 1'!U586,",1,",'Sheet 2'!B562,",",'Sheet 2'!C562,",NULL,NULL,1,'",'Sheet 1'!Z586,"','",'Sheet 1'!AA586,"',")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SELECT'C09DX01','004','AMLODIPIN+VALSARTAN+HIDROHLOROTIAZID','OR',38,'VALICA COMBI','TAB','10+160+25 MG','30 TABLETA',1,1,7.5,15,NULL,NULL,1,'','',</v>
      </c>
      <c r="E562" t="str">
        <f>CONCATENATE("'PRI'",",1",",","NULL",",",'Sheet 1'!P586,",",'Sheet 1'!Q586,",1",",",'Sheet 1'!R586,",'",'Sheet 1'!S586,"',",IF('Sheet 1'!L586="","NULL",CONCATENATE("'",'Sheet 1'!L586,"'")),",","NULL",",",IF('Sheet 1'!M586="","NULL",CONCATENATE("'",'Sheet 1'!M586,"'"))," FROM DUAL ")</f>
        <v xml:space="preserve">'PRI',1,NULL,13,17,1,15,'OSTALI',NULL,NULL,'E' FROM DUAL </v>
      </c>
      <c r="F562" t="s">
        <v>1061</v>
      </c>
      <c r="G562" t="s">
        <v>1062</v>
      </c>
      <c r="H562" t="str">
        <f>CONCATENATE(D562,E562,$F$2," '",'Sheet 1'!B586,"'"," ",$G$2," '",'Sheet 1'!C586,"');")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SELECT'C09DX01','004','AMLODIPIN+VALSARTAN+HIDROHLOROTIAZID','OR',38,'VALICA COMBI','TAB','10+160+25 MG','30 TABLETA',1,1,7.5,15,NULL,NULL,1,'','','PRI',1,NULL,13,17,1,15,'OSTALI',NULL,NULL,'E' FROM DUAL WHERE NOT EXISTS (SELECT * FROM DEVELOPER.LIJEKOVI WHERE LIJ_ATCID LIKE 'C09DX01' AND LIJ_ID LIKE '004');</v>
      </c>
    </row>
    <row r="563" spans="2:8" x14ac:dyDescent="0.2">
      <c r="B563" t="str">
        <f>SUBSTITUTE('Sheet 1'!O587,",",".")</f>
        <v>7.5</v>
      </c>
      <c r="C563" t="str">
        <f>SUBSTITUTE('Sheet 1'!N587,",",".")</f>
        <v>15</v>
      </c>
      <c r="D563" t="str">
        <f>CONCATENATE($A$2,"'",'Sheet 1'!B587,"','",'Sheet 1'!C587,"','",'Sheet 1'!D587,"','",'Sheet 1'!J587,"',",'Sheet 1'!F587,",'",'Sheet 1'!E587,"','",'Sheet 1'!G587,"','",'Sheet 1'!H587,"','",'Sheet 1'!I587,"',",'Sheet 1'!U587,",1,",'Sheet 2'!B563,",",'Sheet 2'!C563,",NULL,NULL,1,'",'Sheet 1'!Z587,"','",'Sheet 1'!AA587,"',")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SELECT'C09DX01','008','AMLODIPIN+VALSARTAN+HIDROHLOROTIAZID','OR',18,'VALTRICOM','TAB','10+160+25 MG','30 TABLETA',1,1,7.5,15,NULL,NULL,1,'','',</v>
      </c>
      <c r="E563" t="str">
        <f>CONCATENATE("'PRI'",",1",",","NULL",",",'Sheet 1'!P587,",",'Sheet 1'!Q587,",1",",",'Sheet 1'!R587,",'",'Sheet 1'!S587,"',",IF('Sheet 1'!L587="","NULL",CONCATENATE("'",'Sheet 1'!L587,"'")),",","NULL",",",IF('Sheet 1'!M587="","NULL",CONCATENATE("'",'Sheet 1'!M587,"'"))," FROM DUAL ")</f>
        <v xml:space="preserve">'PRI',1,NULL,13,17,1,15,'OSTALI',NULL,NULL,'E' FROM DUAL </v>
      </c>
      <c r="F563" t="s">
        <v>1061</v>
      </c>
      <c r="G563" t="s">
        <v>1062</v>
      </c>
      <c r="H563" t="str">
        <f>CONCATENATE(D563,E563,$F$2," '",'Sheet 1'!B587,"'"," ",$G$2," '",'Sheet 1'!C587,"');")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SELECT'C09DX01','008','AMLODIPIN+VALSARTAN+HIDROHLOROTIAZID','OR',18,'VALTRICOM','TAB','10+160+25 MG','30 TABLETA',1,1,7.5,15,NULL,NULL,1,'','','PRI',1,NULL,13,17,1,15,'OSTALI',NULL,NULL,'E' FROM DUAL WHERE NOT EXISTS (SELECT * FROM DEVELOPER.LIJEKOVI WHERE LIJ_ATCID LIKE 'C09DX01' AND LIJ_ID LIKE '008');</v>
      </c>
    </row>
    <row r="564" spans="2:8" x14ac:dyDescent="0.2">
      <c r="B564" t="str">
        <f>SUBSTITUTE('Sheet 1'!O588,",",".")</f>
        <v>59.16</v>
      </c>
      <c r="C564" t="str">
        <f>SUBSTITUTE('Sheet 1'!N588,",",".")</f>
        <v>59.16</v>
      </c>
      <c r="D564" t="str">
        <f>CONCATENATE($A$2,"'",'Sheet 1'!B588,"','",'Sheet 1'!C588,"','",'Sheet 1'!D588,"','",'Sheet 1'!J588,"',",'Sheet 1'!F588,",'",'Sheet 1'!E588,"','",'Sheet 1'!G588,"','",'Sheet 1'!H588,"','",'Sheet 1'!I588,"',",'Sheet 1'!U588,",1,",'Sheet 2'!B564,",",'Sheet 2'!C564,",NULL,NULL,1,'",'Sheet 1'!Z588,"','",'Sheet 1'!AA588,"',")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SELECT'C09DX04','001','SAKUBIL+VALSARTAN','OR',23,'UPERIO','TAB','24 MG + 26 MG','28 TABLETA',1,1,59.16,59.16,NULL,NULL,1,'','',</v>
      </c>
      <c r="E564" t="str">
        <f>CONCATENATE("'PRI'",",1",",","NULL",",",'Sheet 1'!P588,",",'Sheet 1'!Q588,",1",",",'Sheet 1'!R588,",'",'Sheet 1'!S588,"',",IF('Sheet 1'!L588="","NULL",CONCATENATE("'",'Sheet 1'!L588,"'")),",","NULL",",",IF('Sheet 1'!M588="","NULL",CONCATENATE("'",'Sheet 1'!M588,"'"))," FROM DUAL ")</f>
        <v xml:space="preserve">'PRI',1,NULL,13,17,1,15,'OSTALI',NULL,NULL,'E' FROM DUAL </v>
      </c>
      <c r="F564" t="s">
        <v>1061</v>
      </c>
      <c r="G564" t="s">
        <v>1062</v>
      </c>
      <c r="H564" t="str">
        <f>CONCATENATE(D564,E564,$F$2," '",'Sheet 1'!B588,"'"," ",$G$2," '",'Sheet 1'!C588,"');")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SELECT'C09DX04','001','SAKUBIL+VALSARTAN','OR',23,'UPERIO','TAB','24 MG + 26 MG','28 TABLETA',1,1,59.16,59.16,NULL,NULL,1,'','','PRI',1,NULL,13,17,1,15,'OSTALI',NULL,NULL,'E' FROM DUAL WHERE NOT EXISTS (SELECT * FROM DEVELOPER.LIJEKOVI WHERE LIJ_ATCID LIKE 'C09DX04' AND LIJ_ID LIKE '001');</v>
      </c>
    </row>
    <row r="565" spans="2:8" x14ac:dyDescent="0.2">
      <c r="B565" t="str">
        <f>SUBSTITUTE('Sheet 1'!O589,",",".")</f>
        <v>118.32</v>
      </c>
      <c r="C565" t="str">
        <f>SUBSTITUTE('Sheet 1'!N589,",",".")</f>
        <v>118.32</v>
      </c>
      <c r="D565" t="str">
        <f>CONCATENATE($A$2,"'",'Sheet 1'!B589,"','",'Sheet 1'!C589,"','",'Sheet 1'!D589,"','",'Sheet 1'!J589,"',",'Sheet 1'!F589,",'",'Sheet 1'!E589,"','",'Sheet 1'!G589,"','",'Sheet 1'!H589,"','",'Sheet 1'!I589,"',",'Sheet 1'!U589,",1,",'Sheet 2'!B565,",",'Sheet 2'!C565,",NULL,NULL,1,'",'Sheet 1'!Z589,"','",'Sheet 1'!AA589,"',")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SELECT'C09DX04','002','SAKUBIL+VALSARTAN','OR',23,'UPERIO','TAB','49 MG + 51 MG','56 TABLETA',1,1,118.32,118.32,NULL,NULL,1,'','',</v>
      </c>
      <c r="E565" t="str">
        <f>CONCATENATE("'PRI'",",1",",","NULL",",",'Sheet 1'!P589,",",'Sheet 1'!Q589,",1",",",'Sheet 1'!R589,",'",'Sheet 1'!S589,"',",IF('Sheet 1'!L589="","NULL",CONCATENATE("'",'Sheet 1'!L589,"'")),",","NULL",",",IF('Sheet 1'!M589="","NULL",CONCATENATE("'",'Sheet 1'!M589,"'"))," FROM DUAL ")</f>
        <v xml:space="preserve">'PRI',1,NULL,13,17,1,15,'OSTALI',NULL,NULL,'E' FROM DUAL </v>
      </c>
      <c r="F565" t="s">
        <v>1061</v>
      </c>
      <c r="G565" t="s">
        <v>1062</v>
      </c>
      <c r="H565" t="str">
        <f>CONCATENATE(D565,E565,$F$2," '",'Sheet 1'!B589,"'"," ",$G$2," '",'Sheet 1'!C589,"');")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SELECT'C09DX04','002','SAKUBIL+VALSARTAN','OR',23,'UPERIO','TAB','49 MG + 51 MG','56 TABLETA',1,1,118.32,118.32,NULL,NULL,1,'','','PRI',1,NULL,13,17,1,15,'OSTALI',NULL,NULL,'E' FROM DUAL WHERE NOT EXISTS (SELECT * FROM DEVELOPER.LIJEKOVI WHERE LIJ_ATCID LIKE 'C09DX04' AND LIJ_ID LIKE '002');</v>
      </c>
    </row>
    <row r="566" spans="2:8" x14ac:dyDescent="0.2">
      <c r="B566" t="str">
        <f>SUBSTITUTE('Sheet 1'!O590,",",".")</f>
        <v>118.32</v>
      </c>
      <c r="C566" t="str">
        <f>SUBSTITUTE('Sheet 1'!N590,",",".")</f>
        <v>118.32</v>
      </c>
      <c r="D566" t="str">
        <f>CONCATENATE($A$2,"'",'Sheet 1'!B590,"','",'Sheet 1'!C590,"','",'Sheet 1'!D590,"','",'Sheet 1'!J590,"',",'Sheet 1'!F590,",'",'Sheet 1'!E590,"','",'Sheet 1'!G590,"','",'Sheet 1'!H590,"','",'Sheet 1'!I590,"',",'Sheet 1'!U590,",1,",'Sheet 2'!B566,",",'Sheet 2'!C566,",NULL,NULL,1,'",'Sheet 1'!Z590,"','",'Sheet 1'!AA590,"',")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SELECT'C09DX04','003','SAKUBIL+VALSARTAN','OR',23,'UPERIO','TAB','97 MG + 103 MG','56 TABLETA',1,1,118.32,118.32,NULL,NULL,1,'','',</v>
      </c>
      <c r="E566" t="str">
        <f>CONCATENATE("'PRI'",",1",",","NULL",",",'Sheet 1'!P590,",",'Sheet 1'!Q590,",1",",",'Sheet 1'!R590,",'",'Sheet 1'!S590,"',",IF('Sheet 1'!L590="","NULL",CONCATENATE("'",'Sheet 1'!L590,"'")),",","NULL",",",IF('Sheet 1'!M590="","NULL",CONCATENATE("'",'Sheet 1'!M590,"'"))," FROM DUAL ")</f>
        <v xml:space="preserve">'PRI',1,NULL,13,17,1,15,'OSTALI',NULL,NULL,'E' FROM DUAL </v>
      </c>
      <c r="F566" t="s">
        <v>1061</v>
      </c>
      <c r="G566" t="s">
        <v>1062</v>
      </c>
      <c r="H566" t="str">
        <f>CONCATENATE(D566,E566,$F$2," '",'Sheet 1'!B590,"'"," ",$G$2," '",'Sheet 1'!C590,"');")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SELECT'C09DX04','003','SAKUBIL+VALSARTAN','OR',23,'UPERIO','TAB','97 MG + 103 MG','56 TABLETA',1,1,118.32,118.32,NULL,NULL,1,'','','PRI',1,NULL,13,17,1,15,'OSTALI',NULL,NULL,'E' FROM DUAL WHERE NOT EXISTS (SELECT * FROM DEVELOPER.LIJEKOVI WHERE LIJ_ATCID LIKE 'C09DX04' AND LIJ_ID LIKE '003');</v>
      </c>
    </row>
    <row r="567" spans="2:8" x14ac:dyDescent="0.2">
      <c r="B567" t="str">
        <f>SUBSTITUTE('Sheet 1'!O591,",",".")</f>
        <v>2.4</v>
      </c>
      <c r="C567" t="str">
        <f>SUBSTITUTE('Sheet 1'!N591,",",".")</f>
        <v>3.2</v>
      </c>
      <c r="D567" t="str">
        <f>CONCATENATE($A$2,"'",'Sheet 1'!B591,"','",'Sheet 1'!C591,"','",'Sheet 1'!D591,"','",'Sheet 1'!J591,"',",'Sheet 1'!F591,",'",'Sheet 1'!E591,"','",'Sheet 1'!G591,"','",'Sheet 1'!H591,"','",'Sheet 1'!I591,"',",'Sheet 1'!U591,",1,",'Sheet 2'!B567,",",'Sheet 2'!C567,",NULL,NULL,1,'",'Sheet 1'!Z591,"','",'Sheet 1'!AA591,"',")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SELECT'C10AA01','001','SIMVASTATIN','OR',35,'CHOLIPAM','TAB','10 MG','20 TABLETA',1,1,2.4,3.2,NULL,NULL,1,'','',</v>
      </c>
      <c r="E567" t="str">
        <f>CONCATENATE("'PRI'",",1",",","NULL",",",'Sheet 1'!P591,",",'Sheet 1'!Q591,",1",",",'Sheet 1'!R591,",'",'Sheet 1'!S591,"',",IF('Sheet 1'!L591="","NULL",CONCATENATE("'",'Sheet 1'!L591,"'")),",","NULL",",",IF('Sheet 1'!M591="","NULL",CONCATENATE("'",'Sheet 1'!M591,"'"))," FROM DUAL ")</f>
        <v xml:space="preserve">'PRI',1,NULL,13,17,1,15,'OSTALI',NULL,NULL,'E' FROM DUAL </v>
      </c>
      <c r="F567" t="s">
        <v>1061</v>
      </c>
      <c r="G567" t="s">
        <v>1062</v>
      </c>
      <c r="H567" t="str">
        <f>CONCATENATE(D567,E567,$F$2," '",'Sheet 1'!B591,"'"," ",$G$2," '",'Sheet 1'!C591,"');")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SELECT'C10AA01','001','SIMVASTATIN','OR',35,'CHOLIPAM','TAB','10 MG','20 TABLETA',1,1,2.4,3.2,NULL,NULL,1,'','','PRI',1,NULL,13,17,1,15,'OSTALI',NULL,NULL,'E' FROM DUAL WHERE NOT EXISTS (SELECT * FROM DEVELOPER.LIJEKOVI WHERE LIJ_ATCID LIKE 'C10AA01' AND LIJ_ID LIKE '001');</v>
      </c>
    </row>
    <row r="568" spans="2:8" x14ac:dyDescent="0.2">
      <c r="B568" t="str">
        <f>SUBSTITUTE('Sheet 1'!O592,",",".")</f>
        <v>3.36</v>
      </c>
      <c r="C568" t="str">
        <f>SUBSTITUTE('Sheet 1'!N592,",",".")</f>
        <v>4.48</v>
      </c>
      <c r="D568" t="str">
        <f>CONCATENATE($A$2,"'",'Sheet 1'!B592,"','",'Sheet 1'!C592,"','",'Sheet 1'!D592,"','",'Sheet 1'!J592,"',",'Sheet 1'!F592,",'",'Sheet 1'!E592,"','",'Sheet 1'!G592,"','",'Sheet 1'!H592,"','",'Sheet 1'!I592,"',",'Sheet 1'!U592,",1,",'Sheet 2'!B568,",",'Sheet 2'!C568,",NULL,NULL,1,'",'Sheet 1'!Z592,"','",'Sheet 1'!AA592,"',")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SELECT'C10AA01','005','SIMVASTATIN','OR',38,'PROTECTA','TAB','10 MG','28 TABLETA',1,1,3.36,4.48,NULL,NULL,1,'','',</v>
      </c>
      <c r="E568" t="str">
        <f>CONCATENATE("'PRI'",",1",",","NULL",",",'Sheet 1'!P592,",",'Sheet 1'!Q592,",1",",",'Sheet 1'!R592,",'",'Sheet 1'!S592,"',",IF('Sheet 1'!L592="","NULL",CONCATENATE("'",'Sheet 1'!L592,"'")),",","NULL",",",IF('Sheet 1'!M592="","NULL",CONCATENATE("'",'Sheet 1'!M592,"'"))," FROM DUAL ")</f>
        <v xml:space="preserve">'PRI',1,NULL,13,17,1,15,'OSTALI',NULL,NULL,'E' FROM DUAL </v>
      </c>
      <c r="F568" t="s">
        <v>1061</v>
      </c>
      <c r="G568" t="s">
        <v>1062</v>
      </c>
      <c r="H568" t="str">
        <f>CONCATENATE(D568,E568,$F$2," '",'Sheet 1'!B592,"'"," ",$G$2," '",'Sheet 1'!C592,"');")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SELECT'C10AA01','005','SIMVASTATIN','OR',38,'PROTECTA','TAB','10 MG','28 TABLETA',1,1,3.36,4.48,NULL,NULL,1,'','','PRI',1,NULL,13,17,1,15,'OSTALI',NULL,NULL,'E' FROM DUAL WHERE NOT EXISTS (SELECT * FROM DEVELOPER.LIJEKOVI WHERE LIJ_ATCID LIKE 'C10AA01' AND LIJ_ID LIKE '005');</v>
      </c>
    </row>
    <row r="569" spans="2:8" x14ac:dyDescent="0.2">
      <c r="B569" t="str">
        <f>SUBSTITUTE('Sheet 1'!O593,",",".")</f>
        <v>3.36</v>
      </c>
      <c r="C569" t="str">
        <f>SUBSTITUTE('Sheet 1'!N593,",",".")</f>
        <v>4.48</v>
      </c>
      <c r="D569" t="str">
        <f>CONCATENATE($A$2,"'",'Sheet 1'!B593,"','",'Sheet 1'!C593,"','",'Sheet 1'!D593,"','",'Sheet 1'!J593,"',",'Sheet 1'!F593,",'",'Sheet 1'!E593,"','",'Sheet 1'!G593,"','",'Sheet 1'!H593,"','",'Sheet 1'!I593,"',",'Sheet 1'!U593,",1,",'Sheet 2'!B569,",",'Sheet 2'!C569,",NULL,NULL,1,'",'Sheet 1'!Z593,"','",'Sheet 1'!AA593,"',")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SELECT'C10AA01','004','SIMVASTATIN','OR',18,'VASILIP','TAB','10 MG','28 TABLETA',1,1,3.36,4.48,NULL,NULL,1,'','',</v>
      </c>
      <c r="E569" t="str">
        <f>CONCATENATE("'PRI'",",1",",","NULL",",",'Sheet 1'!P593,",",'Sheet 1'!Q593,",1",",",'Sheet 1'!R593,",'",'Sheet 1'!S593,"',",IF('Sheet 1'!L593="","NULL",CONCATENATE("'",'Sheet 1'!L593,"'")),",","NULL",",",IF('Sheet 1'!M593="","NULL",CONCATENATE("'",'Sheet 1'!M593,"'"))," FROM DUAL ")</f>
        <v xml:space="preserve">'PRI',1,NULL,13,17,1,15,'OSTALI',NULL,NULL,'E' FROM DUAL </v>
      </c>
      <c r="F569" t="s">
        <v>1061</v>
      </c>
      <c r="G569" t="s">
        <v>1062</v>
      </c>
      <c r="H569" t="str">
        <f>CONCATENATE(D569,E569,$F$2," '",'Sheet 1'!B593,"'"," ",$G$2," '",'Sheet 1'!C593,"');")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SELECT'C10AA01','004','SIMVASTATIN','OR',18,'VASILIP','TAB','10 MG','28 TABLETA',1,1,3.36,4.48,NULL,NULL,1,'','','PRI',1,NULL,13,17,1,15,'OSTALI',NULL,NULL,'E' FROM DUAL WHERE NOT EXISTS (SELECT * FROM DEVELOPER.LIJEKOVI WHERE LIJ_ATCID LIKE 'C10AA01' AND LIJ_ID LIKE '004');</v>
      </c>
    </row>
    <row r="570" spans="2:8" x14ac:dyDescent="0.2">
      <c r="B570" t="str">
        <f>SUBSTITUTE('Sheet 1'!O594,",",".")</f>
        <v>3.6</v>
      </c>
      <c r="C570" t="str">
        <f>SUBSTITUTE('Sheet 1'!N594,",",".")</f>
        <v>4.8</v>
      </c>
      <c r="D570" t="str">
        <f>CONCATENATE($A$2,"'",'Sheet 1'!B594,"','",'Sheet 1'!C594,"','",'Sheet 1'!D594,"','",'Sheet 1'!J594,"',",'Sheet 1'!F594,",'",'Sheet 1'!E594,"','",'Sheet 1'!G594,"','",'Sheet 1'!H594,"','",'Sheet 1'!I594,"',",'Sheet 1'!U594,",1,",'Sheet 2'!B570,",",'Sheet 2'!C570,",NULL,NULL,1,'",'Sheet 1'!Z594,"','",'Sheet 1'!AA594,"',")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SELECT'C10AA01','019','SIMVASTATIN','OR',35,'CHOLIPAM','TAB','10 MG','30 TABLETA',1,1,3.6,4.8,NULL,NULL,1,'','',</v>
      </c>
      <c r="E570" t="str">
        <f>CONCATENATE("'PRI'",",1",",","NULL",",",'Sheet 1'!P594,",",'Sheet 1'!Q594,",1",",",'Sheet 1'!R594,",'",'Sheet 1'!S594,"',",IF('Sheet 1'!L594="","NULL",CONCATENATE("'",'Sheet 1'!L594,"'")),",","NULL",",",IF('Sheet 1'!M594="","NULL",CONCATENATE("'",'Sheet 1'!M594,"'"))," FROM DUAL ")</f>
        <v xml:space="preserve">'PRI',1,NULL,13,17,1,15,'OSTALI',NULL,NULL,'E' FROM DUAL </v>
      </c>
      <c r="F570" t="s">
        <v>1061</v>
      </c>
      <c r="G570" t="s">
        <v>1062</v>
      </c>
      <c r="H570" t="str">
        <f>CONCATENATE(D570,E570,$F$2," '",'Sheet 1'!B594,"'"," ",$G$2," '",'Sheet 1'!C594,"');")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SELECT'C10AA01','019','SIMVASTATIN','OR',35,'CHOLIPAM','TAB','10 MG','30 TABLETA',1,1,3.6,4.8,NULL,NULL,1,'','','PRI',1,NULL,13,17,1,15,'OSTALI',NULL,NULL,'E' FROM DUAL WHERE NOT EXISTS (SELECT * FROM DEVELOPER.LIJEKOVI WHERE LIJ_ATCID LIKE 'C10AA01' AND LIJ_ID LIKE '019');</v>
      </c>
    </row>
    <row r="571" spans="2:8" x14ac:dyDescent="0.2">
      <c r="B571" t="str">
        <f>SUBSTITUTE('Sheet 1'!O595,",",".")</f>
        <v>3.6</v>
      </c>
      <c r="C571" t="str">
        <f>SUBSTITUTE('Sheet 1'!N595,",",".")</f>
        <v>4.8</v>
      </c>
      <c r="D571" t="str">
        <f>CONCATENATE($A$2,"'",'Sheet 1'!B595,"','",'Sheet 1'!C595,"','",'Sheet 1'!D595,"','",'Sheet 1'!J595,"',",'Sheet 1'!F595,",'",'Sheet 1'!E595,"','",'Sheet 1'!G595,"','",'Sheet 1'!H595,"','",'Sheet 1'!I595,"',",'Sheet 1'!U595,",1,",'Sheet 2'!B571,",",'Sheet 2'!C571,",NULL,NULL,1,'",'Sheet 1'!Z595,"','",'Sheet 1'!AA595,"',")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SELECT'C10AA01','008','SIMVASTATIN','OR',3,'HOLLESTA','TAB','10 MG','30 TABLETA',1,1,3.6,4.8,NULL,NULL,1,'','',</v>
      </c>
      <c r="E571" t="str">
        <f>CONCATENATE("'PRI'",",1",",","NULL",",",'Sheet 1'!P595,",",'Sheet 1'!Q595,",1",",",'Sheet 1'!R595,",'",'Sheet 1'!S595,"',",IF('Sheet 1'!L595="","NULL",CONCATENATE("'",'Sheet 1'!L595,"'")),",","NULL",",",IF('Sheet 1'!M595="","NULL",CONCATENATE("'",'Sheet 1'!M595,"'"))," FROM DUAL ")</f>
        <v xml:space="preserve">'PRI',1,NULL,13,17,1,15,'OSTALI',NULL,NULL,'E' FROM DUAL </v>
      </c>
      <c r="F571" t="s">
        <v>1061</v>
      </c>
      <c r="G571" t="s">
        <v>1062</v>
      </c>
      <c r="H571" t="str">
        <f>CONCATENATE(D571,E571,$F$2," '",'Sheet 1'!B595,"'"," ",$G$2," '",'Sheet 1'!C595,"');")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SELECT'C10AA01','008','SIMVASTATIN','OR',3,'HOLLESTA','TAB','10 MG','30 TABLETA',1,1,3.6,4.8,NULL,NULL,1,'','','PRI',1,NULL,13,17,1,15,'OSTALI',NULL,NULL,'E' FROM DUAL WHERE NOT EXISTS (SELECT * FROM DEVELOPER.LIJEKOVI WHERE LIJ_ATCID LIKE 'C10AA01' AND LIJ_ID LIKE '008');</v>
      </c>
    </row>
    <row r="572" spans="2:8" x14ac:dyDescent="0.2">
      <c r="B572" t="str">
        <f>SUBSTITUTE('Sheet 1'!O596,",",".")</f>
        <v>2.55</v>
      </c>
      <c r="C572" t="str">
        <f>SUBSTITUTE('Sheet 1'!N596,",",".")</f>
        <v>3.4</v>
      </c>
      <c r="D572" t="str">
        <f>CONCATENATE($A$2,"'",'Sheet 1'!B596,"','",'Sheet 1'!C596,"','",'Sheet 1'!D596,"','",'Sheet 1'!J596,"',",'Sheet 1'!F596,",'",'Sheet 1'!E596,"','",'Sheet 1'!G596,"','",'Sheet 1'!H596,"','",'Sheet 1'!I596,"',",'Sheet 1'!U596,",1,",'Sheet 2'!B572,",",'Sheet 2'!C572,",NULL,NULL,1,'",'Sheet 1'!Z596,"','",'Sheet 1'!AA596,"',")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SELECT'C10AA01','009','SIMVASTATIN','OR',35,'CHOLIPAM','TAB','20 MG','20 TABLETA',1,1,2.55,3.4,NULL,NULL,1,'','',</v>
      </c>
      <c r="E572" t="str">
        <f>CONCATENATE("'PRI'",",1",",","NULL",",",'Sheet 1'!P596,",",'Sheet 1'!Q596,",1",",",'Sheet 1'!R596,",'",'Sheet 1'!S596,"',",IF('Sheet 1'!L596="","NULL",CONCATENATE("'",'Sheet 1'!L596,"'")),",","NULL",",",IF('Sheet 1'!M596="","NULL",CONCATENATE("'",'Sheet 1'!M596,"'"))," FROM DUAL ")</f>
        <v xml:space="preserve">'PRI',1,NULL,13,17,1,15,'OSTALI',NULL,NULL,'E' FROM DUAL </v>
      </c>
      <c r="F572" t="s">
        <v>1061</v>
      </c>
      <c r="G572" t="s">
        <v>1062</v>
      </c>
      <c r="H572" t="str">
        <f>CONCATENATE(D572,E572,$F$2," '",'Sheet 1'!B596,"'"," ",$G$2," '",'Sheet 1'!C596,"');")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SELECT'C10AA01','009','SIMVASTATIN','OR',35,'CHOLIPAM','TAB','20 MG','20 TABLETA',1,1,2.55,3.4,NULL,NULL,1,'','','PRI',1,NULL,13,17,1,15,'OSTALI',NULL,NULL,'E' FROM DUAL WHERE NOT EXISTS (SELECT * FROM DEVELOPER.LIJEKOVI WHERE LIJ_ATCID LIKE 'C10AA01' AND LIJ_ID LIKE '009');</v>
      </c>
    </row>
    <row r="573" spans="2:8" x14ac:dyDescent="0.2">
      <c r="B573" t="str">
        <f>SUBSTITUTE('Sheet 1'!O597,",",".")</f>
        <v>3.57</v>
      </c>
      <c r="C573" t="str">
        <f>SUBSTITUTE('Sheet 1'!N597,",",".")</f>
        <v>4.76</v>
      </c>
      <c r="D573" t="str">
        <f>CONCATENATE($A$2,"'",'Sheet 1'!B597,"','",'Sheet 1'!C597,"','",'Sheet 1'!D597,"','",'Sheet 1'!J597,"',",'Sheet 1'!F597,",'",'Sheet 1'!E597,"','",'Sheet 1'!G597,"','",'Sheet 1'!H597,"','",'Sheet 1'!I597,"',",'Sheet 1'!U597,",1,",'Sheet 2'!B573,",",'Sheet 2'!C573,",NULL,NULL,1,'",'Sheet 1'!Z597,"','",'Sheet 1'!AA597,"',")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SELECT'C10AA01','013','SIMVASTATIN','OR',38,'PROTECTA','TAB','20 MG','28 TABLETA',1,1,3.57,4.76,NULL,NULL,1,'','',</v>
      </c>
      <c r="E573" t="str">
        <f>CONCATENATE("'PRI'",",1",",","NULL",",",'Sheet 1'!P597,",",'Sheet 1'!Q597,",1",",",'Sheet 1'!R597,",'",'Sheet 1'!S597,"',",IF('Sheet 1'!L597="","NULL",CONCATENATE("'",'Sheet 1'!L597,"'")),",","NULL",",",IF('Sheet 1'!M597="","NULL",CONCATENATE("'",'Sheet 1'!M597,"'"))," FROM DUAL ")</f>
        <v xml:space="preserve">'PRI',1,NULL,13,17,1,15,'OSTALI',NULL,NULL,'E' FROM DUAL </v>
      </c>
      <c r="F573" t="s">
        <v>1061</v>
      </c>
      <c r="G573" t="s">
        <v>1062</v>
      </c>
      <c r="H573" t="str">
        <f>CONCATENATE(D573,E573,$F$2," '",'Sheet 1'!B597,"'"," ",$G$2," '",'Sheet 1'!C597,"');")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SELECT'C10AA01','013','SIMVASTATIN','OR',38,'PROTECTA','TAB','20 MG','28 TABLETA',1,1,3.57,4.76,NULL,NULL,1,'','','PRI',1,NULL,13,17,1,15,'OSTALI',NULL,NULL,'E' FROM DUAL WHERE NOT EXISTS (SELECT * FROM DEVELOPER.LIJEKOVI WHERE LIJ_ATCID LIKE 'C10AA01' AND LIJ_ID LIKE '013');</v>
      </c>
    </row>
    <row r="574" spans="2:8" x14ac:dyDescent="0.2">
      <c r="B574" t="str">
        <f>SUBSTITUTE('Sheet 1'!O598,",",".")</f>
        <v>3.57</v>
      </c>
      <c r="C574" t="str">
        <f>SUBSTITUTE('Sheet 1'!N598,",",".")</f>
        <v>4.76</v>
      </c>
      <c r="D574" t="str">
        <f>CONCATENATE($A$2,"'",'Sheet 1'!B598,"','",'Sheet 1'!C598,"','",'Sheet 1'!D598,"','",'Sheet 1'!J598,"',",'Sheet 1'!F598,",'",'Sheet 1'!E598,"','",'Sheet 1'!G598,"','",'Sheet 1'!H598,"','",'Sheet 1'!I598,"',",'Sheet 1'!U598,",1,",'Sheet 2'!B574,",",'Sheet 2'!C574,",NULL,NULL,1,'",'Sheet 1'!Z598,"','",'Sheet 1'!AA598,"',")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SELECT'C10AA01','016','SIMVASTATIN','OR',21,'LIPEX','TAB','20 MG','28 TABLETA',1,1,3.57,4.76,NULL,NULL,1,'','',</v>
      </c>
      <c r="E574" t="str">
        <f>CONCATENATE("'PRI'",",1",",","NULL",",",'Sheet 1'!P598,",",'Sheet 1'!Q598,",1",",",'Sheet 1'!R598,",'",'Sheet 1'!S598,"',",IF('Sheet 1'!L598="","NULL",CONCATENATE("'",'Sheet 1'!L598,"'")),",","NULL",",",IF('Sheet 1'!M598="","NULL",CONCATENATE("'",'Sheet 1'!M598,"'"))," FROM DUAL ")</f>
        <v xml:space="preserve">'PRI',1,NULL,13,17,1,15,'OSTALI',NULL,NULL,'E' FROM DUAL </v>
      </c>
      <c r="F574" t="s">
        <v>1061</v>
      </c>
      <c r="G574" t="s">
        <v>1062</v>
      </c>
      <c r="H574" t="str">
        <f>CONCATENATE(D574,E574,$F$2," '",'Sheet 1'!B598,"'"," ",$G$2," '",'Sheet 1'!C598,"');")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SELECT'C10AA01','016','SIMVASTATIN','OR',21,'LIPEX','TAB','20 MG','28 TABLETA',1,1,3.57,4.76,NULL,NULL,1,'','','PRI',1,NULL,13,17,1,15,'OSTALI',NULL,NULL,'E' FROM DUAL WHERE NOT EXISTS (SELECT * FROM DEVELOPER.LIJEKOVI WHERE LIJ_ATCID LIKE 'C10AA01' AND LIJ_ID LIKE '016');</v>
      </c>
    </row>
    <row r="575" spans="2:8" x14ac:dyDescent="0.2">
      <c r="B575" t="str">
        <f>SUBSTITUTE('Sheet 1'!O599,",",".")</f>
        <v>3.57</v>
      </c>
      <c r="C575" t="str">
        <f>SUBSTITUTE('Sheet 1'!N599,",",".")</f>
        <v>4.76</v>
      </c>
      <c r="D575" t="str">
        <f>CONCATENATE($A$2,"'",'Sheet 1'!B599,"','",'Sheet 1'!C599,"','",'Sheet 1'!D599,"','",'Sheet 1'!J599,"',",'Sheet 1'!F599,",'",'Sheet 1'!E599,"','",'Sheet 1'!G599,"','",'Sheet 1'!H599,"','",'Sheet 1'!I599,"',",'Sheet 1'!U599,",1,",'Sheet 2'!B575,",",'Sheet 2'!C575,",NULL,NULL,1,'",'Sheet 1'!Z599,"','",'Sheet 1'!AA599,"',")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SELECT'C10AA01','012','SIMVASTATIN','OR',18,'VASILIP','TAB','20 MG','28 TABLETA',1,1,3.57,4.76,NULL,NULL,1,'','',</v>
      </c>
      <c r="E575" t="str">
        <f>CONCATENATE("'PRI'",",1",",","NULL",",",'Sheet 1'!P599,",",'Sheet 1'!Q599,",1",",",'Sheet 1'!R599,",'",'Sheet 1'!S599,"',",IF('Sheet 1'!L599="","NULL",CONCATENATE("'",'Sheet 1'!L599,"'")),",","NULL",",",IF('Sheet 1'!M599="","NULL",CONCATENATE("'",'Sheet 1'!M599,"'"))," FROM DUAL ")</f>
        <v xml:space="preserve">'PRI',1,NULL,13,17,1,15,'OSTALI',NULL,NULL,'E' FROM DUAL </v>
      </c>
      <c r="F575" t="s">
        <v>1061</v>
      </c>
      <c r="G575" t="s">
        <v>1062</v>
      </c>
      <c r="H575" t="str">
        <f>CONCATENATE(D575,E575,$F$2," '",'Sheet 1'!B599,"'"," ",$G$2," '",'Sheet 1'!C599,"');")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SELECT'C10AA01','012','SIMVASTATIN','OR',18,'VASILIP','TAB','20 MG','28 TABLETA',1,1,3.57,4.76,NULL,NULL,1,'','','PRI',1,NULL,13,17,1,15,'OSTALI',NULL,NULL,'E' FROM DUAL WHERE NOT EXISTS (SELECT * FROM DEVELOPER.LIJEKOVI WHERE LIJ_ATCID LIKE 'C10AA01' AND LIJ_ID LIKE '012');</v>
      </c>
    </row>
    <row r="576" spans="2:8" x14ac:dyDescent="0.2">
      <c r="B576" t="str">
        <f>SUBSTITUTE('Sheet 1'!O600,",",".")</f>
        <v>3.83</v>
      </c>
      <c r="C576" t="str">
        <f>SUBSTITUTE('Sheet 1'!N600,",",".")</f>
        <v>5.1</v>
      </c>
      <c r="D576" t="str">
        <f>CONCATENATE($A$2,"'",'Sheet 1'!B600,"','",'Sheet 1'!C600,"','",'Sheet 1'!D600,"','",'Sheet 1'!J600,"',",'Sheet 1'!F600,",'",'Sheet 1'!E600,"','",'Sheet 1'!G600,"','",'Sheet 1'!H600,"','",'Sheet 1'!I600,"',",'Sheet 1'!U600,",1,",'Sheet 2'!B576,",",'Sheet 2'!C576,",NULL,NULL,1,'",'Sheet 1'!Z600,"','",'Sheet 1'!AA600,"',")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SELECT'C10AA01','018','SIMVASTATIN','OR',35,'CHOLIPAM','TAB','20 MG','30 TABLETA',1,1,3.83,5.1,NULL,NULL,1,'','',</v>
      </c>
      <c r="E576" t="str">
        <f>CONCATENATE("'PRI'",",1",",","NULL",",",'Sheet 1'!P600,",",'Sheet 1'!Q600,",1",",",'Sheet 1'!R600,",'",'Sheet 1'!S600,"',",IF('Sheet 1'!L600="","NULL",CONCATENATE("'",'Sheet 1'!L600,"'")),",","NULL",",",IF('Sheet 1'!M600="","NULL",CONCATENATE("'",'Sheet 1'!M600,"'"))," FROM DUAL ")</f>
        <v xml:space="preserve">'PRI',1,NULL,13,17,1,15,'OSTALI',NULL,NULL,'E' FROM DUAL </v>
      </c>
      <c r="F576" t="s">
        <v>1061</v>
      </c>
      <c r="G576" t="s">
        <v>1062</v>
      </c>
      <c r="H576" t="str">
        <f>CONCATENATE(D576,E576,$F$2," '",'Sheet 1'!B600,"'"," ",$G$2," '",'Sheet 1'!C600,"');")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SELECT'C10AA01','018','SIMVASTATIN','OR',35,'CHOLIPAM','TAB','20 MG','30 TABLETA',1,1,3.83,5.1,NULL,NULL,1,'','','PRI',1,NULL,13,17,1,15,'OSTALI',NULL,NULL,'E' FROM DUAL WHERE NOT EXISTS (SELECT * FROM DEVELOPER.LIJEKOVI WHERE LIJ_ATCID LIKE 'C10AA01' AND LIJ_ID LIKE '018');</v>
      </c>
    </row>
    <row r="577" spans="2:8" x14ac:dyDescent="0.2">
      <c r="B577" t="str">
        <f>SUBSTITUTE('Sheet 1'!O601,",",".")</f>
        <v>3.83</v>
      </c>
      <c r="C577" t="str">
        <f>SUBSTITUTE('Sheet 1'!N601,",",".")</f>
        <v>5.1</v>
      </c>
      <c r="D577" t="str">
        <f>CONCATENATE($A$2,"'",'Sheet 1'!B601,"','",'Sheet 1'!C601,"','",'Sheet 1'!D601,"','",'Sheet 1'!J601,"',",'Sheet 1'!F601,",'",'Sheet 1'!E601,"','",'Sheet 1'!G601,"','",'Sheet 1'!H601,"','",'Sheet 1'!I601,"',",'Sheet 1'!U601,",1,",'Sheet 2'!B577,",",'Sheet 2'!C577,",NULL,NULL,1,'",'Sheet 1'!Z601,"','",'Sheet 1'!AA601,"',")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SELECT'C10AA01','017','SIMVASTATIN','OR',3,'HOLLESTA','TAB','20 MG','30 TABLETA',1,1,3.83,5.1,NULL,NULL,1,'','',</v>
      </c>
      <c r="E577" t="str">
        <f>CONCATENATE("'PRI'",",1",",","NULL",",",'Sheet 1'!P601,",",'Sheet 1'!Q601,",1",",",'Sheet 1'!R601,",'",'Sheet 1'!S601,"',",IF('Sheet 1'!L601="","NULL",CONCATENATE("'",'Sheet 1'!L601,"'")),",","NULL",",",IF('Sheet 1'!M601="","NULL",CONCATENATE("'",'Sheet 1'!M601,"'"))," FROM DUAL ")</f>
        <v xml:space="preserve">'PRI',1,NULL,13,17,1,15,'OSTALI',NULL,NULL,'E' FROM DUAL </v>
      </c>
      <c r="F577" t="s">
        <v>1061</v>
      </c>
      <c r="G577" t="s">
        <v>1062</v>
      </c>
      <c r="H577" t="str">
        <f>CONCATENATE(D577,E577,$F$2," '",'Sheet 1'!B601,"'"," ",$G$2," '",'Sheet 1'!C601,"');")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SELECT'C10AA01','017','SIMVASTATIN','OR',3,'HOLLESTA','TAB','20 MG','30 TABLETA',1,1,3.83,5.1,NULL,NULL,1,'','','PRI',1,NULL,13,17,1,15,'OSTALI',NULL,NULL,'E' FROM DUAL WHERE NOT EXISTS (SELECT * FROM DEVELOPER.LIJEKOVI WHERE LIJ_ATCID LIKE 'C10AA01' AND LIJ_ID LIKE '017');</v>
      </c>
    </row>
    <row r="578" spans="2:8" x14ac:dyDescent="0.2">
      <c r="B578" t="str">
        <f>SUBSTITUTE('Sheet 1'!O602,",",".")</f>
        <v>1.35</v>
      </c>
      <c r="C578" t="str">
        <f>SUBSTITUTE('Sheet 1'!N602,",",".")</f>
        <v>4.5</v>
      </c>
      <c r="D578" t="str">
        <f>CONCATENATE($A$2,"'",'Sheet 1'!B602,"','",'Sheet 1'!C602,"','",'Sheet 1'!D602,"','",'Sheet 1'!J602,"',",'Sheet 1'!F602,",'",'Sheet 1'!E602,"','",'Sheet 1'!G602,"','",'Sheet 1'!H602,"','",'Sheet 1'!I602,"',",'Sheet 1'!U602,",1,",'Sheet 2'!B578,",",'Sheet 2'!C578,",NULL,NULL,1,'",'Sheet 1'!Z602,"','",'Sheet 1'!AA602,"',")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SELECT'C10AA05','001','ATROVASTATIN','OR',1,'TOZAR','TAB','10 MG','30 TABLETA',1,1,1.35,4.5,NULL,NULL,1,'','',</v>
      </c>
      <c r="E578" t="str">
        <f>CONCATENATE("'PRI'",",1",",","NULL",",",'Sheet 1'!P602,",",'Sheet 1'!Q602,",1",",",'Sheet 1'!R602,",'",'Sheet 1'!S602,"',",IF('Sheet 1'!L602="","NULL",CONCATENATE("'",'Sheet 1'!L602,"'")),",","NULL",",",IF('Sheet 1'!M602="","NULL",CONCATENATE("'",'Sheet 1'!M602,"'"))," FROM DUAL ")</f>
        <v xml:space="preserve">'PRI',1,NULL,13,17,1,15,'OSTALI',NULL,NULL,'E' FROM DUAL </v>
      </c>
      <c r="F578" t="s">
        <v>1061</v>
      </c>
      <c r="G578" t="s">
        <v>1062</v>
      </c>
      <c r="H578" t="str">
        <f>CONCATENATE(D578,E578,$F$2," '",'Sheet 1'!B602,"'"," ",$G$2," '",'Sheet 1'!C602,"');")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SELECT'C10AA05','001','ATROVASTATIN','OR',1,'TOZAR','TAB','10 MG','30 TABLETA',1,1,1.35,4.5,NULL,NULL,1,'','','PRI',1,NULL,13,17,1,15,'OSTALI',NULL,NULL,'E' FROM DUAL WHERE NOT EXISTS (SELECT * FROM DEVELOPER.LIJEKOVI WHERE LIJ_ATCID LIKE 'C10AA05' AND LIJ_ID LIKE '001');</v>
      </c>
    </row>
    <row r="579" spans="2:8" x14ac:dyDescent="0.2">
      <c r="B579" t="str">
        <f>SUBSTITUTE('Sheet 1'!O603,",",".")</f>
        <v>1.35</v>
      </c>
      <c r="C579" t="str">
        <f>SUBSTITUTE('Sheet 1'!N603,",",".")</f>
        <v>4.5</v>
      </c>
      <c r="D579" t="str">
        <f>CONCATENATE($A$2,"'",'Sheet 1'!B603,"','",'Sheet 1'!C603,"','",'Sheet 1'!D603,"','",'Sheet 1'!J603,"',",'Sheet 1'!F603,",'",'Sheet 1'!E603,"','",'Sheet 1'!G603,"','",'Sheet 1'!H603,"','",'Sheet 1'!I603,"',",'Sheet 1'!U603,",1,",'Sheet 2'!B579,",",'Sheet 2'!C579,",NULL,NULL,1,'",'Sheet 1'!Z603,"','",'Sheet 1'!AA603,"',")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SELECT'C10AA05','004','ATROVASTATIN','OR',72,'LIPTIN','TAB','10 MG','30 TABLETA',1,1,1.35,4.5,NULL,NULL,1,'','',</v>
      </c>
      <c r="E579" t="str">
        <f>CONCATENATE("'PRI'",",1",",","NULL",",",'Sheet 1'!P603,",",'Sheet 1'!Q603,",1",",",'Sheet 1'!R603,",'",'Sheet 1'!S603,"',",IF('Sheet 1'!L603="","NULL",CONCATENATE("'",'Sheet 1'!L603,"'")),",","NULL",",",IF('Sheet 1'!M603="","NULL",CONCATENATE("'",'Sheet 1'!M603,"'"))," FROM DUAL ")</f>
        <v xml:space="preserve">'PRI',1,NULL,13,17,1,15,'OSTALI',NULL,NULL,'E' FROM DUAL </v>
      </c>
      <c r="F579" t="s">
        <v>1061</v>
      </c>
      <c r="G579" t="s">
        <v>1062</v>
      </c>
      <c r="H579" t="str">
        <f>CONCATENATE(D579,E579,$F$2," '",'Sheet 1'!B603,"'"," ",$G$2," '",'Sheet 1'!C603,"');")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SELECT'C10AA05','004','ATROVASTATIN','OR',72,'LIPTIN','TAB','10 MG','30 TABLETA',1,1,1.35,4.5,NULL,NULL,1,'','','PRI',1,NULL,13,17,1,15,'OSTALI',NULL,NULL,'E' FROM DUAL WHERE NOT EXISTS (SELECT * FROM DEVELOPER.LIJEKOVI WHERE LIJ_ATCID LIKE 'C10AA05' AND LIJ_ID LIKE '004');</v>
      </c>
    </row>
    <row r="580" spans="2:8" x14ac:dyDescent="0.2">
      <c r="B580" t="str">
        <f>SUBSTITUTE('Sheet 1'!O604,",",".")</f>
        <v>1.35</v>
      </c>
      <c r="C580" t="str">
        <f>SUBSTITUTE('Sheet 1'!N604,",",".")</f>
        <v>4.5</v>
      </c>
      <c r="D580" t="str">
        <f>CONCATENATE($A$2,"'",'Sheet 1'!B604,"','",'Sheet 1'!C604,"','",'Sheet 1'!D604,"','",'Sheet 1'!J604,"',",'Sheet 1'!F604,",'",'Sheet 1'!E604,"','",'Sheet 1'!G604,"','",'Sheet 1'!H604,"','",'Sheet 1'!I604,"',",'Sheet 1'!U604,",1,",'Sheet 2'!B580,",",'Sheet 2'!C580,",NULL,NULL,1,'",'Sheet 1'!Z604,"','",'Sheet 1'!AA604,"',")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SELECT'C10AA05','006','ATROVASTATIN','OR',35,'HYPOLIP','TAB','10 MG','30 TABLETA',1,1,1.35,4.5,NULL,NULL,1,'','',</v>
      </c>
      <c r="E580" t="str">
        <f>CONCATENATE("'PRI'",",1",",","NULL",",",'Sheet 1'!P604,",",'Sheet 1'!Q604,",1",",",'Sheet 1'!R604,",'",'Sheet 1'!S604,"',",IF('Sheet 1'!L604="","NULL",CONCATENATE("'",'Sheet 1'!L604,"'")),",","NULL",",",IF('Sheet 1'!M604="","NULL",CONCATENATE("'",'Sheet 1'!M604,"'"))," FROM DUAL ")</f>
        <v xml:space="preserve">'PRI',1,NULL,13,17,1,15,'OSTALI',NULL,NULL,'E' FROM DUAL </v>
      </c>
      <c r="F580" t="s">
        <v>1061</v>
      </c>
      <c r="G580" t="s">
        <v>1062</v>
      </c>
      <c r="H580" t="str">
        <f>CONCATENATE(D580,E580,$F$2," '",'Sheet 1'!B604,"'"," ",$G$2," '",'Sheet 1'!C604,"');")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SELECT'C10AA05','006','ATROVASTATIN','OR',35,'HYPOLIP','TAB','10 MG','30 TABLETA',1,1,1.35,4.5,NULL,NULL,1,'','','PRI',1,NULL,13,17,1,15,'OSTALI',NULL,NULL,'E' FROM DUAL WHERE NOT EXISTS (SELECT * FROM DEVELOPER.LIJEKOVI WHERE LIJ_ATCID LIKE 'C10AA05' AND LIJ_ID LIKE '006');</v>
      </c>
    </row>
    <row r="581" spans="2:8" x14ac:dyDescent="0.2">
      <c r="B581" t="str">
        <f>SUBSTITUTE('Sheet 1'!O605,",",".")</f>
        <v>1.35</v>
      </c>
      <c r="C581" t="str">
        <f>SUBSTITUTE('Sheet 1'!N605,",",".")</f>
        <v>4.5</v>
      </c>
      <c r="D581" t="str">
        <f>CONCATENATE($A$2,"'",'Sheet 1'!B605,"','",'Sheet 1'!C605,"','",'Sheet 1'!D605,"','",'Sheet 1'!J605,"',",'Sheet 1'!F605,",'",'Sheet 1'!E605,"','",'Sheet 1'!G605,"','",'Sheet 1'!H605,"','",'Sheet 1'!I605,"',",'Sheet 1'!U605,",1,",'Sheet 2'!B581,",",'Sheet 2'!C581,",NULL,NULL,1,'",'Sheet 1'!Z605,"','",'Sheet 1'!AA605,"',")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SELECT'C10AA05','015','ATROVASTATIN','OR',34,'SORTIS','TAB','10 MG','30 TABLETA',1,1,1.35,4.5,NULL,NULL,1,'','',</v>
      </c>
      <c r="E581" t="str">
        <f>CONCATENATE("'PRI'",",1",",","NULL",",",'Sheet 1'!P605,",",'Sheet 1'!Q605,",1",",",'Sheet 1'!R605,",'",'Sheet 1'!S605,"',",IF('Sheet 1'!L605="","NULL",CONCATENATE("'",'Sheet 1'!L605,"'")),",","NULL",",",IF('Sheet 1'!M605="","NULL",CONCATENATE("'",'Sheet 1'!M605,"'"))," FROM DUAL ")</f>
        <v xml:space="preserve">'PRI',1,NULL,13,17,1,15,'OSTALI',NULL,NULL,'E' FROM DUAL </v>
      </c>
      <c r="F581" t="s">
        <v>1061</v>
      </c>
      <c r="G581" t="s">
        <v>1062</v>
      </c>
      <c r="H581" t="str">
        <f>CONCATENATE(D581,E581,$F$2," '",'Sheet 1'!B605,"'"," ",$G$2," '",'Sheet 1'!C605,"');")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SELECT'C10AA05','015','ATROVASTATIN','OR',34,'SORTIS','TAB','10 MG','30 TABLETA',1,1,1.35,4.5,NULL,NULL,1,'','','PRI',1,NULL,13,17,1,15,'OSTALI',NULL,NULL,'E' FROM DUAL WHERE NOT EXISTS (SELECT * FROM DEVELOPER.LIJEKOVI WHERE LIJ_ATCID LIKE 'C10AA05' AND LIJ_ID LIKE '015');</v>
      </c>
    </row>
    <row r="582" spans="2:8" x14ac:dyDescent="0.2">
      <c r="B582" t="str">
        <f>SUBSTITUTE('Sheet 1'!O606,",",".")</f>
        <v>1.35</v>
      </c>
      <c r="C582" t="str">
        <f>SUBSTITUTE('Sheet 1'!N606,",",".")</f>
        <v>4.5</v>
      </c>
      <c r="D582" t="str">
        <f>CONCATENATE($A$2,"'",'Sheet 1'!B606,"','",'Sheet 1'!C606,"','",'Sheet 1'!D606,"','",'Sheet 1'!J606,"',",'Sheet 1'!F606,",'",'Sheet 1'!E606,"','",'Sheet 1'!G606,"','",'Sheet 1'!H606,"','",'Sheet 1'!I606,"',",'Sheet 1'!U606,",1,",'Sheet 2'!B582,",",'Sheet 2'!C582,",NULL,NULL,1,'",'Sheet 1'!Z606,"','",'Sheet 1'!AA606,"',")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SELECT'C10AA05','042','ATROVASTATIN','OR',38,'LIPOSTAT','TAB','10 MG','30 TABLETA',1,1,1.35,4.5,NULL,NULL,1,'','',</v>
      </c>
      <c r="E582" t="str">
        <f>CONCATENATE("'PRI'",",1",",","NULL",",",'Sheet 1'!P606,",",'Sheet 1'!Q606,",1",",",'Sheet 1'!R606,",'",'Sheet 1'!S606,"',",IF('Sheet 1'!L606="","NULL",CONCATENATE("'",'Sheet 1'!L606,"'")),",","NULL",",",IF('Sheet 1'!M606="","NULL",CONCATENATE("'",'Sheet 1'!M606,"'"))," FROM DUAL ")</f>
        <v xml:space="preserve">'PRI',1,NULL,13,17,1,15,'OSTALI',NULL,NULL,'E' FROM DUAL </v>
      </c>
      <c r="F582" t="s">
        <v>1061</v>
      </c>
      <c r="G582" t="s">
        <v>1062</v>
      </c>
      <c r="H582" t="str">
        <f>CONCATENATE(D582,E582,$F$2," '",'Sheet 1'!B606,"'"," ",$G$2," '",'Sheet 1'!C606,"');")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SELECT'C10AA05','042','ATROVASTATIN','OR',38,'LIPOSTAT','TAB','10 MG','30 TABLETA',1,1,1.35,4.5,NULL,NULL,1,'','','PRI',1,NULL,13,17,1,15,'OSTALI',NULL,NULL,'E' FROM DUAL WHERE NOT EXISTS (SELECT * FROM DEVELOPER.LIJEKOVI WHERE LIJ_ATCID LIKE 'C10AA05' AND LIJ_ID LIKE '042');</v>
      </c>
    </row>
    <row r="583" spans="2:8" x14ac:dyDescent="0.2">
      <c r="B583" t="str">
        <f>SUBSTITUTE('Sheet 1'!O607,",",".")</f>
        <v>1.35</v>
      </c>
      <c r="C583" t="str">
        <f>SUBSTITUTE('Sheet 1'!N607,",",".")</f>
        <v>4.5</v>
      </c>
      <c r="D583" t="str">
        <f>CONCATENATE($A$2,"'",'Sheet 1'!B607,"','",'Sheet 1'!C607,"','",'Sheet 1'!D607,"','",'Sheet 1'!J607,"',",'Sheet 1'!F607,",'",'Sheet 1'!E607,"','",'Sheet 1'!G607,"','",'Sheet 1'!H607,"','",'Sheet 1'!I607,"',",'Sheet 1'!U607,",1,",'Sheet 2'!B583,",",'Sheet 2'!C583,",NULL,NULL,1,'",'Sheet 1'!Z607,"','",'Sheet 1'!AA607,"',")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SELECT'C10AA05','005','ATROVASTATIN','OR',3,'AVASTA','TAB','10 MG','30 TABLETA',1,1,1.35,4.5,NULL,NULL,1,'','',</v>
      </c>
      <c r="E583" t="str">
        <f>CONCATENATE("'PRI'",",1",",","NULL",",",'Sheet 1'!P607,",",'Sheet 1'!Q607,",1",",",'Sheet 1'!R607,",'",'Sheet 1'!S607,"',",IF('Sheet 1'!L607="","NULL",CONCATENATE("'",'Sheet 1'!L607,"'")),",","NULL",",",IF('Sheet 1'!M607="","NULL",CONCATENATE("'",'Sheet 1'!M607,"'"))," FROM DUAL ")</f>
        <v xml:space="preserve">'PRI',1,NULL,13,17,1,15,'OSTALI',NULL,NULL,'E' FROM DUAL </v>
      </c>
      <c r="F583" t="s">
        <v>1061</v>
      </c>
      <c r="G583" t="s">
        <v>1062</v>
      </c>
      <c r="H583" t="str">
        <f>CONCATENATE(D583,E583,$F$2," '",'Sheet 1'!B607,"'"," ",$G$2," '",'Sheet 1'!C607,"');")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SELECT'C10AA05','005','ATROVASTATIN','OR',3,'AVASTA','TAB','10 MG','30 TABLETA',1,1,1.35,4.5,NULL,NULL,1,'','','PRI',1,NULL,13,17,1,15,'OSTALI',NULL,NULL,'E' FROM DUAL WHERE NOT EXISTS (SELECT * FROM DEVELOPER.LIJEKOVI WHERE LIJ_ATCID LIKE 'C10AA05' AND LIJ_ID LIKE '005');</v>
      </c>
    </row>
    <row r="584" spans="2:8" x14ac:dyDescent="0.2">
      <c r="B584" t="str">
        <f>SUBSTITUTE('Sheet 1'!O608,",",".")</f>
        <v>1.35</v>
      </c>
      <c r="C584" t="str">
        <f>SUBSTITUTE('Sheet 1'!N608,",",".")</f>
        <v>4.5</v>
      </c>
      <c r="D584" t="str">
        <f>CONCATENATE($A$2,"'",'Sheet 1'!B608,"','",'Sheet 1'!C608,"','",'Sheet 1'!D608,"','",'Sheet 1'!J608,"',",'Sheet 1'!F608,",'",'Sheet 1'!E608,"','",'Sheet 1'!G608,"','",'Sheet 1'!H608,"','",'Sheet 1'!I608,"',",'Sheet 1'!U608,",1,",'Sheet 2'!B584,",",'Sheet 2'!C584,",NULL,NULL,1,'",'Sheet 1'!Z608,"','",'Sheet 1'!AA608,"',")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SELECT'C10AA05','007','ATROVASTATIN','OR',18,'ATORIS','TAB','10 MG','30 TABLETA',1,1,1.35,4.5,NULL,NULL,1,'','',</v>
      </c>
      <c r="E584" t="str">
        <f>CONCATENATE("'PRI'",",1",",","NULL",",",'Sheet 1'!P608,",",'Sheet 1'!Q608,",1",",",'Sheet 1'!R608,",'",'Sheet 1'!S608,"',",IF('Sheet 1'!L608="","NULL",CONCATENATE("'",'Sheet 1'!L608,"'")),",","NULL",",",IF('Sheet 1'!M608="","NULL",CONCATENATE("'",'Sheet 1'!M608,"'"))," FROM DUAL ")</f>
        <v xml:space="preserve">'PRI',1,NULL,13,17,1,15,'OSTALI',NULL,NULL,'E' FROM DUAL </v>
      </c>
      <c r="F584" t="s">
        <v>1061</v>
      </c>
      <c r="G584" t="s">
        <v>1062</v>
      </c>
      <c r="H584" t="str">
        <f>CONCATENATE(D584,E584,$F$2," '",'Sheet 1'!B608,"'"," ",$G$2," '",'Sheet 1'!C608,"');")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SELECT'C10AA05','007','ATROVASTATIN','OR',18,'ATORIS','TAB','10 MG','30 TABLETA',1,1,1.35,4.5,NULL,NULL,1,'','','PRI',1,NULL,13,17,1,15,'OSTALI',NULL,NULL,'E' FROM DUAL WHERE NOT EXISTS (SELECT * FROM DEVELOPER.LIJEKOVI WHERE LIJ_ATCID LIKE 'C10AA05' AND LIJ_ID LIKE '007');</v>
      </c>
    </row>
    <row r="585" spans="2:8" x14ac:dyDescent="0.2">
      <c r="B585" t="str">
        <f>SUBSTITUTE('Sheet 1'!O609,",",".")</f>
        <v>1.35</v>
      </c>
      <c r="C585" t="str">
        <f>SUBSTITUTE('Sheet 1'!N609,",",".")</f>
        <v>4.5</v>
      </c>
      <c r="D585" t="str">
        <f>CONCATENATE($A$2,"'",'Sheet 1'!B609,"','",'Sheet 1'!C609,"','",'Sheet 1'!D609,"','",'Sheet 1'!J609,"',",'Sheet 1'!F609,",'",'Sheet 1'!E609,"','",'Sheet 1'!G609,"','",'Sheet 1'!H609,"','",'Sheet 1'!I609,"',",'Sheet 1'!U609,",1,",'Sheet 2'!B585,",",'Sheet 2'!C585,",NULL,NULL,1,'",'Sheet 1'!Z609,"','",'Sheet 1'!AA609,"',")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SELECT'C10AA05','002','ATROVASTATIN','OR',2,'ATORVOX','TAB','10 MG','30 TABLETA',1,1,1.35,4.5,NULL,NULL,1,'','',</v>
      </c>
      <c r="E585" t="str">
        <f>CONCATENATE("'PRI'",",1",",","NULL",",",'Sheet 1'!P609,",",'Sheet 1'!Q609,",1",",",'Sheet 1'!R609,",'",'Sheet 1'!S609,"',",IF('Sheet 1'!L609="","NULL",CONCATENATE("'",'Sheet 1'!L609,"'")),",","NULL",",",IF('Sheet 1'!M609="","NULL",CONCATENATE("'",'Sheet 1'!M609,"'"))," FROM DUAL ")</f>
        <v xml:space="preserve">'PRI',1,NULL,13,17,1,15,'OSTALI',NULL,NULL,'E' FROM DUAL </v>
      </c>
      <c r="F585" t="s">
        <v>1061</v>
      </c>
      <c r="G585" t="s">
        <v>1062</v>
      </c>
      <c r="H585" t="str">
        <f>CONCATENATE(D585,E585,$F$2," '",'Sheet 1'!B609,"'"," ",$G$2," '",'Sheet 1'!C609,"');")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SELECT'C10AA05','002','ATROVASTATIN','OR',2,'ATORVOX','TAB','10 MG','30 TABLETA',1,1,1.35,4.5,NULL,NULL,1,'','','PRI',1,NULL,13,17,1,15,'OSTALI',NULL,NULL,'E' FROM DUAL WHERE NOT EXISTS (SELECT * FROM DEVELOPER.LIJEKOVI WHERE LIJ_ATCID LIKE 'C10AA05' AND LIJ_ID LIKE '002');</v>
      </c>
    </row>
    <row r="586" spans="2:8" x14ac:dyDescent="0.2">
      <c r="B586" t="str">
        <f>SUBSTITUTE('Sheet 1'!O610,",",".")</f>
        <v>2.16</v>
      </c>
      <c r="C586" t="str">
        <f>SUBSTITUTE('Sheet 1'!N610,",",".")</f>
        <v>7.2</v>
      </c>
      <c r="D586" t="str">
        <f>CONCATENATE($A$2,"'",'Sheet 1'!B610,"','",'Sheet 1'!C610,"','",'Sheet 1'!D610,"','",'Sheet 1'!J610,"',",'Sheet 1'!F610,",'",'Sheet 1'!E610,"','",'Sheet 1'!G610,"','",'Sheet 1'!H610,"','",'Sheet 1'!I610,"',",'Sheet 1'!U610,",1,",'Sheet 2'!B586,",",'Sheet 2'!C586,",NULL,NULL,1,'",'Sheet 1'!Z610,"','",'Sheet 1'!AA610,"',")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SELECT'C10AA05','017','ATROVASTATIN','OR',1,'TOZAR','TAB','20 MG','30 TABLETA',1,1,2.16,7.2,NULL,NULL,1,'','',</v>
      </c>
      <c r="E586" t="str">
        <f>CONCATENATE("'PRI'",",1",",","NULL",",",'Sheet 1'!P610,",",'Sheet 1'!Q610,",1",",",'Sheet 1'!R610,",'",'Sheet 1'!S610,"',",IF('Sheet 1'!L610="","NULL",CONCATENATE("'",'Sheet 1'!L610,"'")),",","NULL",",",IF('Sheet 1'!M610="","NULL",CONCATENATE("'",'Sheet 1'!M610,"'"))," FROM DUAL ")</f>
        <v xml:space="preserve">'PRI',1,NULL,13,17,1,15,'OSTALI',NULL,NULL,'E' FROM DUAL </v>
      </c>
      <c r="F586" t="s">
        <v>1061</v>
      </c>
      <c r="G586" t="s">
        <v>1062</v>
      </c>
      <c r="H586" t="str">
        <f>CONCATENATE(D586,E586,$F$2," '",'Sheet 1'!B610,"'"," ",$G$2," '",'Sheet 1'!C610,"');")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SELECT'C10AA05','017','ATROVASTATIN','OR',1,'TOZAR','TAB','20 MG','30 TABLETA',1,1,2.16,7.2,NULL,NULL,1,'','','PRI',1,NULL,13,17,1,15,'OSTALI',NULL,NULL,'E' FROM DUAL WHERE NOT EXISTS (SELECT * FROM DEVELOPER.LIJEKOVI WHERE LIJ_ATCID LIKE 'C10AA05' AND LIJ_ID LIKE '017');</v>
      </c>
    </row>
    <row r="587" spans="2:8" x14ac:dyDescent="0.2">
      <c r="B587" t="str">
        <f>SUBSTITUTE('Sheet 1'!O611,",",".")</f>
        <v>2.16</v>
      </c>
      <c r="C587" t="str">
        <f>SUBSTITUTE('Sheet 1'!N611,",",".")</f>
        <v>7.2</v>
      </c>
      <c r="D587" t="str">
        <f>CONCATENATE($A$2,"'",'Sheet 1'!B611,"','",'Sheet 1'!C611,"','",'Sheet 1'!D611,"','",'Sheet 1'!J611,"',",'Sheet 1'!F611,",'",'Sheet 1'!E611,"','",'Sheet 1'!G611,"','",'Sheet 1'!H611,"','",'Sheet 1'!I611,"',",'Sheet 1'!U611,",1,",'Sheet 2'!B587,",",'Sheet 2'!C587,",NULL,NULL,1,'",'Sheet 1'!Z611,"','",'Sheet 1'!AA611,"',")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SELECT'C10AA05','020','ATROVASTATIN','OR',72,'LIPTIN','TAB','20 MG','30 TABLETA',1,1,2.16,7.2,NULL,NULL,1,'','',</v>
      </c>
      <c r="E587" t="str">
        <f>CONCATENATE("'PRI'",",1",",","NULL",",",'Sheet 1'!P611,",",'Sheet 1'!Q611,",1",",",'Sheet 1'!R611,",'",'Sheet 1'!S611,"',",IF('Sheet 1'!L611="","NULL",CONCATENATE("'",'Sheet 1'!L611,"'")),",","NULL",",",IF('Sheet 1'!M611="","NULL",CONCATENATE("'",'Sheet 1'!M611,"'"))," FROM DUAL ")</f>
        <v xml:space="preserve">'PRI',1,NULL,13,17,1,15,'OSTALI',NULL,NULL,'E' FROM DUAL </v>
      </c>
      <c r="F587" t="s">
        <v>1061</v>
      </c>
      <c r="G587" t="s">
        <v>1062</v>
      </c>
      <c r="H587" t="str">
        <f>CONCATENATE(D587,E587,$F$2," '",'Sheet 1'!B611,"'"," ",$G$2," '",'Sheet 1'!C611,"');")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SELECT'C10AA05','020','ATROVASTATIN','OR',72,'LIPTIN','TAB','20 MG','30 TABLETA',1,1,2.16,7.2,NULL,NULL,1,'','','PRI',1,NULL,13,17,1,15,'OSTALI',NULL,NULL,'E' FROM DUAL WHERE NOT EXISTS (SELECT * FROM DEVELOPER.LIJEKOVI WHERE LIJ_ATCID LIKE 'C10AA05' AND LIJ_ID LIKE '020');</v>
      </c>
    </row>
    <row r="588" spans="2:8" x14ac:dyDescent="0.2">
      <c r="B588" t="str">
        <f>SUBSTITUTE('Sheet 1'!O612,",",".")</f>
        <v>2.16</v>
      </c>
      <c r="C588" t="str">
        <f>SUBSTITUTE('Sheet 1'!N612,",",".")</f>
        <v>7.2</v>
      </c>
      <c r="D588" t="str">
        <f>CONCATENATE($A$2,"'",'Sheet 1'!B612,"','",'Sheet 1'!C612,"','",'Sheet 1'!D612,"','",'Sheet 1'!J612,"',",'Sheet 1'!F612,",'",'Sheet 1'!E612,"','",'Sheet 1'!G612,"','",'Sheet 1'!H612,"','",'Sheet 1'!I612,"',",'Sheet 1'!U612,",1,",'Sheet 2'!B588,",",'Sheet 2'!C588,",NULL,NULL,1,'",'Sheet 1'!Z612,"','",'Sheet 1'!AA612,"',")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SELECT'C10AA05','022','ATROVASTATIN','OR',35,'HYPOLIP','TAB','20 MG','30 TABLETA',1,1,2.16,7.2,NULL,NULL,1,'','',</v>
      </c>
      <c r="E588" t="str">
        <f>CONCATENATE("'PRI'",",1",",","NULL",",",'Sheet 1'!P612,",",'Sheet 1'!Q612,",1",",",'Sheet 1'!R612,",'",'Sheet 1'!S612,"',",IF('Sheet 1'!L612="","NULL",CONCATENATE("'",'Sheet 1'!L612,"'")),",","NULL",",",IF('Sheet 1'!M612="","NULL",CONCATENATE("'",'Sheet 1'!M612,"'"))," FROM DUAL ")</f>
        <v xml:space="preserve">'PRI',1,NULL,13,17,1,15,'OSTALI',NULL,NULL,'E' FROM DUAL </v>
      </c>
      <c r="F588" t="s">
        <v>1061</v>
      </c>
      <c r="G588" t="s">
        <v>1062</v>
      </c>
      <c r="H588" t="str">
        <f>CONCATENATE(D588,E588,$F$2," '",'Sheet 1'!B612,"'"," ",$G$2," '",'Sheet 1'!C612,"');")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SELECT'C10AA05','022','ATROVASTATIN','OR',35,'HYPOLIP','TAB','20 MG','30 TABLETA',1,1,2.16,7.2,NULL,NULL,1,'','','PRI',1,NULL,13,17,1,15,'OSTALI',NULL,NULL,'E' FROM DUAL WHERE NOT EXISTS (SELECT * FROM DEVELOPER.LIJEKOVI WHERE LIJ_ATCID LIKE 'C10AA05' AND LIJ_ID LIKE '022');</v>
      </c>
    </row>
    <row r="589" spans="2:8" x14ac:dyDescent="0.2">
      <c r="B589" t="str">
        <f>SUBSTITUTE('Sheet 1'!O613,",",".")</f>
        <v>2.16</v>
      </c>
      <c r="C589" t="str">
        <f>SUBSTITUTE('Sheet 1'!N613,",",".")</f>
        <v>7.2</v>
      </c>
      <c r="D589" t="str">
        <f>CONCATENATE($A$2,"'",'Sheet 1'!B613,"','",'Sheet 1'!C613,"','",'Sheet 1'!D613,"','",'Sheet 1'!J613,"',",'Sheet 1'!F613,",'",'Sheet 1'!E613,"','",'Sheet 1'!G613,"','",'Sheet 1'!H613,"','",'Sheet 1'!I613,"',",'Sheet 1'!U613,",1,",'Sheet 2'!B589,",",'Sheet 2'!C589,",NULL,NULL,1,'",'Sheet 1'!Z613,"','",'Sheet 1'!AA613,"',")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SELECT'C10AA05','031','ATROVASTATIN','OR',34,'SORTIS','TAB','20 MG','30 TABLETA',1,1,2.16,7.2,NULL,NULL,1,'','',</v>
      </c>
      <c r="E589" t="str">
        <f>CONCATENATE("'PRI'",",1",",","NULL",",",'Sheet 1'!P613,",",'Sheet 1'!Q613,",1",",",'Sheet 1'!R613,",'",'Sheet 1'!S613,"',",IF('Sheet 1'!L613="","NULL",CONCATENATE("'",'Sheet 1'!L613,"'")),",","NULL",",",IF('Sheet 1'!M613="","NULL",CONCATENATE("'",'Sheet 1'!M613,"'"))," FROM DUAL ")</f>
        <v xml:space="preserve">'PRI',1,NULL,13,17,1,15,'OSTALI',NULL,NULL,'E' FROM DUAL </v>
      </c>
      <c r="F589" t="s">
        <v>1061</v>
      </c>
      <c r="G589" t="s">
        <v>1062</v>
      </c>
      <c r="H589" t="str">
        <f>CONCATENATE(D589,E589,$F$2," '",'Sheet 1'!B613,"'"," ",$G$2," '",'Sheet 1'!C613,"');")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SELECT'C10AA05','031','ATROVASTATIN','OR',34,'SORTIS','TAB','20 MG','30 TABLETA',1,1,2.16,7.2,NULL,NULL,1,'','','PRI',1,NULL,13,17,1,15,'OSTALI',NULL,NULL,'E' FROM DUAL WHERE NOT EXISTS (SELECT * FROM DEVELOPER.LIJEKOVI WHERE LIJ_ATCID LIKE 'C10AA05' AND LIJ_ID LIKE '031');</v>
      </c>
    </row>
    <row r="590" spans="2:8" x14ac:dyDescent="0.2">
      <c r="B590" t="str">
        <f>SUBSTITUTE('Sheet 1'!O614,",",".")</f>
        <v>2.16</v>
      </c>
      <c r="C590" t="str">
        <f>SUBSTITUTE('Sheet 1'!N614,",",".")</f>
        <v>7.2</v>
      </c>
      <c r="D590" t="str">
        <f>CONCATENATE($A$2,"'",'Sheet 1'!B614,"','",'Sheet 1'!C614,"','",'Sheet 1'!D614,"','",'Sheet 1'!J614,"',",'Sheet 1'!F614,",'",'Sheet 1'!E614,"','",'Sheet 1'!G614,"','",'Sheet 1'!H614,"','",'Sheet 1'!I614,"',",'Sheet 1'!U614,",1,",'Sheet 2'!B590,",",'Sheet 2'!C590,",NULL,NULL,1,'",'Sheet 1'!Z614,"','",'Sheet 1'!AA614,"',")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SELECT'C10AA05','043','ATROVASTATIN','OR',38,'LIPOSTAT','TAB','20 MG','30 TABLETA',1,1,2.16,7.2,NULL,NULL,1,'','',</v>
      </c>
      <c r="E590" t="str">
        <f>CONCATENATE("'PRI'",",1",",","NULL",",",'Sheet 1'!P614,",",'Sheet 1'!Q614,",1",",",'Sheet 1'!R614,",'",'Sheet 1'!S614,"',",IF('Sheet 1'!L614="","NULL",CONCATENATE("'",'Sheet 1'!L614,"'")),",","NULL",",",IF('Sheet 1'!M614="","NULL",CONCATENATE("'",'Sheet 1'!M614,"'"))," FROM DUAL ")</f>
        <v xml:space="preserve">'PRI',1,NULL,13,17,1,15,'OSTALI',NULL,NULL,'E' FROM DUAL </v>
      </c>
      <c r="F590" t="s">
        <v>1061</v>
      </c>
      <c r="G590" t="s">
        <v>1062</v>
      </c>
      <c r="H590" t="str">
        <f>CONCATENATE(D590,E590,$F$2," '",'Sheet 1'!B614,"'"," ",$G$2," '",'Sheet 1'!C614,"');")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SELECT'C10AA05','043','ATROVASTATIN','OR',38,'LIPOSTAT','TAB','20 MG','30 TABLETA',1,1,2.16,7.2,NULL,NULL,1,'','','PRI',1,NULL,13,17,1,15,'OSTALI',NULL,NULL,'E' FROM DUAL WHERE NOT EXISTS (SELECT * FROM DEVELOPER.LIJEKOVI WHERE LIJ_ATCID LIKE 'C10AA05' AND LIJ_ID LIKE '043');</v>
      </c>
    </row>
    <row r="591" spans="2:8" x14ac:dyDescent="0.2">
      <c r="B591" t="str">
        <f>SUBSTITUTE('Sheet 1'!O615,",",".")</f>
        <v>2.16</v>
      </c>
      <c r="C591" t="str">
        <f>SUBSTITUTE('Sheet 1'!N615,",",".")</f>
        <v>7.2</v>
      </c>
      <c r="D591" t="str">
        <f>CONCATENATE($A$2,"'",'Sheet 1'!B615,"','",'Sheet 1'!C615,"','",'Sheet 1'!D615,"','",'Sheet 1'!J615,"',",'Sheet 1'!F615,",'",'Sheet 1'!E615,"','",'Sheet 1'!G615,"','",'Sheet 1'!H615,"','",'Sheet 1'!I615,"',",'Sheet 1'!U615,",1,",'Sheet 2'!B591,",",'Sheet 2'!C591,",NULL,NULL,1,'",'Sheet 1'!Z615,"','",'Sheet 1'!AA615,"',")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SELECT'C10AA05','021','ATROVASTATIN','OR',3,'AVASTA','TAB','20 MG','30 TABLETA',1,1,2.16,7.2,NULL,NULL,1,'','',</v>
      </c>
      <c r="E591" t="str">
        <f>CONCATENATE("'PRI'",",1",",","NULL",",",'Sheet 1'!P615,",",'Sheet 1'!Q615,",1",",",'Sheet 1'!R615,",'",'Sheet 1'!S615,"',",IF('Sheet 1'!L615="","NULL",CONCATENATE("'",'Sheet 1'!L615,"'")),",","NULL",",",IF('Sheet 1'!M615="","NULL",CONCATENATE("'",'Sheet 1'!M615,"'"))," FROM DUAL ")</f>
        <v xml:space="preserve">'PRI',1,NULL,13,17,1,15,'OSTALI',NULL,NULL,'E' FROM DUAL </v>
      </c>
      <c r="F591" t="s">
        <v>1061</v>
      </c>
      <c r="G591" t="s">
        <v>1062</v>
      </c>
      <c r="H591" t="str">
        <f>CONCATENATE(D591,E591,$F$2," '",'Sheet 1'!B615,"'"," ",$G$2," '",'Sheet 1'!C615,"');")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SELECT'C10AA05','021','ATROVASTATIN','OR',3,'AVASTA','TAB','20 MG','30 TABLETA',1,1,2.16,7.2,NULL,NULL,1,'','','PRI',1,NULL,13,17,1,15,'OSTALI',NULL,NULL,'E' FROM DUAL WHERE NOT EXISTS (SELECT * FROM DEVELOPER.LIJEKOVI WHERE LIJ_ATCID LIKE 'C10AA05' AND LIJ_ID LIKE '021');</v>
      </c>
    </row>
    <row r="592" spans="2:8" x14ac:dyDescent="0.2">
      <c r="B592" t="str">
        <f>SUBSTITUTE('Sheet 1'!O616,",",".")</f>
        <v>2.16</v>
      </c>
      <c r="C592" t="str">
        <f>SUBSTITUTE('Sheet 1'!N616,",",".")</f>
        <v>7.2</v>
      </c>
      <c r="D592" t="str">
        <f>CONCATENATE($A$2,"'",'Sheet 1'!B616,"','",'Sheet 1'!C616,"','",'Sheet 1'!D616,"','",'Sheet 1'!J616,"',",'Sheet 1'!F616,",'",'Sheet 1'!E616,"','",'Sheet 1'!G616,"','",'Sheet 1'!H616,"','",'Sheet 1'!I616,"',",'Sheet 1'!U616,",1,",'Sheet 2'!B592,",",'Sheet 2'!C592,",NULL,NULL,1,'",'Sheet 1'!Z616,"','",'Sheet 1'!AA616,"',")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SELECT'C10AA05','023','ATROVASTATIN','OR',18,'ATORIS','TAB','20 MG','30 TABLETA',1,1,2.16,7.2,NULL,NULL,1,'','',</v>
      </c>
      <c r="E592" t="str">
        <f>CONCATENATE("'PRI'",",1",",","NULL",",",'Sheet 1'!P616,",",'Sheet 1'!Q616,",1",",",'Sheet 1'!R616,",'",'Sheet 1'!S616,"',",IF('Sheet 1'!L616="","NULL",CONCATENATE("'",'Sheet 1'!L616,"'")),",","NULL",",",IF('Sheet 1'!M616="","NULL",CONCATENATE("'",'Sheet 1'!M616,"'"))," FROM DUAL ")</f>
        <v xml:space="preserve">'PRI',1,NULL,13,17,1,15,'OSTALI',NULL,NULL,'E' FROM DUAL </v>
      </c>
      <c r="F592" t="s">
        <v>1061</v>
      </c>
      <c r="G592" t="s">
        <v>1062</v>
      </c>
      <c r="H592" t="str">
        <f>CONCATENATE(D592,E592,$F$2," '",'Sheet 1'!B616,"'"," ",$G$2," '",'Sheet 1'!C616,"');")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SELECT'C10AA05','023','ATROVASTATIN','OR',18,'ATORIS','TAB','20 MG','30 TABLETA',1,1,2.16,7.2,NULL,NULL,1,'','','PRI',1,NULL,13,17,1,15,'OSTALI',NULL,NULL,'E' FROM DUAL WHERE NOT EXISTS (SELECT * FROM DEVELOPER.LIJEKOVI WHERE LIJ_ATCID LIKE 'C10AA05' AND LIJ_ID LIKE '023');</v>
      </c>
    </row>
    <row r="593" spans="2:8" x14ac:dyDescent="0.2">
      <c r="B593" t="str">
        <f>SUBSTITUTE('Sheet 1'!O617,",",".")</f>
        <v>2.16</v>
      </c>
      <c r="C593" t="str">
        <f>SUBSTITUTE('Sheet 1'!N617,",",".")</f>
        <v>7.2</v>
      </c>
      <c r="D593" t="str">
        <f>CONCATENATE($A$2,"'",'Sheet 1'!B617,"','",'Sheet 1'!C617,"','",'Sheet 1'!D617,"','",'Sheet 1'!J617,"',",'Sheet 1'!F617,",'",'Sheet 1'!E617,"','",'Sheet 1'!G617,"','",'Sheet 1'!H617,"','",'Sheet 1'!I617,"',",'Sheet 1'!U617,",1,",'Sheet 2'!B593,",",'Sheet 2'!C593,",NULL,NULL,1,'",'Sheet 1'!Z617,"','",'Sheet 1'!AA617,"',")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SELECT'C10AA05','018','ATROVASTATIN','OR',2,'ATORVOX','TAB','20 MG','30 TABLETA',1,1,2.16,7.2,NULL,NULL,1,'','',</v>
      </c>
      <c r="E593" t="str">
        <f>CONCATENATE("'PRI'",",1",",","NULL",",",'Sheet 1'!P617,",",'Sheet 1'!Q617,",1",",",'Sheet 1'!R617,",'",'Sheet 1'!S617,"',",IF('Sheet 1'!L617="","NULL",CONCATENATE("'",'Sheet 1'!L617,"'")),",","NULL",",",IF('Sheet 1'!M617="","NULL",CONCATENATE("'",'Sheet 1'!M617,"'"))," FROM DUAL ")</f>
        <v xml:space="preserve">'PRI',1,NULL,13,17,1,15,'OSTALI',NULL,NULL,'E' FROM DUAL </v>
      </c>
      <c r="F593" t="s">
        <v>1061</v>
      </c>
      <c r="G593" t="s">
        <v>1062</v>
      </c>
      <c r="H593" t="str">
        <f>CONCATENATE(D593,E593,$F$2," '",'Sheet 1'!B617,"'"," ",$G$2," '",'Sheet 1'!C617,"');")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SELECT'C10AA05','018','ATROVASTATIN','OR',2,'ATORVOX','TAB','20 MG','30 TABLETA',1,1,2.16,7.2,NULL,NULL,1,'','','PRI',1,NULL,13,17,1,15,'OSTALI',NULL,NULL,'E' FROM DUAL WHERE NOT EXISTS (SELECT * FROM DEVELOPER.LIJEKOVI WHERE LIJ_ATCID LIKE 'C10AA05' AND LIJ_ID LIKE '018');</v>
      </c>
    </row>
    <row r="594" spans="2:8" x14ac:dyDescent="0.2">
      <c r="B594" t="str">
        <f>SUBSTITUTE('Sheet 1'!O618,",",".")</f>
        <v>2.7</v>
      </c>
      <c r="C594" t="str">
        <f>SUBSTITUTE('Sheet 1'!N618,",",".")</f>
        <v>9</v>
      </c>
      <c r="D594" t="str">
        <f>CONCATENATE($A$2,"'",'Sheet 1'!B618,"','",'Sheet 1'!C618,"','",'Sheet 1'!D618,"','",'Sheet 1'!J618,"',",'Sheet 1'!F618,",'",'Sheet 1'!E618,"','",'Sheet 1'!G618,"','",'Sheet 1'!H618,"','",'Sheet 1'!I618,"',",'Sheet 1'!U618,",1,",'Sheet 2'!B594,",",'Sheet 2'!C594,",NULL,NULL,1,'",'Sheet 1'!Z618,"','",'Sheet 1'!AA618,"',")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SELECT'C10AA05','034','ATROVASTATIN','OR',72,'LIPTIN','TAB','40 MG','30 TABLETA',1,1,2.7,9,NULL,NULL,1,'','',</v>
      </c>
      <c r="E594" t="str">
        <f>CONCATENATE("'PRI'",",1",",","NULL",",",'Sheet 1'!P618,",",'Sheet 1'!Q618,",1",",",'Sheet 1'!R618,",'",'Sheet 1'!S618,"',",IF('Sheet 1'!L618="","NULL",CONCATENATE("'",'Sheet 1'!L618,"'")),",","NULL",",",IF('Sheet 1'!M618="","NULL",CONCATENATE("'",'Sheet 1'!M618,"'"))," FROM DUAL ")</f>
        <v xml:space="preserve">'PRI',1,NULL,13,17,1,15,'OSTALI',NULL,NULL,'E' FROM DUAL </v>
      </c>
      <c r="F594" t="s">
        <v>1061</v>
      </c>
      <c r="G594" t="s">
        <v>1062</v>
      </c>
      <c r="H594" t="str">
        <f>CONCATENATE(D594,E594,$F$2," '",'Sheet 1'!B618,"'"," ",$G$2," '",'Sheet 1'!C618,"');")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SELECT'C10AA05','034','ATROVASTATIN','OR',72,'LIPTIN','TAB','40 MG','30 TABLETA',1,1,2.7,9,NULL,NULL,1,'','','PRI',1,NULL,13,17,1,15,'OSTALI',NULL,NULL,'E' FROM DUAL WHERE NOT EXISTS (SELECT * FROM DEVELOPER.LIJEKOVI WHERE LIJ_ATCID LIKE 'C10AA05' AND LIJ_ID LIKE '034');</v>
      </c>
    </row>
    <row r="595" spans="2:8" x14ac:dyDescent="0.2">
      <c r="B595" t="str">
        <f>SUBSTITUTE('Sheet 1'!O619,",",".")</f>
        <v>2.7</v>
      </c>
      <c r="C595" t="str">
        <f>SUBSTITUTE('Sheet 1'!N619,",",".")</f>
        <v>9</v>
      </c>
      <c r="D595" t="str">
        <f>CONCATENATE($A$2,"'",'Sheet 1'!B619,"','",'Sheet 1'!C619,"','",'Sheet 1'!D619,"','",'Sheet 1'!J619,"',",'Sheet 1'!F619,",'",'Sheet 1'!E619,"','",'Sheet 1'!G619,"','",'Sheet 1'!H619,"','",'Sheet 1'!I619,"',",'Sheet 1'!U619,",1,",'Sheet 2'!B595,",",'Sheet 2'!C595,",NULL,NULL,1,'",'Sheet 1'!Z619,"','",'Sheet 1'!AA619,"',")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SELECT'C10AA05','036','ATROVASTATIN','OR',35,'HYPOLIP','TAB','40 MG','30 TABLETA',1,1,2.7,9,NULL,NULL,1,'','',</v>
      </c>
      <c r="E595" t="str">
        <f>CONCATENATE("'PRI'",",1",",","NULL",",",'Sheet 1'!P619,",",'Sheet 1'!Q619,",1",",",'Sheet 1'!R619,",'",'Sheet 1'!S619,"',",IF('Sheet 1'!L619="","NULL",CONCATENATE("'",'Sheet 1'!L619,"'")),",","NULL",",",IF('Sheet 1'!M619="","NULL",CONCATENATE("'",'Sheet 1'!M619,"'"))," FROM DUAL ")</f>
        <v xml:space="preserve">'PRI',1,NULL,13,17,1,15,'OSTALI',NULL,NULL,'E' FROM DUAL </v>
      </c>
      <c r="F595" t="s">
        <v>1061</v>
      </c>
      <c r="G595" t="s">
        <v>1062</v>
      </c>
      <c r="H595" t="str">
        <f>CONCATENATE(D595,E595,$F$2," '",'Sheet 1'!B619,"'"," ",$G$2," '",'Sheet 1'!C619,"');")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SELECT'C10AA05','036','ATROVASTATIN','OR',35,'HYPOLIP','TAB','40 MG','30 TABLETA',1,1,2.7,9,NULL,NULL,1,'','','PRI',1,NULL,13,17,1,15,'OSTALI',NULL,NULL,'E' FROM DUAL WHERE NOT EXISTS (SELECT * FROM DEVELOPER.LIJEKOVI WHERE LIJ_ATCID LIKE 'C10AA05' AND LIJ_ID LIKE '036');</v>
      </c>
    </row>
    <row r="596" spans="2:8" x14ac:dyDescent="0.2">
      <c r="B596" t="str">
        <f>SUBSTITUTE('Sheet 1'!O620,",",".")</f>
        <v>2.7</v>
      </c>
      <c r="C596" t="str">
        <f>SUBSTITUTE('Sheet 1'!N620,",",".")</f>
        <v>9</v>
      </c>
      <c r="D596" t="str">
        <f>CONCATENATE($A$2,"'",'Sheet 1'!B620,"','",'Sheet 1'!C620,"','",'Sheet 1'!D620,"','",'Sheet 1'!J620,"',",'Sheet 1'!F620,",'",'Sheet 1'!E620,"','",'Sheet 1'!G620,"','",'Sheet 1'!H620,"','",'Sheet 1'!I620,"',",'Sheet 1'!U620,",1,",'Sheet 2'!B596,",",'Sheet 2'!C596,",NULL,NULL,1,'",'Sheet 1'!Z620,"','",'Sheet 1'!AA620,"',")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SELECT'C10AA05','041','ATROVASTATIN','OR',34,'SORTIS','TAB','40 MG','30 TABLETA',1,1,2.7,9,NULL,NULL,1,'','',</v>
      </c>
      <c r="E596" t="str">
        <f>CONCATENATE("'PRI'",",1",",","NULL",",",'Sheet 1'!P620,",",'Sheet 1'!Q620,",1",",",'Sheet 1'!R620,",'",'Sheet 1'!S620,"',",IF('Sheet 1'!L620="","NULL",CONCATENATE("'",'Sheet 1'!L620,"'")),",","NULL",",",IF('Sheet 1'!M620="","NULL",CONCATENATE("'",'Sheet 1'!M620,"'"))," FROM DUAL ")</f>
        <v xml:space="preserve">'PRI',1,NULL,13,17,1,15,'OSTALI',NULL,NULL,'E' FROM DUAL </v>
      </c>
      <c r="F596" t="s">
        <v>1061</v>
      </c>
      <c r="G596" t="s">
        <v>1062</v>
      </c>
      <c r="H596" t="str">
        <f>CONCATENATE(D596,E596,$F$2," '",'Sheet 1'!B620,"'"," ",$G$2," '",'Sheet 1'!C620,"');")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SELECT'C10AA05','041','ATROVASTATIN','OR',34,'SORTIS','TAB','40 MG','30 TABLETA',1,1,2.7,9,NULL,NULL,1,'','','PRI',1,NULL,13,17,1,15,'OSTALI',NULL,NULL,'E' FROM DUAL WHERE NOT EXISTS (SELECT * FROM DEVELOPER.LIJEKOVI WHERE LIJ_ATCID LIKE 'C10AA05' AND LIJ_ID LIKE '041');</v>
      </c>
    </row>
    <row r="597" spans="2:8" x14ac:dyDescent="0.2">
      <c r="B597" t="str">
        <f>SUBSTITUTE('Sheet 1'!O621,",",".")</f>
        <v>2.7</v>
      </c>
      <c r="C597" t="str">
        <f>SUBSTITUTE('Sheet 1'!N621,",",".")</f>
        <v>9</v>
      </c>
      <c r="D597" t="str">
        <f>CONCATENATE($A$2,"'",'Sheet 1'!B621,"','",'Sheet 1'!C621,"','",'Sheet 1'!D621,"','",'Sheet 1'!J621,"',",'Sheet 1'!F621,",'",'Sheet 1'!E621,"','",'Sheet 1'!G621,"','",'Sheet 1'!H621,"','",'Sheet 1'!I621,"',",'Sheet 1'!U621,",1,",'Sheet 2'!B597,",",'Sheet 2'!C597,",NULL,NULL,1,'",'Sheet 1'!Z621,"','",'Sheet 1'!AA621,"',")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SELECT'C10AA05','044','ATROVASTATIN','OR',38,'LIPOSTAT','TAB','40 MG','30 TABLETA',1,1,2.7,9,NULL,NULL,1,'','',</v>
      </c>
      <c r="E597" t="str">
        <f>CONCATENATE("'PRI'",",1",",","NULL",",",'Sheet 1'!P621,",",'Sheet 1'!Q621,",1",",",'Sheet 1'!R621,",'",'Sheet 1'!S621,"',",IF('Sheet 1'!L621="","NULL",CONCATENATE("'",'Sheet 1'!L621,"'")),",","NULL",",",IF('Sheet 1'!M621="","NULL",CONCATENATE("'",'Sheet 1'!M621,"'"))," FROM DUAL ")</f>
        <v xml:space="preserve">'PRI',1,NULL,13,17,1,15,'OSTALI',NULL,NULL,'E' FROM DUAL </v>
      </c>
      <c r="F597" t="s">
        <v>1061</v>
      </c>
      <c r="G597" t="s">
        <v>1062</v>
      </c>
      <c r="H597" t="str">
        <f>CONCATENATE(D597,E597,$F$2," '",'Sheet 1'!B621,"'"," ",$G$2," '",'Sheet 1'!C621,"');")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SELECT'C10AA05','044','ATROVASTATIN','OR',38,'LIPOSTAT','TAB','40 MG','30 TABLETA',1,1,2.7,9,NULL,NULL,1,'','','PRI',1,NULL,13,17,1,15,'OSTALI',NULL,NULL,'E' FROM DUAL WHERE NOT EXISTS (SELECT * FROM DEVELOPER.LIJEKOVI WHERE LIJ_ATCID LIKE 'C10AA05' AND LIJ_ID LIKE '044');</v>
      </c>
    </row>
    <row r="598" spans="2:8" x14ac:dyDescent="0.2">
      <c r="B598" t="str">
        <f>SUBSTITUTE('Sheet 1'!O622,",",".")</f>
        <v>2.7</v>
      </c>
      <c r="C598" t="str">
        <f>SUBSTITUTE('Sheet 1'!N622,",",".")</f>
        <v>9</v>
      </c>
      <c r="D598" t="str">
        <f>CONCATENATE($A$2,"'",'Sheet 1'!B622,"','",'Sheet 1'!C622,"','",'Sheet 1'!D622,"','",'Sheet 1'!J622,"',",'Sheet 1'!F622,",'",'Sheet 1'!E622,"','",'Sheet 1'!G622,"','",'Sheet 1'!H622,"','",'Sheet 1'!I622,"',",'Sheet 1'!U622,",1,",'Sheet 2'!B598,",",'Sheet 2'!C598,",NULL,NULL,1,'",'Sheet 1'!Z622,"','",'Sheet 1'!AA622,"',")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SELECT'C10AA05','035','ATROVASTATIN','OR',3,'AVASTA','TAB','40 MG','30 TABLETA',1,1,2.7,9,NULL,NULL,1,'','',</v>
      </c>
      <c r="E598" t="str">
        <f>CONCATENATE("'PRI'",",1",",","NULL",",",'Sheet 1'!P622,",",'Sheet 1'!Q622,",1",",",'Sheet 1'!R622,",'",'Sheet 1'!S622,"',",IF('Sheet 1'!L622="","NULL",CONCATENATE("'",'Sheet 1'!L622,"'")),",","NULL",",",IF('Sheet 1'!M622="","NULL",CONCATENATE("'",'Sheet 1'!M622,"'"))," FROM DUAL ")</f>
        <v xml:space="preserve">'PRI',1,NULL,13,17,1,15,'OSTALI',NULL,NULL,'E' FROM DUAL </v>
      </c>
      <c r="F598" t="s">
        <v>1061</v>
      </c>
      <c r="G598" t="s">
        <v>1062</v>
      </c>
      <c r="H598" t="str">
        <f>CONCATENATE(D598,E598,$F$2," '",'Sheet 1'!B622,"'"," ",$G$2," '",'Sheet 1'!C622,"');")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SELECT'C10AA05','035','ATROVASTATIN','OR',3,'AVASTA','TAB','40 MG','30 TABLETA',1,1,2.7,9,NULL,NULL,1,'','','PRI',1,NULL,13,17,1,15,'OSTALI',NULL,NULL,'E' FROM DUAL WHERE NOT EXISTS (SELECT * FROM DEVELOPER.LIJEKOVI WHERE LIJ_ATCID LIKE 'C10AA05' AND LIJ_ID LIKE '035');</v>
      </c>
    </row>
    <row r="599" spans="2:8" x14ac:dyDescent="0.2">
      <c r="B599" t="str">
        <f>SUBSTITUTE('Sheet 1'!O623,",",".")</f>
        <v>2.7</v>
      </c>
      <c r="C599" t="str">
        <f>SUBSTITUTE('Sheet 1'!N623,",",".")</f>
        <v>9</v>
      </c>
      <c r="D599" t="str">
        <f>CONCATENATE($A$2,"'",'Sheet 1'!B623,"','",'Sheet 1'!C623,"','",'Sheet 1'!D623,"','",'Sheet 1'!J623,"',",'Sheet 1'!F623,",'",'Sheet 1'!E623,"','",'Sheet 1'!G623,"','",'Sheet 1'!H623,"','",'Sheet 1'!I623,"',",'Sheet 1'!U623,",1,",'Sheet 2'!B599,",",'Sheet 2'!C599,",NULL,NULL,1,'",'Sheet 1'!Z623,"','",'Sheet 1'!AA623,"',")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SELECT'C10AA05','037','ATROVASTATIN','OR',18,'ATORIS','TAB','40 MG','30 TABLETA',1,1,2.7,9,NULL,NULL,1,'','',</v>
      </c>
      <c r="E599" t="str">
        <f>CONCATENATE("'PRI'",",1",",","NULL",",",'Sheet 1'!P623,",",'Sheet 1'!Q623,",1",",",'Sheet 1'!R623,",'",'Sheet 1'!S623,"',",IF('Sheet 1'!L623="","NULL",CONCATENATE("'",'Sheet 1'!L623,"'")),",","NULL",",",IF('Sheet 1'!M623="","NULL",CONCATENATE("'",'Sheet 1'!M623,"'"))," FROM DUAL ")</f>
        <v xml:space="preserve">'PRI',1,NULL,13,17,1,15,'OSTALI',NULL,NULL,'E' FROM DUAL </v>
      </c>
      <c r="F599" t="s">
        <v>1061</v>
      </c>
      <c r="G599" t="s">
        <v>1062</v>
      </c>
      <c r="H599" t="str">
        <f>CONCATENATE(D599,E599,$F$2," '",'Sheet 1'!B623,"'"," ",$G$2," '",'Sheet 1'!C623,"');")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SELECT'C10AA05','037','ATROVASTATIN','OR',18,'ATORIS','TAB','40 MG','30 TABLETA',1,1,2.7,9,NULL,NULL,1,'','','PRI',1,NULL,13,17,1,15,'OSTALI',NULL,NULL,'E' FROM DUAL WHERE NOT EXISTS (SELECT * FROM DEVELOPER.LIJEKOVI WHERE LIJ_ATCID LIKE 'C10AA05' AND LIJ_ID LIKE '037');</v>
      </c>
    </row>
    <row r="600" spans="2:8" x14ac:dyDescent="0.2">
      <c r="B600" t="str">
        <f>SUBSTITUTE('Sheet 1'!O624,",",".")</f>
        <v>1.08</v>
      </c>
      <c r="C600" t="str">
        <f>SUBSTITUTE('Sheet 1'!N624,",",".")</f>
        <v>5.4</v>
      </c>
      <c r="D600" t="str">
        <f>CONCATENATE($A$2,"'",'Sheet 1'!B624,"','",'Sheet 1'!C624,"','",'Sheet 1'!D624,"','",'Sheet 1'!J624,"',",'Sheet 1'!F624,",'",'Sheet 1'!E624,"','",'Sheet 1'!G624,"','",'Sheet 1'!H624,"','",'Sheet 1'!I624,"',",'Sheet 1'!U624,",1,",'Sheet 2'!B600,",",'Sheet 2'!C600,",NULL,NULL,1,'",'Sheet 1'!Z624,"','",'Sheet 1'!AA624,"',")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SELECT'C10AA07','013','ROSUVASTATIN','OR',1,'ROTIN','TFM','5 MG','30 TABLETA',1,1,1.08,5.4,NULL,NULL,1,'','',</v>
      </c>
      <c r="E600" t="str">
        <f>CONCATENATE("'PRI'",",1",",","NULL",",",'Sheet 1'!P624,",",'Sheet 1'!Q624,",1",",",'Sheet 1'!R624,",'",'Sheet 1'!S624,"',",IF('Sheet 1'!L624="","NULL",CONCATENATE("'",'Sheet 1'!L624,"'")),",","NULL",",",IF('Sheet 1'!M624="","NULL",CONCATENATE("'",'Sheet 1'!M624,"'"))," FROM DUAL ")</f>
        <v xml:space="preserve">'PRI',1,NULL,13,17,1,15,'OSTALI',NULL,NULL,'E' FROM DUAL </v>
      </c>
      <c r="F600" t="s">
        <v>1061</v>
      </c>
      <c r="G600" t="s">
        <v>1062</v>
      </c>
      <c r="H600" t="str">
        <f>CONCATENATE(D600,E600,$F$2," '",'Sheet 1'!B624,"'"," ",$G$2," '",'Sheet 1'!C624,"');")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SELECT'C10AA07','013','ROSUVASTATIN','OR',1,'ROTIN','TFM','5 MG','30 TABLETA',1,1,1.08,5.4,NULL,NULL,1,'','','PRI',1,NULL,13,17,1,15,'OSTALI',NULL,NULL,'E' FROM DUAL WHERE NOT EXISTS (SELECT * FROM DEVELOPER.LIJEKOVI WHERE LIJ_ATCID LIKE 'C10AA07' AND LIJ_ID LIKE '013');</v>
      </c>
    </row>
    <row r="601" spans="2:8" x14ac:dyDescent="0.2">
      <c r="B601" t="str">
        <f>SUBSTITUTE('Sheet 1'!O625,",",".")</f>
        <v>1.08</v>
      </c>
      <c r="C601" t="str">
        <f>SUBSTITUTE('Sheet 1'!N625,",",".")</f>
        <v>5.4</v>
      </c>
      <c r="D601" t="str">
        <f>CONCATENATE($A$2,"'",'Sheet 1'!B625,"','",'Sheet 1'!C625,"','",'Sheet 1'!D625,"','",'Sheet 1'!J625,"',",'Sheet 1'!F625,",'",'Sheet 1'!E625,"','",'Sheet 1'!G625,"','",'Sheet 1'!H625,"','",'Sheet 1'!I625,"',",'Sheet 1'!U625,",1,",'Sheet 2'!B601,",",'Sheet 2'!C601,",NULL,NULL,1,'",'Sheet 1'!Z625,"','",'Sheet 1'!AA625,"',")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SELECT'C10AA07','019','ROSUVASTATIN','OR',35,'PARAVANO','TFM','5 MG','30 TABLETA',1,1,1.08,5.4,NULL,NULL,1,'','',</v>
      </c>
      <c r="E601" t="str">
        <f>CONCATENATE("'PRI'",",1",",","NULL",",",'Sheet 1'!P625,",",'Sheet 1'!Q625,",1",",",'Sheet 1'!R625,",'",'Sheet 1'!S625,"',",IF('Sheet 1'!L625="","NULL",CONCATENATE("'",'Sheet 1'!L625,"'")),",","NULL",",",IF('Sheet 1'!M625="","NULL",CONCATENATE("'",'Sheet 1'!M625,"'"))," FROM DUAL ")</f>
        <v xml:space="preserve">'PRI',1,NULL,13,17,1,15,'OSTALI',NULL,NULL,'E' FROM DUAL </v>
      </c>
      <c r="F601" t="s">
        <v>1061</v>
      </c>
      <c r="G601" t="s">
        <v>1062</v>
      </c>
      <c r="H601" t="str">
        <f>CONCATENATE(D601,E601,$F$2," '",'Sheet 1'!B625,"'"," ",$G$2," '",'Sheet 1'!C625,"');")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SELECT'C10AA07','019','ROSUVASTATIN','OR',35,'PARAVANO','TFM','5 MG','30 TABLETA',1,1,1.08,5.4,NULL,NULL,1,'','','PRI',1,NULL,13,17,1,15,'OSTALI',NULL,NULL,'E' FROM DUAL WHERE NOT EXISTS (SELECT * FROM DEVELOPER.LIJEKOVI WHERE LIJ_ATCID LIKE 'C10AA07' AND LIJ_ID LIKE '019');</v>
      </c>
    </row>
    <row r="602" spans="2:8" x14ac:dyDescent="0.2">
      <c r="B602" t="str">
        <f>SUBSTITUTE('Sheet 1'!O626,",",".")</f>
        <v>1.08</v>
      </c>
      <c r="C602" t="str">
        <f>SUBSTITUTE('Sheet 1'!N626,",",".")</f>
        <v>5.4</v>
      </c>
      <c r="D602" t="str">
        <f>CONCATENATE($A$2,"'",'Sheet 1'!B626,"','",'Sheet 1'!C626,"','",'Sheet 1'!D626,"','",'Sheet 1'!J626,"',",'Sheet 1'!F626,",'",'Sheet 1'!E626,"','",'Sheet 1'!G626,"','",'Sheet 1'!H626,"','",'Sheet 1'!I626,"',",'Sheet 1'!U626,",1,",'Sheet 2'!B602,",",'Sheet 2'!C602,",NULL,NULL,1,'",'Sheet 1'!Z626,"','",'Sheet 1'!AA626,"',")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SELECT'C10AA07','024','ROSUVASTATIN','OR',3,'ROPUIDO','TFM','5 MG','30 TABLETA',1,1,1.08,5.4,NULL,NULL,1,'','',</v>
      </c>
      <c r="E602" t="str">
        <f>CONCATENATE("'PRI'",",1",",","NULL",",",'Sheet 1'!P626,",",'Sheet 1'!Q626,",1",",",'Sheet 1'!R626,",'",'Sheet 1'!S626,"',",IF('Sheet 1'!L626="","NULL",CONCATENATE("'",'Sheet 1'!L626,"'")),",","NULL",",",IF('Sheet 1'!M626="","NULL",CONCATENATE("'",'Sheet 1'!M626,"'"))," FROM DUAL ")</f>
        <v xml:space="preserve">'PRI',1,NULL,13,17,1,15,'OSTALI',NULL,NULL,'E' FROM DUAL </v>
      </c>
      <c r="F602" t="s">
        <v>1061</v>
      </c>
      <c r="G602" t="s">
        <v>1062</v>
      </c>
      <c r="H602" t="str">
        <f>CONCATENATE(D602,E602,$F$2," '",'Sheet 1'!B626,"'"," ",$G$2," '",'Sheet 1'!C626,"');")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SELECT'C10AA07','024','ROSUVASTATIN','OR',3,'ROPUIDO','TFM','5 MG','30 TABLETA',1,1,1.08,5.4,NULL,NULL,1,'','','PRI',1,NULL,13,17,1,15,'OSTALI',NULL,NULL,'E' FROM DUAL WHERE NOT EXISTS (SELECT * FROM DEVELOPER.LIJEKOVI WHERE LIJ_ATCID LIKE 'C10AA07' AND LIJ_ID LIKE '024');</v>
      </c>
    </row>
    <row r="603" spans="2:8" x14ac:dyDescent="0.2">
      <c r="B603" t="str">
        <f>SUBSTITUTE('Sheet 1'!O627,",",".")</f>
        <v>1.08</v>
      </c>
      <c r="C603" t="str">
        <f>SUBSTITUTE('Sheet 1'!N627,",",".")</f>
        <v>5.4</v>
      </c>
      <c r="D603" t="str">
        <f>CONCATENATE($A$2,"'",'Sheet 1'!B627,"','",'Sheet 1'!C627,"','",'Sheet 1'!D627,"','",'Sheet 1'!J627,"',",'Sheet 1'!F627,",'",'Sheet 1'!E627,"','",'Sheet 1'!G627,"','",'Sheet 1'!H627,"','",'Sheet 1'!I627,"',",'Sheet 1'!U627,",1,",'Sheet 2'!B603,",",'Sheet 2'!C603,",NULL,NULL,1,'",'Sheet 1'!Z627,"','",'Sheet 1'!AA627,"',")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SELECT'C10AA07','015','ROSUVASTATIN','OR',18,'ROSWERA','TFM','5 MG','30 TABLETA',1,1,1.08,5.4,NULL,NULL,1,'','',</v>
      </c>
      <c r="E603" t="str">
        <f>CONCATENATE("'PRI'",",1",",","NULL",",",'Sheet 1'!P627,",",'Sheet 1'!Q627,",1",",",'Sheet 1'!R627,",'",'Sheet 1'!S627,"',",IF('Sheet 1'!L627="","NULL",CONCATENATE("'",'Sheet 1'!L627,"'")),",","NULL",",",IF('Sheet 1'!M627="","NULL",CONCATENATE("'",'Sheet 1'!M627,"'"))," FROM DUAL ")</f>
        <v xml:space="preserve">'PRI',1,NULL,13,17,1,15,'OSTALI',NULL,NULL,'E' FROM DUAL </v>
      </c>
      <c r="F603" t="s">
        <v>1061</v>
      </c>
      <c r="G603" t="s">
        <v>1062</v>
      </c>
      <c r="H603" t="str">
        <f>CONCATENATE(D603,E603,$F$2," '",'Sheet 1'!B627,"'"," ",$G$2," '",'Sheet 1'!C627,"');")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SELECT'C10AA07','015','ROSUVASTATIN','OR',18,'ROSWERA','TFM','5 MG','30 TABLETA',1,1,1.08,5.4,NULL,NULL,1,'','','PRI',1,NULL,13,17,1,15,'OSTALI',NULL,NULL,'E' FROM DUAL WHERE NOT EXISTS (SELECT * FROM DEVELOPER.LIJEKOVI WHERE LIJ_ATCID LIKE 'C10AA07' AND LIJ_ID LIKE '015');</v>
      </c>
    </row>
    <row r="604" spans="2:8" x14ac:dyDescent="0.2">
      <c r="B604" t="str">
        <f>SUBSTITUTE('Sheet 1'!O628,",",".")</f>
        <v>1.08</v>
      </c>
      <c r="C604" t="str">
        <f>SUBSTITUTE('Sheet 1'!N628,",",".")</f>
        <v>5.4</v>
      </c>
      <c r="D604" t="str">
        <f>CONCATENATE($A$2,"'",'Sheet 1'!B628,"','",'Sheet 1'!C628,"','",'Sheet 1'!D628,"','",'Sheet 1'!J628,"',",'Sheet 1'!F628,",'",'Sheet 1'!E628,"','",'Sheet 1'!G628,"','",'Sheet 1'!H628,"','",'Sheet 1'!I628,"',",'Sheet 1'!U628,",1,",'Sheet 2'!B604,",",'Sheet 2'!C604,",NULL,NULL,1,'",'Sheet 1'!Z628,"','",'Sheet 1'!AA628,"',")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SELECT'C10AA07','002','ROSUVASTATIN','OR',5,'RUPILIP','TFM','5 MG','30 TABLETA',1,1,1.08,5.4,NULL,NULL,1,'','',</v>
      </c>
      <c r="E604" t="str">
        <f>CONCATENATE("'PRI'",",1",",","NULL",",",'Sheet 1'!P628,",",'Sheet 1'!Q628,",1",",",'Sheet 1'!R628,",'",'Sheet 1'!S628,"',",IF('Sheet 1'!L628="","NULL",CONCATENATE("'",'Sheet 1'!L628,"'")),",","NULL",",",IF('Sheet 1'!M628="","NULL",CONCATENATE("'",'Sheet 1'!M628,"'"))," FROM DUAL ")</f>
        <v xml:space="preserve">'PRI',1,NULL,13,17,1,15,'OSTALI',NULL,NULL,'E' FROM DUAL </v>
      </c>
      <c r="F604" t="s">
        <v>1061</v>
      </c>
      <c r="G604" t="s">
        <v>1062</v>
      </c>
      <c r="H604" t="str">
        <f>CONCATENATE(D604,E604,$F$2," '",'Sheet 1'!B628,"'"," ",$G$2," '",'Sheet 1'!C628,"');")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SELECT'C10AA07','002','ROSUVASTATIN','OR',5,'RUPILIP','TFM','5 MG','30 TABLETA',1,1,1.08,5.4,NULL,NULL,1,'','','PRI',1,NULL,13,17,1,15,'OSTALI',NULL,NULL,'E' FROM DUAL WHERE NOT EXISTS (SELECT * FROM DEVELOPER.LIJEKOVI WHERE LIJ_ATCID LIKE 'C10AA07' AND LIJ_ID LIKE '002');</v>
      </c>
    </row>
    <row r="605" spans="2:8" x14ac:dyDescent="0.2">
      <c r="B605" t="str">
        <f>SUBSTITUTE('Sheet 1'!O629,",",".")</f>
        <v>1.29</v>
      </c>
      <c r="C605" t="str">
        <f>SUBSTITUTE('Sheet 1'!N629,",",".")</f>
        <v>6.44</v>
      </c>
      <c r="D605" t="str">
        <f>CONCATENATE($A$2,"'",'Sheet 1'!B629,"','",'Sheet 1'!C629,"','",'Sheet 1'!D629,"','",'Sheet 1'!J629,"',",'Sheet 1'!F629,",'",'Sheet 1'!E629,"','",'Sheet 1'!G629,"','",'Sheet 1'!H629,"','",'Sheet 1'!I629,"',",'Sheet 1'!U629,",1,",'Sheet 2'!B605,",",'Sheet 2'!C605,",NULL,NULL,1,'",'Sheet 1'!Z629,"','",'Sheet 1'!AA629,"',")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SELECT'C10AA07','004','ROSUVASTATIN','OR',38,'ROSIX','TFM','10 MG','28 TABLETA',1,1,1.29,6.44,NULL,NULL,1,'','',</v>
      </c>
      <c r="E605" t="str">
        <f>CONCATENATE("'PRI'",",1",",","NULL",",",'Sheet 1'!P629,",",'Sheet 1'!Q629,",1",",",'Sheet 1'!R629,",'",'Sheet 1'!S629,"',",IF('Sheet 1'!L629="","NULL",CONCATENATE("'",'Sheet 1'!L629,"'")),",","NULL",",",IF('Sheet 1'!M629="","NULL",CONCATENATE("'",'Sheet 1'!M629,"'"))," FROM DUAL ")</f>
        <v xml:space="preserve">'PRI',1,NULL,13,17,1,15,'OSTALI',NULL,NULL,'E' FROM DUAL </v>
      </c>
      <c r="F605" t="s">
        <v>1061</v>
      </c>
      <c r="G605" t="s">
        <v>1062</v>
      </c>
      <c r="H605" t="str">
        <f>CONCATENATE(D605,E605,$F$2," '",'Sheet 1'!B629,"'"," ",$G$2," '",'Sheet 1'!C629,"');")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SELECT'C10AA07','004','ROSUVASTATIN','OR',38,'ROSIX','TFM','10 MG','28 TABLETA',1,1,1.29,6.44,NULL,NULL,1,'','','PRI',1,NULL,13,17,1,15,'OSTALI',NULL,NULL,'E' FROM DUAL WHERE NOT EXISTS (SELECT * FROM DEVELOPER.LIJEKOVI WHERE LIJ_ATCID LIKE 'C10AA07' AND LIJ_ID LIKE '004');</v>
      </c>
    </row>
    <row r="606" spans="2:8" x14ac:dyDescent="0.2">
      <c r="B606" t="str">
        <f>SUBSTITUTE('Sheet 1'!O630,",",".")</f>
        <v>1.38</v>
      </c>
      <c r="C606" t="str">
        <f>SUBSTITUTE('Sheet 1'!N630,",",".")</f>
        <v>6.9</v>
      </c>
      <c r="D606" t="str">
        <f>CONCATENATE($A$2,"'",'Sheet 1'!B630,"','",'Sheet 1'!C630,"','",'Sheet 1'!D630,"','",'Sheet 1'!J630,"',",'Sheet 1'!F630,",'",'Sheet 1'!E630,"','",'Sheet 1'!G630,"','",'Sheet 1'!H630,"','",'Sheet 1'!I630,"',",'Sheet 1'!U630,",1,",'Sheet 2'!B606,",",'Sheet 2'!C606,",NULL,NULL,1,'",'Sheet 1'!Z630,"','",'Sheet 1'!AA630,"',")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SELECT'C10AA07','012','ROSUVASTATIN','OR',1,'ROTIN','TFM','10 MG','30 TABLETA',1,1,1.38,6.9,NULL,NULL,1,'','',</v>
      </c>
      <c r="E606" t="str">
        <f>CONCATENATE("'PRI'",",1",",","NULL",",",'Sheet 1'!P630,",",'Sheet 1'!Q630,",1",",",'Sheet 1'!R630,",'",'Sheet 1'!S630,"',",IF('Sheet 1'!L630="","NULL",CONCATENATE("'",'Sheet 1'!L630,"'")),",","NULL",",",IF('Sheet 1'!M630="","NULL",CONCATENATE("'",'Sheet 1'!M630,"'"))," FROM DUAL ")</f>
        <v xml:space="preserve">'PRI',1,NULL,13,17,1,15,'OSTALI',NULL,NULL,'E' FROM DUAL </v>
      </c>
      <c r="F606" t="s">
        <v>1061</v>
      </c>
      <c r="G606" t="s">
        <v>1062</v>
      </c>
      <c r="H606" t="str">
        <f>CONCATENATE(D606,E606,$F$2," '",'Sheet 1'!B630,"'"," ",$G$2," '",'Sheet 1'!C630,"');")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SELECT'C10AA07','012','ROSUVASTATIN','OR',1,'ROTIN','TFM','10 MG','30 TABLETA',1,1,1.38,6.9,NULL,NULL,1,'','','PRI',1,NULL,13,17,1,15,'OSTALI',NULL,NULL,'E' FROM DUAL WHERE NOT EXISTS (SELECT * FROM DEVELOPER.LIJEKOVI WHERE LIJ_ATCID LIKE 'C10AA07' AND LIJ_ID LIKE '012');</v>
      </c>
    </row>
    <row r="607" spans="2:8" x14ac:dyDescent="0.2">
      <c r="B607" t="str">
        <f>SUBSTITUTE('Sheet 1'!O631,",",".")</f>
        <v>1.38</v>
      </c>
      <c r="C607" t="str">
        <f>SUBSTITUTE('Sheet 1'!N631,",",".")</f>
        <v>6.9</v>
      </c>
      <c r="D607" t="str">
        <f>CONCATENATE($A$2,"'",'Sheet 1'!B631,"','",'Sheet 1'!C631,"','",'Sheet 1'!D631,"','",'Sheet 1'!J631,"',",'Sheet 1'!F631,",'",'Sheet 1'!E631,"','",'Sheet 1'!G631,"','",'Sheet 1'!H631,"','",'Sheet 1'!I631,"',",'Sheet 1'!U631,",1,",'Sheet 2'!B607,",",'Sheet 2'!C607,",NULL,NULL,1,'",'Sheet 1'!Z631,"','",'Sheet 1'!AA631,"',")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SELECT'C10AA07','020','ROSUVASTATIN','OR',35,'PARAVANO','TFM','10 MG','30 TABLETA',1,1,1.38,6.9,NULL,NULL,1,'','',</v>
      </c>
      <c r="E607" t="str">
        <f>CONCATENATE("'PRI'",",1",",","NULL",",",'Sheet 1'!P631,",",'Sheet 1'!Q631,",1",",",'Sheet 1'!R631,",'",'Sheet 1'!S631,"',",IF('Sheet 1'!L631="","NULL",CONCATENATE("'",'Sheet 1'!L631,"'")),",","NULL",",",IF('Sheet 1'!M631="","NULL",CONCATENATE("'",'Sheet 1'!M631,"'"))," FROM DUAL ")</f>
        <v xml:space="preserve">'PRI',1,NULL,13,17,1,15,'OSTALI',NULL,NULL,'E' FROM DUAL </v>
      </c>
      <c r="F607" t="s">
        <v>1061</v>
      </c>
      <c r="G607" t="s">
        <v>1062</v>
      </c>
      <c r="H607" t="str">
        <f>CONCATENATE(D607,E607,$F$2," '",'Sheet 1'!B631,"'"," ",$G$2," '",'Sheet 1'!C631,"');")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SELECT'C10AA07','020','ROSUVASTATIN','OR',35,'PARAVANO','TFM','10 MG','30 TABLETA',1,1,1.38,6.9,NULL,NULL,1,'','','PRI',1,NULL,13,17,1,15,'OSTALI',NULL,NULL,'E' FROM DUAL WHERE NOT EXISTS (SELECT * FROM DEVELOPER.LIJEKOVI WHERE LIJ_ATCID LIKE 'C10AA07' AND LIJ_ID LIKE '020');</v>
      </c>
    </row>
    <row r="608" spans="2:8" x14ac:dyDescent="0.2">
      <c r="B608" t="str">
        <f>SUBSTITUTE('Sheet 1'!O632,",",".")</f>
        <v>1.38</v>
      </c>
      <c r="C608" t="str">
        <f>SUBSTITUTE('Sheet 1'!N632,",",".")</f>
        <v>6.9</v>
      </c>
      <c r="D608" t="str">
        <f>CONCATENATE($A$2,"'",'Sheet 1'!B632,"','",'Sheet 1'!C632,"','",'Sheet 1'!D632,"','",'Sheet 1'!J632,"',",'Sheet 1'!F632,",'",'Sheet 1'!E632,"','",'Sheet 1'!G632,"','",'Sheet 1'!H632,"','",'Sheet 1'!I632,"',",'Sheet 1'!U632,",1,",'Sheet 2'!B608,",",'Sheet 2'!C608,",NULL,NULL,1,'",'Sheet 1'!Z632,"','",'Sheet 1'!AA632,"',")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SELECT'C10AA07','022','ROSUVASTATIN','OR',72,'BENEFIT','TFM','10 MG','30 TABLETA',1,1,1.38,6.9,NULL,NULL,1,'','',</v>
      </c>
      <c r="E608" t="str">
        <f>CONCATENATE("'PRI'",",1",",","NULL",",",'Sheet 1'!P632,",",'Sheet 1'!Q632,",1",",",'Sheet 1'!R632,",'",'Sheet 1'!S632,"',",IF('Sheet 1'!L632="","NULL",CONCATENATE("'",'Sheet 1'!L632,"'")),",","NULL",",",IF('Sheet 1'!M632="","NULL",CONCATENATE("'",'Sheet 1'!M632,"'"))," FROM DUAL ")</f>
        <v xml:space="preserve">'PRI',1,NULL,13,17,1,15,'OSTALI',NULL,NULL,'E' FROM DUAL </v>
      </c>
      <c r="F608" t="s">
        <v>1061</v>
      </c>
      <c r="G608" t="s">
        <v>1062</v>
      </c>
      <c r="H608" t="str">
        <f>CONCATENATE(D608,E608,$F$2," '",'Sheet 1'!B632,"'"," ",$G$2," '",'Sheet 1'!C632,"');")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SELECT'C10AA07','022','ROSUVASTATIN','OR',72,'BENEFIT','TFM','10 MG','30 TABLETA',1,1,1.38,6.9,NULL,NULL,1,'','','PRI',1,NULL,13,17,1,15,'OSTALI',NULL,NULL,'E' FROM DUAL WHERE NOT EXISTS (SELECT * FROM DEVELOPER.LIJEKOVI WHERE LIJ_ATCID LIKE 'C10AA07' AND LIJ_ID LIKE '022');</v>
      </c>
    </row>
    <row r="609" spans="2:8" x14ac:dyDescent="0.2">
      <c r="B609" t="str">
        <f>SUBSTITUTE('Sheet 1'!O633,",",".")</f>
        <v>1.38</v>
      </c>
      <c r="C609" t="str">
        <f>SUBSTITUTE('Sheet 1'!N633,",",".")</f>
        <v>6.9</v>
      </c>
      <c r="D609" t="str">
        <f>CONCATENATE($A$2,"'",'Sheet 1'!B633,"','",'Sheet 1'!C633,"','",'Sheet 1'!D633,"','",'Sheet 1'!J633,"',",'Sheet 1'!F633,",'",'Sheet 1'!E633,"','",'Sheet 1'!G633,"','",'Sheet 1'!H633,"','",'Sheet 1'!I633,"',",'Sheet 1'!U633,",1,",'Sheet 2'!B609,",",'Sheet 2'!C609,",NULL,NULL,1,'",'Sheet 1'!Z633,"','",'Sheet 1'!AA633,"',")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SELECT'C10AA07','025','ROSUVASTATIN','OR',3,'ROPUIDO','TFM','10 MG','30 TABLETA',1,1,1.38,6.9,NULL,NULL,1,'','',</v>
      </c>
      <c r="E609" t="str">
        <f>CONCATENATE("'PRI'",",1",",","NULL",",",'Sheet 1'!P633,",",'Sheet 1'!Q633,",1",",",'Sheet 1'!R633,",'",'Sheet 1'!S633,"',",IF('Sheet 1'!L633="","NULL",CONCATENATE("'",'Sheet 1'!L633,"'")),",","NULL",",",IF('Sheet 1'!M633="","NULL",CONCATENATE("'",'Sheet 1'!M633,"'"))," FROM DUAL ")</f>
        <v xml:space="preserve">'PRI',1,NULL,13,17,1,15,'OSTALI',NULL,NULL,'E' FROM DUAL </v>
      </c>
      <c r="F609" t="s">
        <v>1061</v>
      </c>
      <c r="G609" t="s">
        <v>1062</v>
      </c>
      <c r="H609" t="str">
        <f>CONCATENATE(D609,E609,$F$2," '",'Sheet 1'!B633,"'"," ",$G$2," '",'Sheet 1'!C633,"');")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SELECT'C10AA07','025','ROSUVASTATIN','OR',3,'ROPUIDO','TFM','10 MG','30 TABLETA',1,1,1.38,6.9,NULL,NULL,1,'','','PRI',1,NULL,13,17,1,15,'OSTALI',NULL,NULL,'E' FROM DUAL WHERE NOT EXISTS (SELECT * FROM DEVELOPER.LIJEKOVI WHERE LIJ_ATCID LIKE 'C10AA07' AND LIJ_ID LIKE '025');</v>
      </c>
    </row>
    <row r="610" spans="2:8" x14ac:dyDescent="0.2">
      <c r="B610" t="str">
        <f>SUBSTITUTE('Sheet 1'!O634,",",".")</f>
        <v>1.38</v>
      </c>
      <c r="C610" t="str">
        <f>SUBSTITUTE('Sheet 1'!N634,",",".")</f>
        <v>6.9</v>
      </c>
      <c r="D610" t="str">
        <f>CONCATENATE($A$2,"'",'Sheet 1'!B634,"','",'Sheet 1'!C634,"','",'Sheet 1'!D634,"','",'Sheet 1'!J634,"',",'Sheet 1'!F634,",'",'Sheet 1'!E634,"','",'Sheet 1'!G634,"','",'Sheet 1'!H634,"','",'Sheet 1'!I634,"',",'Sheet 1'!U634,",1,",'Sheet 2'!B610,",",'Sheet 2'!C610,",NULL,NULL,1,'",'Sheet 1'!Z634,"','",'Sheet 1'!AA634,"',")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SELECT'C10AA07','016','ROSUVASTATIN','OR',18,'ROSWERA','TFM','10 MG','30 TABLETA',1,1,1.38,6.9,NULL,NULL,1,'','',</v>
      </c>
      <c r="E610" t="str">
        <f>CONCATENATE("'PRI'",",1",",","NULL",",",'Sheet 1'!P634,",",'Sheet 1'!Q634,",1",",",'Sheet 1'!R634,",'",'Sheet 1'!S634,"',",IF('Sheet 1'!L634="","NULL",CONCATENATE("'",'Sheet 1'!L634,"'")),",","NULL",",",IF('Sheet 1'!M634="","NULL",CONCATENATE("'",'Sheet 1'!M634,"'"))," FROM DUAL ")</f>
        <v xml:space="preserve">'PRI',1,NULL,13,17,1,15,'OSTALI',NULL,NULL,'E' FROM DUAL </v>
      </c>
      <c r="F610" t="s">
        <v>1061</v>
      </c>
      <c r="G610" t="s">
        <v>1062</v>
      </c>
      <c r="H610" t="str">
        <f>CONCATENATE(D610,E610,$F$2," '",'Sheet 1'!B634,"'"," ",$G$2," '",'Sheet 1'!C634,"');")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SELECT'C10AA07','016','ROSUVASTATIN','OR',18,'ROSWERA','TFM','10 MG','30 TABLETA',1,1,1.38,6.9,NULL,NULL,1,'','','PRI',1,NULL,13,17,1,15,'OSTALI',NULL,NULL,'E' FROM DUAL WHERE NOT EXISTS (SELECT * FROM DEVELOPER.LIJEKOVI WHERE LIJ_ATCID LIKE 'C10AA07' AND LIJ_ID LIKE '016');</v>
      </c>
    </row>
    <row r="611" spans="2:8" x14ac:dyDescent="0.2">
      <c r="B611" t="str">
        <f>SUBSTITUTE('Sheet 1'!O635,",",".")</f>
        <v>1.38</v>
      </c>
      <c r="C611" t="str">
        <f>SUBSTITUTE('Sheet 1'!N635,",",".")</f>
        <v>6.9</v>
      </c>
      <c r="D611" t="str">
        <f>CONCATENATE($A$2,"'",'Sheet 1'!B635,"','",'Sheet 1'!C635,"','",'Sheet 1'!D635,"','",'Sheet 1'!J635,"',",'Sheet 1'!F635,",'",'Sheet 1'!E635,"','",'Sheet 1'!G635,"','",'Sheet 1'!H635,"','",'Sheet 1'!I635,"',",'Sheet 1'!U635,",1,",'Sheet 2'!B611,",",'Sheet 2'!C611,",NULL,NULL,1,'",'Sheet 1'!Z635,"','",'Sheet 1'!AA635,"',")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SELECT'C10AA07','006','ROSUVASTATIN','OR',5,'RUPILIP','TFM','10 MG','30 TABLETA',1,1,1.38,6.9,NULL,NULL,1,'','',</v>
      </c>
      <c r="E611" t="str">
        <f>CONCATENATE("'PRI'",",1",",","NULL",",",'Sheet 1'!P635,",",'Sheet 1'!Q635,",1",",",'Sheet 1'!R635,",'",'Sheet 1'!S635,"',",IF('Sheet 1'!L635="","NULL",CONCATENATE("'",'Sheet 1'!L635,"'")),",","NULL",",",IF('Sheet 1'!M635="","NULL",CONCATENATE("'",'Sheet 1'!M635,"'"))," FROM DUAL ")</f>
        <v xml:space="preserve">'PRI',1,NULL,13,17,1,15,'OSTALI',NULL,NULL,'E' FROM DUAL </v>
      </c>
      <c r="F611" t="s">
        <v>1061</v>
      </c>
      <c r="G611" t="s">
        <v>1062</v>
      </c>
      <c r="H611" t="str">
        <f>CONCATENATE(D611,E611,$F$2," '",'Sheet 1'!B635,"'"," ",$G$2," '",'Sheet 1'!C635,"');")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SELECT'C10AA07','006','ROSUVASTATIN','OR',5,'RUPILIP','TFM','10 MG','30 TABLETA',1,1,1.38,6.9,NULL,NULL,1,'','','PRI',1,NULL,13,17,1,15,'OSTALI',NULL,NULL,'E' FROM DUAL WHERE NOT EXISTS (SELECT * FROM DEVELOPER.LIJEKOVI WHERE LIJ_ATCID LIKE 'C10AA07' AND LIJ_ID LIKE '006');</v>
      </c>
    </row>
    <row r="612" spans="2:8" x14ac:dyDescent="0.2">
      <c r="B612" t="str">
        <f>SUBSTITUTE('Sheet 1'!O636,",",".")</f>
        <v>1.86</v>
      </c>
      <c r="C612" t="str">
        <f>SUBSTITUTE('Sheet 1'!N636,",",".")</f>
        <v>9.3</v>
      </c>
      <c r="D612" t="str">
        <f>CONCATENATE($A$2,"'",'Sheet 1'!B636,"','",'Sheet 1'!C636,"','",'Sheet 1'!D636,"','",'Sheet 1'!J636,"',",'Sheet 1'!F636,",'",'Sheet 1'!E636,"','",'Sheet 1'!G636,"','",'Sheet 1'!H636,"','",'Sheet 1'!I636,"',",'Sheet 1'!U636,",1,",'Sheet 2'!B612,",",'Sheet 2'!C612,",NULL,NULL,1,'",'Sheet 1'!Z636,"','",'Sheet 1'!AA636,"',")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SELECT'C10AA07','014','ROSUVASTATIN','OR',1,'ROTIN','TFM','20 MG','30 TABLETA',1,1,1.86,9.3,NULL,NULL,1,'','',</v>
      </c>
      <c r="E612" t="str">
        <f>CONCATENATE("'PRI'",",1",",","NULL",",",'Sheet 1'!P636,",",'Sheet 1'!Q636,",1",",",'Sheet 1'!R636,",'",'Sheet 1'!S636,"',",IF('Sheet 1'!L636="","NULL",CONCATENATE("'",'Sheet 1'!L636,"'")),",","NULL",",",IF('Sheet 1'!M636="","NULL",CONCATENATE("'",'Sheet 1'!M636,"'"))," FROM DUAL ")</f>
        <v xml:space="preserve">'PRI',1,NULL,13,17,1,15,'OSTALI',NULL,NULL,'E' FROM DUAL </v>
      </c>
      <c r="F612" t="s">
        <v>1061</v>
      </c>
      <c r="G612" t="s">
        <v>1062</v>
      </c>
      <c r="H612" t="str">
        <f>CONCATENATE(D612,E612,$F$2," '",'Sheet 1'!B636,"'"," ",$G$2," '",'Sheet 1'!C636,"');")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SELECT'C10AA07','014','ROSUVASTATIN','OR',1,'ROTIN','TFM','20 MG','30 TABLETA',1,1,1.86,9.3,NULL,NULL,1,'','','PRI',1,NULL,13,17,1,15,'OSTALI',NULL,NULL,'E' FROM DUAL WHERE NOT EXISTS (SELECT * FROM DEVELOPER.LIJEKOVI WHERE LIJ_ATCID LIKE 'C10AA07' AND LIJ_ID LIKE '014');</v>
      </c>
    </row>
    <row r="613" spans="2:8" x14ac:dyDescent="0.2">
      <c r="B613" t="str">
        <f>SUBSTITUTE('Sheet 1'!O637,",",".")</f>
        <v>1.86</v>
      </c>
      <c r="C613" t="str">
        <f>SUBSTITUTE('Sheet 1'!N637,",",".")</f>
        <v>9.3</v>
      </c>
      <c r="D613" t="str">
        <f>CONCATENATE($A$2,"'",'Sheet 1'!B637,"','",'Sheet 1'!C637,"','",'Sheet 1'!D637,"','",'Sheet 1'!J637,"',",'Sheet 1'!F637,",'",'Sheet 1'!E637,"','",'Sheet 1'!G637,"','",'Sheet 1'!H637,"','",'Sheet 1'!I637,"',",'Sheet 1'!U637,",1,",'Sheet 2'!B613,",",'Sheet 2'!C613,",NULL,NULL,1,'",'Sheet 1'!Z637,"','",'Sheet 1'!AA637,"',")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SELECT'C10AA07','021','ROSUVASTATIN','OR',35,'PARAVANO','TFM','20 MG','30 TABLETA',1,1,1.86,9.3,NULL,NULL,1,'','',</v>
      </c>
      <c r="E613" t="str">
        <f>CONCATENATE("'PRI'",",1",",","NULL",",",'Sheet 1'!P637,",",'Sheet 1'!Q637,",1",",",'Sheet 1'!R637,",'",'Sheet 1'!S637,"',",IF('Sheet 1'!L637="","NULL",CONCATENATE("'",'Sheet 1'!L637,"'")),",","NULL",",",IF('Sheet 1'!M637="","NULL",CONCATENATE("'",'Sheet 1'!M637,"'"))," FROM DUAL ")</f>
        <v xml:space="preserve">'PRI',1,NULL,13,17,1,15,'OSTALI',NULL,NULL,'E' FROM DUAL </v>
      </c>
      <c r="F613" t="s">
        <v>1061</v>
      </c>
      <c r="G613" t="s">
        <v>1062</v>
      </c>
      <c r="H613" t="str">
        <f>CONCATENATE(D613,E613,$F$2," '",'Sheet 1'!B637,"'"," ",$G$2," '",'Sheet 1'!C637,"');")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SELECT'C10AA07','021','ROSUVASTATIN','OR',35,'PARAVANO','TFM','20 MG','30 TABLETA',1,1,1.86,9.3,NULL,NULL,1,'','','PRI',1,NULL,13,17,1,15,'OSTALI',NULL,NULL,'E' FROM DUAL WHERE NOT EXISTS (SELECT * FROM DEVELOPER.LIJEKOVI WHERE LIJ_ATCID LIKE 'C10AA07' AND LIJ_ID LIKE '021');</v>
      </c>
    </row>
    <row r="614" spans="2:8" x14ac:dyDescent="0.2">
      <c r="B614" t="str">
        <f>SUBSTITUTE('Sheet 1'!O638,",",".")</f>
        <v>1.86</v>
      </c>
      <c r="C614" t="str">
        <f>SUBSTITUTE('Sheet 1'!N638,",",".")</f>
        <v>9.3</v>
      </c>
      <c r="D614" t="str">
        <f>CONCATENATE($A$2,"'",'Sheet 1'!B638,"','",'Sheet 1'!C638,"','",'Sheet 1'!D638,"','",'Sheet 1'!J638,"',",'Sheet 1'!F638,",'",'Sheet 1'!E638,"','",'Sheet 1'!G638,"','",'Sheet 1'!H638,"','",'Sheet 1'!I638,"',",'Sheet 1'!U638,",1,",'Sheet 2'!B614,",",'Sheet 2'!C614,",NULL,NULL,1,'",'Sheet 1'!Z638,"','",'Sheet 1'!AA638,"',")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SELECT'C10AA07','026','ROSUVASTATIN','OR',3,'ROPUIDO','TFM','20 MG','30 TABLETA',1,1,1.86,9.3,NULL,NULL,1,'','',</v>
      </c>
      <c r="E614" t="str">
        <f>CONCATENATE("'PRI'",",1",",","NULL",",",'Sheet 1'!P638,",",'Sheet 1'!Q638,",1",",",'Sheet 1'!R638,",'",'Sheet 1'!S638,"',",IF('Sheet 1'!L638="","NULL",CONCATENATE("'",'Sheet 1'!L638,"'")),",","NULL",",",IF('Sheet 1'!M638="","NULL",CONCATENATE("'",'Sheet 1'!M638,"'"))," FROM DUAL ")</f>
        <v xml:space="preserve">'PRI',1,NULL,13,17,1,15,'OSTALI',NULL,NULL,'E' FROM DUAL </v>
      </c>
      <c r="F614" t="s">
        <v>1061</v>
      </c>
      <c r="G614" t="s">
        <v>1062</v>
      </c>
      <c r="H614" t="str">
        <f>CONCATENATE(D614,E614,$F$2," '",'Sheet 1'!B638,"'"," ",$G$2," '",'Sheet 1'!C638,"');")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SELECT'C10AA07','026','ROSUVASTATIN','OR',3,'ROPUIDO','TFM','20 MG','30 TABLETA',1,1,1.86,9.3,NULL,NULL,1,'','','PRI',1,NULL,13,17,1,15,'OSTALI',NULL,NULL,'E' FROM DUAL WHERE NOT EXISTS (SELECT * FROM DEVELOPER.LIJEKOVI WHERE LIJ_ATCID LIKE 'C10AA07' AND LIJ_ID LIKE '026');</v>
      </c>
    </row>
    <row r="615" spans="2:8" x14ac:dyDescent="0.2">
      <c r="B615" t="str">
        <f>SUBSTITUTE('Sheet 1'!O639,",",".")</f>
        <v>1.86</v>
      </c>
      <c r="C615" t="str">
        <f>SUBSTITUTE('Sheet 1'!N639,",",".")</f>
        <v>9.3</v>
      </c>
      <c r="D615" t="str">
        <f>CONCATENATE($A$2,"'",'Sheet 1'!B639,"','",'Sheet 1'!C639,"','",'Sheet 1'!D639,"','",'Sheet 1'!J639,"',",'Sheet 1'!F639,",'",'Sheet 1'!E639,"','",'Sheet 1'!G639,"','",'Sheet 1'!H639,"','",'Sheet 1'!I639,"',",'Sheet 1'!U639,",1,",'Sheet 2'!B615,",",'Sheet 2'!C615,",NULL,NULL,1,'",'Sheet 1'!Z639,"','",'Sheet 1'!AA639,"',")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SELECT'C10AA07','023','ROSUVASTATIN','OR',72,'BENEFIT','TFM','20 MG','30 TABLETA',1,1,1.86,9.3,NULL,NULL,1,'','',</v>
      </c>
      <c r="E615" t="str">
        <f>CONCATENATE("'PRI'",",1",",","NULL",",",'Sheet 1'!P639,",",'Sheet 1'!Q639,",1",",",'Sheet 1'!R639,",'",'Sheet 1'!S639,"',",IF('Sheet 1'!L639="","NULL",CONCATENATE("'",'Sheet 1'!L639,"'")),",","NULL",",",IF('Sheet 1'!M639="","NULL",CONCATENATE("'",'Sheet 1'!M639,"'"))," FROM DUAL ")</f>
        <v xml:space="preserve">'PRI',1,NULL,13,17,1,15,'OSTALI',NULL,NULL,'E' FROM DUAL </v>
      </c>
      <c r="F615" t="s">
        <v>1061</v>
      </c>
      <c r="G615" t="s">
        <v>1062</v>
      </c>
      <c r="H615" t="str">
        <f>CONCATENATE(D615,E615,$F$2," '",'Sheet 1'!B639,"'"," ",$G$2," '",'Sheet 1'!C639,"');")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SELECT'C10AA07','023','ROSUVASTATIN','OR',72,'BENEFIT','TFM','20 MG','30 TABLETA',1,1,1.86,9.3,NULL,NULL,1,'','','PRI',1,NULL,13,17,1,15,'OSTALI',NULL,NULL,'E' FROM DUAL WHERE NOT EXISTS (SELECT * FROM DEVELOPER.LIJEKOVI WHERE LIJ_ATCID LIKE 'C10AA07' AND LIJ_ID LIKE '023');</v>
      </c>
    </row>
    <row r="616" spans="2:8" x14ac:dyDescent="0.2">
      <c r="B616" t="str">
        <f>SUBSTITUTE('Sheet 1'!O640,",",".")</f>
        <v>1.86</v>
      </c>
      <c r="C616" t="str">
        <f>SUBSTITUTE('Sheet 1'!N640,",",".")</f>
        <v>9.3</v>
      </c>
      <c r="D616" t="str">
        <f>CONCATENATE($A$2,"'",'Sheet 1'!B640,"','",'Sheet 1'!C640,"','",'Sheet 1'!D640,"','",'Sheet 1'!J640,"',",'Sheet 1'!F640,",'",'Sheet 1'!E640,"','",'Sheet 1'!G640,"','",'Sheet 1'!H640,"','",'Sheet 1'!I640,"',",'Sheet 1'!U640,",1,",'Sheet 2'!B616,",",'Sheet 2'!C616,",NULL,NULL,1,'",'Sheet 1'!Z640,"','",'Sheet 1'!AA640,"',")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SELECT'C10AA07','017','ROSUVASTATIN','OR',18,'ROSWERA','TFM','20 MG','30 TABLETA',1,1,1.86,9.3,NULL,NULL,1,'','',</v>
      </c>
      <c r="E616" t="str">
        <f>CONCATENATE("'PRI'",",1",",","NULL",",",'Sheet 1'!P640,",",'Sheet 1'!Q640,",1",",",'Sheet 1'!R640,",'",'Sheet 1'!S640,"',",IF('Sheet 1'!L640="","NULL",CONCATENATE("'",'Sheet 1'!L640,"'")),",","NULL",",",IF('Sheet 1'!M640="","NULL",CONCATENATE("'",'Sheet 1'!M640,"'"))," FROM DUAL ")</f>
        <v xml:space="preserve">'PRI',1,NULL,13,17,1,15,'OSTALI',NULL,NULL,'E' FROM DUAL </v>
      </c>
      <c r="F616" t="s">
        <v>1061</v>
      </c>
      <c r="G616" t="s">
        <v>1062</v>
      </c>
      <c r="H616" t="str">
        <f>CONCATENATE(D616,E616,$F$2," '",'Sheet 1'!B640,"'"," ",$G$2," '",'Sheet 1'!C640,"');")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SELECT'C10AA07','017','ROSUVASTATIN','OR',18,'ROSWERA','TFM','20 MG','30 TABLETA',1,1,1.86,9.3,NULL,NULL,1,'','','PRI',1,NULL,13,17,1,15,'OSTALI',NULL,NULL,'E' FROM DUAL WHERE NOT EXISTS (SELECT * FROM DEVELOPER.LIJEKOVI WHERE LIJ_ATCID LIKE 'C10AA07' AND LIJ_ID LIKE '017');</v>
      </c>
    </row>
    <row r="617" spans="2:8" x14ac:dyDescent="0.2">
      <c r="B617" t="str">
        <f>SUBSTITUTE('Sheet 1'!O641,",",".")</f>
        <v>1.86</v>
      </c>
      <c r="C617" t="str">
        <f>SUBSTITUTE('Sheet 1'!N641,",",".")</f>
        <v>9.3</v>
      </c>
      <c r="D617" t="str">
        <f>CONCATENATE($A$2,"'",'Sheet 1'!B641,"','",'Sheet 1'!C641,"','",'Sheet 1'!D641,"','",'Sheet 1'!J641,"',",'Sheet 1'!F641,",'",'Sheet 1'!E641,"','",'Sheet 1'!G641,"','",'Sheet 1'!H641,"','",'Sheet 1'!I641,"',",'Sheet 1'!U641,",1,",'Sheet 2'!B617,",",'Sheet 2'!C617,",NULL,NULL,1,'",'Sheet 1'!Z641,"','",'Sheet 1'!AA641,"',")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SELECT'C10AA07','010','ROSUVASTATIN','OR',5,'RUPILIP','TFM','20 MG','30 TABLETA',1,1,1.86,9.3,NULL,NULL,1,'','',</v>
      </c>
      <c r="E617" t="str">
        <f>CONCATENATE("'PRI'",",1",",","NULL",",",'Sheet 1'!P641,",",'Sheet 1'!Q641,",1",",",'Sheet 1'!R641,",'",'Sheet 1'!S641,"',",IF('Sheet 1'!L641="","NULL",CONCATENATE("'",'Sheet 1'!L641,"'")),",","NULL",",",IF('Sheet 1'!M641="","NULL",CONCATENATE("'",'Sheet 1'!M641,"'"))," FROM DUAL ")</f>
        <v xml:space="preserve">'PRI',1,NULL,13,17,1,15,'OSTALI',NULL,NULL,'E' FROM DUAL </v>
      </c>
      <c r="F617" t="s">
        <v>1061</v>
      </c>
      <c r="G617" t="s">
        <v>1062</v>
      </c>
      <c r="H617" t="str">
        <f>CONCATENATE(D617,E617,$F$2," '",'Sheet 1'!B641,"'"," ",$G$2," '",'Sheet 1'!C641,"');")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SELECT'C10AA07','010','ROSUVASTATIN','OR',5,'RUPILIP','TFM','20 MG','30 TABLETA',1,1,1.86,9.3,NULL,NULL,1,'','','PRI',1,NULL,13,17,1,15,'OSTALI',NULL,NULL,'E' FROM DUAL WHERE NOT EXISTS (SELECT * FROM DEVELOPER.LIJEKOVI WHERE LIJ_ATCID LIKE 'C10AA07' AND LIJ_ID LIKE '010');</v>
      </c>
    </row>
    <row r="618" spans="2:8" x14ac:dyDescent="0.2">
      <c r="B618" t="str">
        <f>SUBSTITUTE('Sheet 1'!O642,",",".")</f>
        <v>2.86</v>
      </c>
      <c r="C618" t="str">
        <f>SUBSTITUTE('Sheet 1'!N642,",",".")</f>
        <v>14.28</v>
      </c>
      <c r="D618" t="str">
        <f>CONCATENATE($A$2,"'",'Sheet 1'!B642,"','",'Sheet 1'!C642,"','",'Sheet 1'!D642,"','",'Sheet 1'!J642,"',",'Sheet 1'!F642,",'",'Sheet 1'!E642,"','",'Sheet 1'!G642,"','",'Sheet 1'!H642,"','",'Sheet 1'!I642,"',",'Sheet 1'!U642,",1,",'Sheet 2'!B618,",",'Sheet 2'!C618,",NULL,NULL,1,'",'Sheet 1'!Z642,"','",'Sheet 1'!AA642,"',")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SELECT'C10AA07','011','ROSUVASTATIN','OR',18,'ROSWERA','TFM','40 MG','28 TABLETA',1,1,2.86,14.28,NULL,NULL,1,'','',</v>
      </c>
      <c r="E618" t="str">
        <f>CONCATENATE("'PRI'",",1",",","NULL",",",'Sheet 1'!P642,",",'Sheet 1'!Q642,",1",",",'Sheet 1'!R642,",'",'Sheet 1'!S642,"',",IF('Sheet 1'!L642="","NULL",CONCATENATE("'",'Sheet 1'!L642,"'")),",","NULL",",",IF('Sheet 1'!M642="","NULL",CONCATENATE("'",'Sheet 1'!M642,"'"))," FROM DUAL ")</f>
        <v xml:space="preserve">'PRI',1,NULL,13,17,1,15,'OSTALI',NULL,NULL,'E' FROM DUAL </v>
      </c>
      <c r="F618" t="s">
        <v>1061</v>
      </c>
      <c r="G618" t="s">
        <v>1062</v>
      </c>
      <c r="H618" t="str">
        <f>CONCATENATE(D618,E618,$F$2," '",'Sheet 1'!B642,"'"," ",$G$2," '",'Sheet 1'!C642,"');")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SELECT'C10AA07','011','ROSUVASTATIN','OR',18,'ROSWERA','TFM','40 MG','28 TABLETA',1,1,2.86,14.28,NULL,NULL,1,'','','PRI',1,NULL,13,17,1,15,'OSTALI',NULL,NULL,'E' FROM DUAL WHERE NOT EXISTS (SELECT * FROM DEVELOPER.LIJEKOVI WHERE LIJ_ATCID LIKE 'C10AA07' AND LIJ_ID LIKE '011');</v>
      </c>
    </row>
    <row r="619" spans="2:8" x14ac:dyDescent="0.2">
      <c r="B619" t="str">
        <f>SUBSTITUTE('Sheet 1'!O643,",",".")</f>
        <v>3.06</v>
      </c>
      <c r="C619" t="str">
        <f>SUBSTITUTE('Sheet 1'!N643,",",".")</f>
        <v>15.3</v>
      </c>
      <c r="D619" t="str">
        <f>CONCATENATE($A$2,"'",'Sheet 1'!B643,"','",'Sheet 1'!C643,"','",'Sheet 1'!D643,"','",'Sheet 1'!J643,"',",'Sheet 1'!F643,",'",'Sheet 1'!E643,"','",'Sheet 1'!G643,"','",'Sheet 1'!H643,"','",'Sheet 1'!I643,"',",'Sheet 1'!U643,",1,",'Sheet 2'!B619,",",'Sheet 2'!C619,",NULL,NULL,1,'",'Sheet 1'!Z643,"','",'Sheet 1'!AA643,"',")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SELECT'C10AA07','027','ROSUVASTATIN','OR',3,'ROPUIDO','TFM','40 MG','30 TABLETA',1,1,3.06,15.3,NULL,NULL,1,'','',</v>
      </c>
      <c r="E619" t="str">
        <f>CONCATENATE("'PRI'",",1",",","NULL",",",'Sheet 1'!P643,",",'Sheet 1'!Q643,",1",",",'Sheet 1'!R643,",'",'Sheet 1'!S643,"',",IF('Sheet 1'!L643="","NULL",CONCATENATE("'",'Sheet 1'!L643,"'")),",","NULL",",",IF('Sheet 1'!M643="","NULL",CONCATENATE("'",'Sheet 1'!M643,"'"))," FROM DUAL ")</f>
        <v xml:space="preserve">'PRI',1,NULL,13,17,1,15,'OSTALI',NULL,NULL,'E' FROM DUAL </v>
      </c>
      <c r="F619" t="s">
        <v>1061</v>
      </c>
      <c r="G619" t="s">
        <v>1062</v>
      </c>
      <c r="H619" t="str">
        <f>CONCATENATE(D619,E619,$F$2," '",'Sheet 1'!B643,"'"," ",$G$2," '",'Sheet 1'!C643,"');")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SELECT'C10AA07','027','ROSUVASTATIN','OR',3,'ROPUIDO','TFM','40 MG','30 TABLETA',1,1,3.06,15.3,NULL,NULL,1,'','','PRI',1,NULL,13,17,1,15,'OSTALI',NULL,NULL,'E' FROM DUAL WHERE NOT EXISTS (SELECT * FROM DEVELOPER.LIJEKOVI WHERE LIJ_ATCID LIKE 'C10AA07' AND LIJ_ID LIKE '027');</v>
      </c>
    </row>
    <row r="620" spans="2:8" x14ac:dyDescent="0.2">
      <c r="B620" t="str">
        <f>SUBSTITUTE('Sheet 1'!O644,",",".")</f>
        <v>9.4</v>
      </c>
      <c r="C620" t="str">
        <f>SUBSTITUTE('Sheet 1'!N644,",",".")</f>
        <v>9.4</v>
      </c>
      <c r="D620" t="str">
        <f>CONCATENATE($A$2,"'",'Sheet 1'!B644,"','",'Sheet 1'!C644,"','",'Sheet 1'!D644,"','",'Sheet 1'!J644,"',",'Sheet 1'!F644,",'",'Sheet 1'!E644,"','",'Sheet 1'!G644,"','",'Sheet 1'!H644,"','",'Sheet 1'!I644,"',",'Sheet 1'!U644,",1,",'Sheet 2'!B620,",",'Sheet 2'!C620,",NULL,NULL,1,'",'Sheet 1'!Z644,"','",'Sheet 1'!AA644,"',")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SELECT'C10AB05','001','FENOFIBRAT','OR',3,'ZYGLIP','TFM','145 MG','30 TABLETA',1,1,9.4,9.4,NULL,NULL,1,'','',</v>
      </c>
      <c r="E620" t="str">
        <f>CONCATENATE("'PRI'",",1",",","NULL",",",'Sheet 1'!P644,",",'Sheet 1'!Q644,",1",",",'Sheet 1'!R644,",'",'Sheet 1'!S644,"',",IF('Sheet 1'!L644="","NULL",CONCATENATE("'",'Sheet 1'!L644,"'")),",","NULL",",",IF('Sheet 1'!M644="","NULL",CONCATENATE("'",'Sheet 1'!M644,"'"))," FROM DUAL ")</f>
        <v xml:space="preserve">'PRI',1,NULL,13,17,1,15,'OSTALI',NULL,NULL,'E' FROM DUAL </v>
      </c>
      <c r="F620" t="s">
        <v>1061</v>
      </c>
      <c r="G620" t="s">
        <v>1062</v>
      </c>
      <c r="H620" t="str">
        <f>CONCATENATE(D620,E620,$F$2," '",'Sheet 1'!B644,"'"," ",$G$2," '",'Sheet 1'!C644,"');")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SELECT'C10AB05','001','FENOFIBRAT','OR',3,'ZYGLIP','TFM','145 MG','30 TABLETA',1,1,9.4,9.4,NULL,NULL,1,'','','PRI',1,NULL,13,17,1,15,'OSTALI',NULL,NULL,'E' FROM DUAL WHERE NOT EXISTS (SELECT * FROM DEVELOPER.LIJEKOVI WHERE LIJ_ATCID LIKE 'C10AB05' AND LIJ_ID LIKE '001');</v>
      </c>
    </row>
    <row r="621" spans="2:8" x14ac:dyDescent="0.2">
      <c r="B621" t="str">
        <f>SUBSTITUTE('Sheet 1'!O645,",",".")</f>
        <v>13.2</v>
      </c>
      <c r="C621" t="str">
        <f>SUBSTITUTE('Sheet 1'!N645,",",".")</f>
        <v>26.4</v>
      </c>
      <c r="D621" t="str">
        <f>CONCATENATE($A$2,"'",'Sheet 1'!B645,"','",'Sheet 1'!C645,"','",'Sheet 1'!D645,"','",'Sheet 1'!J645,"',",'Sheet 1'!F645,",'",'Sheet 1'!E645,"','",'Sheet 1'!G645,"','",'Sheet 1'!H645,"','",'Sheet 1'!I645,"',",'Sheet 1'!U645,",1,",'Sheet 2'!B621,",",'Sheet 2'!C621,",NULL,NULL,1,'",'Sheet 1'!Z645,"','",'Sheet 1'!AA645,"',")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SELECT'C10BA06','002','ROSUVASTATIN, EZETIMIB','OR',38,'ROSIX COMBI','TFM','10+10 MG','30 TABLETA',1,1,13.2,26.4,NULL,NULL,1,'','',</v>
      </c>
      <c r="E621" t="str">
        <f>CONCATENATE("'PRI'",",1",",","NULL",",",'Sheet 1'!P645,",",'Sheet 1'!Q645,",1",",",'Sheet 1'!R645,",'",'Sheet 1'!S645,"',",IF('Sheet 1'!L645="","NULL",CONCATENATE("'",'Sheet 1'!L645,"'")),",","NULL",",",IF('Sheet 1'!M645="","NULL",CONCATENATE("'",'Sheet 1'!M645,"'"))," FROM DUAL ")</f>
        <v xml:space="preserve">'PRI',1,NULL,13,17,1,15,'OSTALI',NULL,NULL,'E' FROM DUAL </v>
      </c>
      <c r="F621" t="s">
        <v>1061</v>
      </c>
      <c r="G621" t="s">
        <v>1062</v>
      </c>
      <c r="H621" t="str">
        <f>CONCATENATE(D621,E621,$F$2," '",'Sheet 1'!B645,"'"," ",$G$2," '",'Sheet 1'!C645,"');")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SELECT'C10BA06','002','ROSUVASTATIN, EZETIMIB','OR',38,'ROSIX COMBI','TFM','10+10 MG','30 TABLETA',1,1,13.2,26.4,NULL,NULL,1,'','','PRI',1,NULL,13,17,1,15,'OSTALI',NULL,NULL,'E' FROM DUAL WHERE NOT EXISTS (SELECT * FROM DEVELOPER.LIJEKOVI WHERE LIJ_ATCID LIKE 'C10BA06' AND LIJ_ID LIKE '002');</v>
      </c>
    </row>
    <row r="622" spans="2:8" x14ac:dyDescent="0.2">
      <c r="B622" t="str">
        <f>SUBSTITUTE('Sheet 1'!O646,",",".")</f>
        <v>13.2</v>
      </c>
      <c r="C622" t="str">
        <f>SUBSTITUTE('Sheet 1'!N646,",",".")</f>
        <v>26.4</v>
      </c>
      <c r="D622" t="str">
        <f>CONCATENATE($A$2,"'",'Sheet 1'!B646,"','",'Sheet 1'!C646,"','",'Sheet 1'!D646,"','",'Sheet 1'!J646,"',",'Sheet 1'!F646,",'",'Sheet 1'!E646,"','",'Sheet 1'!G646,"','",'Sheet 1'!H646,"','",'Sheet 1'!I646,"',",'Sheet 1'!U646,",1,",'Sheet 2'!B622,",",'Sheet 2'!C622,",NULL,NULL,1,'",'Sheet 1'!Z646,"','",'Sheet 1'!AA646,"',")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SELECT'C10BA06','003','ROSUVASTATIN, EZETIMIB','OR',18,'ROSWERA COMBI','TFM','10+10 MG','30 TABLETA',1,1,13.2,26.4,NULL,NULL,1,'','',</v>
      </c>
      <c r="E622" t="str">
        <f>CONCATENATE("'PRI'",",1",",","NULL",",",'Sheet 1'!P646,",",'Sheet 1'!Q646,",1",",",'Sheet 1'!R646,",'",'Sheet 1'!S646,"',",IF('Sheet 1'!L646="","NULL",CONCATENATE("'",'Sheet 1'!L646,"'")),",","NULL",",",IF('Sheet 1'!M646="","NULL",CONCATENATE("'",'Sheet 1'!M646,"'"))," FROM DUAL ")</f>
        <v xml:space="preserve">'PRI',1,NULL,13,17,1,15,'OSTALI',NULL,NULL,'E' FROM DUAL </v>
      </c>
      <c r="F622" t="s">
        <v>1061</v>
      </c>
      <c r="G622" t="s">
        <v>1062</v>
      </c>
      <c r="H622" t="str">
        <f>CONCATENATE(D622,E622,$F$2," '",'Sheet 1'!B646,"'"," ",$G$2," '",'Sheet 1'!C646,"');")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SELECT'C10BA06','003','ROSUVASTATIN, EZETIMIB','OR',18,'ROSWERA COMBI','TFM','10+10 MG','30 TABLETA',1,1,13.2,26.4,NULL,NULL,1,'','','PRI',1,NULL,13,17,1,15,'OSTALI',NULL,NULL,'E' FROM DUAL WHERE NOT EXISTS (SELECT * FROM DEVELOPER.LIJEKOVI WHERE LIJ_ATCID LIKE 'C10BA06' AND LIJ_ID LIKE '003');</v>
      </c>
    </row>
    <row r="623" spans="2:8" x14ac:dyDescent="0.2">
      <c r="B623" t="str">
        <f>SUBSTITUTE('Sheet 1'!O647,",",".")</f>
        <v>14.4</v>
      </c>
      <c r="C623" t="str">
        <f>SUBSTITUTE('Sheet 1'!N647,",",".")</f>
        <v>28.8</v>
      </c>
      <c r="D623" t="str">
        <f>CONCATENATE($A$2,"'",'Sheet 1'!B647,"','",'Sheet 1'!C647,"','",'Sheet 1'!D647,"','",'Sheet 1'!J647,"',",'Sheet 1'!F647,",'",'Sheet 1'!E647,"','",'Sheet 1'!G647,"','",'Sheet 1'!H647,"','",'Sheet 1'!I647,"',",'Sheet 1'!U647,",1,",'Sheet 2'!B623,",",'Sheet 2'!C623,",NULL,NULL,1,'",'Sheet 1'!Z647,"','",'Sheet 1'!AA647,"',")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SELECT'C10BA06','001','ROSUVASTATIN, EZETIMIB','OR',38,'ROSIX COMBI','TFM','20+10 MG','30 TABLETA',1,1,14.4,28.8,NULL,NULL,1,'','',</v>
      </c>
      <c r="E623" t="str">
        <f>CONCATENATE("'PRI'",",1",",","NULL",",",'Sheet 1'!P647,",",'Sheet 1'!Q647,",1",",",'Sheet 1'!R647,",'",'Sheet 1'!S647,"',",IF('Sheet 1'!L647="","NULL",CONCATENATE("'",'Sheet 1'!L647,"'")),",","NULL",",",IF('Sheet 1'!M647="","NULL",CONCATENATE("'",'Sheet 1'!M647,"'"))," FROM DUAL ")</f>
        <v xml:space="preserve">'PRI',1,NULL,13,17,1,15,'OSTALI',NULL,NULL,'E' FROM DUAL </v>
      </c>
      <c r="F623" t="s">
        <v>1061</v>
      </c>
      <c r="G623" t="s">
        <v>1062</v>
      </c>
      <c r="H623" t="str">
        <f>CONCATENATE(D623,E623,$F$2," '",'Sheet 1'!B647,"'"," ",$G$2," '",'Sheet 1'!C647,"');")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SELECT'C10BA06','001','ROSUVASTATIN, EZETIMIB','OR',38,'ROSIX COMBI','TFM','20+10 MG','30 TABLETA',1,1,14.4,28.8,NULL,NULL,1,'','','PRI',1,NULL,13,17,1,15,'OSTALI',NULL,NULL,'E' FROM DUAL WHERE NOT EXISTS (SELECT * FROM DEVELOPER.LIJEKOVI WHERE LIJ_ATCID LIKE 'C10BA06' AND LIJ_ID LIKE '001');</v>
      </c>
    </row>
    <row r="624" spans="2:8" x14ac:dyDescent="0.2">
      <c r="B624" t="str">
        <f>SUBSTITUTE('Sheet 1'!O648,",",".")</f>
        <v>14.4</v>
      </c>
      <c r="C624" t="str">
        <f>SUBSTITUTE('Sheet 1'!N648,",",".")</f>
        <v>28.8</v>
      </c>
      <c r="D624" t="str">
        <f>CONCATENATE($A$2,"'",'Sheet 1'!B648,"','",'Sheet 1'!C648,"','",'Sheet 1'!D648,"','",'Sheet 1'!J648,"',",'Sheet 1'!F648,",'",'Sheet 1'!E648,"','",'Sheet 1'!G648,"','",'Sheet 1'!H648,"','",'Sheet 1'!I648,"',",'Sheet 1'!U648,",1,",'Sheet 2'!B624,",",'Sheet 2'!C624,",NULL,NULL,1,'",'Sheet 1'!Z648,"','",'Sheet 1'!AA648,"',")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SELECT'C10BA06','004','ROSUVASTATIN, EZETIMIB','OR',18,'ROSWERA COMBI','TFM','20+10 MG','30 TABLETA',1,1,14.4,28.8,NULL,NULL,1,'','',</v>
      </c>
      <c r="E624" t="str">
        <f>CONCATENATE("'PRI'",",1",",","NULL",",",'Sheet 1'!P648,",",'Sheet 1'!Q648,",1",",",'Sheet 1'!R648,",'",'Sheet 1'!S648,"',",IF('Sheet 1'!L648="","NULL",CONCATENATE("'",'Sheet 1'!L648,"'")),",","NULL",",",IF('Sheet 1'!M648="","NULL",CONCATENATE("'",'Sheet 1'!M648,"'"))," FROM DUAL ")</f>
        <v xml:space="preserve">'PRI',1,NULL,13,17,1,15,'OSTALI',NULL,NULL,'E' FROM DUAL </v>
      </c>
      <c r="F624" t="s">
        <v>1061</v>
      </c>
      <c r="G624" t="s">
        <v>1062</v>
      </c>
      <c r="H624" t="str">
        <f>CONCATENATE(D624,E624,$F$2," '",'Sheet 1'!B648,"'"," ",$G$2," '",'Sheet 1'!C648,"');")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SELECT'C10BA06','004','ROSUVASTATIN, EZETIMIB','OR',18,'ROSWERA COMBI','TFM','20+10 MG','30 TABLETA',1,1,14.4,28.8,NULL,NULL,1,'','','PRI',1,NULL,13,17,1,15,'OSTALI',NULL,NULL,'E' FROM DUAL WHERE NOT EXISTS (SELECT * FROM DEVELOPER.LIJEKOVI WHERE LIJ_ATCID LIKE 'C10BA06' AND LIJ_ID LIKE '004');</v>
      </c>
    </row>
    <row r="625" spans="2:8" x14ac:dyDescent="0.2">
      <c r="B625" t="str">
        <f>SUBSTITUTE('Sheet 1'!O649,",",".")</f>
        <v>1.25</v>
      </c>
      <c r="C625" t="str">
        <f>SUBSTITUTE('Sheet 1'!N649,",",".")</f>
        <v>5</v>
      </c>
      <c r="D625" t="str">
        <f>CONCATENATE($A$2,"'",'Sheet 1'!B649,"','",'Sheet 1'!C649,"','",'Sheet 1'!D649,"','",'Sheet 1'!J649,"',",'Sheet 1'!F649,",'",'Sheet 1'!E649,"','",'Sheet 1'!G649,"','",'Sheet 1'!H649,"','",'Sheet 1'!I649,"',",'Sheet 1'!U649,",1,",'Sheet 2'!B625,",",'Sheet 2'!C625,",NULL,NULL,1,'",'Sheet 1'!Z649,"','",'Sheet 1'!AA649,"',")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SELECT'D01AC02','001','MIKONAZOL','LK',25,'ROJAZOL','KRE','20MG/G','30 G',1,1,1.25,5,NULL,NULL,1,'','',</v>
      </c>
      <c r="E625" t="str">
        <f>CONCATENATE("'PRI'",",1",",","NULL",",",'Sheet 1'!P649,",",'Sheet 1'!Q649,",1",",",'Sheet 1'!R649,",'",'Sheet 1'!S649,"',",IF('Sheet 1'!L649="","NULL",CONCATENATE("'",'Sheet 1'!L649,"'")),",","NULL",",",IF('Sheet 1'!M649="","NULL",CONCATENATE("'",'Sheet 1'!M649,"'"))," FROM DUAL ")</f>
        <v xml:space="preserve">'PRI',1,NULL,13,17,1,15,'OSTALI',NULL,NULL,'E' FROM DUAL </v>
      </c>
      <c r="F625" t="s">
        <v>1061</v>
      </c>
      <c r="G625" t="s">
        <v>1062</v>
      </c>
      <c r="H625" t="str">
        <f>CONCATENATE(D625,E625,$F$2," '",'Sheet 1'!B649,"'"," ",$G$2," '",'Sheet 1'!C649,"');")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SELECT'D01AC02','001','MIKONAZOL','LK',25,'ROJAZOL','KRE','20MG/G','30 G',1,1,1.25,5,NULL,NULL,1,'','','PRI',1,NULL,13,17,1,15,'OSTALI',NULL,NULL,'E' FROM DUAL WHERE NOT EXISTS (SELECT * FROM DEVELOPER.LIJEKOVI WHERE LIJ_ATCID LIKE 'D01AC02' AND LIJ_ID LIKE '001');</v>
      </c>
    </row>
    <row r="626" spans="2:8" x14ac:dyDescent="0.2">
      <c r="B626" t="str">
        <f>SUBSTITUTE('Sheet 1'!O650,",",".")</f>
        <v>1.25</v>
      </c>
      <c r="C626" t="str">
        <f>SUBSTITUTE('Sheet 1'!N650,",",".")</f>
        <v>5</v>
      </c>
      <c r="D626" t="str">
        <f>CONCATENATE($A$2,"'",'Sheet 1'!B650,"','",'Sheet 1'!C650,"','",'Sheet 1'!D650,"','",'Sheet 1'!J650,"',",'Sheet 1'!F650,",'",'Sheet 1'!E650,"','",'Sheet 1'!G650,"','",'Sheet 1'!H650,"','",'Sheet 1'!I650,"',",'Sheet 1'!U650,",1,",'Sheet 2'!B626,",",'Sheet 2'!C626,",NULL,NULL,1,'",'Sheet 1'!Z650,"','",'Sheet 1'!AA650,"',")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SELECT'D01AC02','002','MIKONAZOL','LK',86,'DAKTANOL','KRE','20MG/G','30 G',1,1,1.25,5,NULL,NULL,1,'','',</v>
      </c>
      <c r="E626" t="str">
        <f>CONCATENATE("'PRI'",",1",",","NULL",",",'Sheet 1'!P650,",",'Sheet 1'!Q650,",1",",",'Sheet 1'!R650,",'",'Sheet 1'!S650,"',",IF('Sheet 1'!L650="","NULL",CONCATENATE("'",'Sheet 1'!L650,"'")),",","NULL",",",IF('Sheet 1'!M650="","NULL",CONCATENATE("'",'Sheet 1'!M650,"'"))," FROM DUAL ")</f>
        <v xml:space="preserve">'PRI',1,NULL,13,17,1,15,'OSTALI',NULL,NULL,'E' FROM DUAL </v>
      </c>
      <c r="F626" t="s">
        <v>1061</v>
      </c>
      <c r="G626" t="s">
        <v>1062</v>
      </c>
      <c r="H626" t="str">
        <f>CONCATENATE(D626,E626,$F$2," '",'Sheet 1'!B650,"'"," ",$G$2," '",'Sheet 1'!C650,"');")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SELECT'D01AC02','002','MIKONAZOL','LK',86,'DAKTANOL','KRE','20MG/G','30 G',1,1,1.25,5,NULL,NULL,1,'','','PRI',1,NULL,13,17,1,15,'OSTALI',NULL,NULL,'E' FROM DUAL WHERE NOT EXISTS (SELECT * FROM DEVELOPER.LIJEKOVI WHERE LIJ_ATCID LIKE 'D01AC02' AND LIJ_ID LIKE '002');</v>
      </c>
    </row>
    <row r="627" spans="2:8" x14ac:dyDescent="0.2">
      <c r="B627" t="str">
        <f>SUBSTITUTE('Sheet 1'!O651,",",".")</f>
        <v>1.74</v>
      </c>
      <c r="C627" t="str">
        <f>SUBSTITUTE('Sheet 1'!N651,",",".")</f>
        <v>3.47</v>
      </c>
      <c r="D627" t="str">
        <f>CONCATENATE($A$2,"'",'Sheet 1'!B651,"','",'Sheet 1'!C651,"','",'Sheet 1'!D651,"','",'Sheet 1'!J651,"',",'Sheet 1'!F651,",'",'Sheet 1'!E651,"','",'Sheet 1'!G651,"','",'Sheet 1'!H651,"','",'Sheet 1'!I651,"',",'Sheet 1'!U651,",1,",'Sheet 2'!B627,",",'Sheet 2'!C627,",NULL,NULL,1,'",'Sheet 1'!Z651,"','",'Sheet 1'!AA651,"',")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SELECT'D06AX04','001','BACITRACIN+NEOMICIN','LK',5,'BIVACYN','MAS','30G','30 G',1,1,1.74,3.47,NULL,NULL,1,'','',</v>
      </c>
      <c r="E627" t="str">
        <f>CONCATENATE("'PRI'",",1",",","NULL",",",'Sheet 1'!P651,",",'Sheet 1'!Q651,",1",",",'Sheet 1'!R651,",'",'Sheet 1'!S651,"',",IF('Sheet 1'!L651="","NULL",CONCATENATE("'",'Sheet 1'!L651,"'")),",","NULL",",",IF('Sheet 1'!M651="","NULL",CONCATENATE("'",'Sheet 1'!M651,"'"))," FROM DUAL ")</f>
        <v xml:space="preserve">'PRI',1,NULL,13,17,1,15,'OSTALI',NULL,NULL,'E' FROM DUAL </v>
      </c>
      <c r="F627" t="s">
        <v>1061</v>
      </c>
      <c r="G627" t="s">
        <v>1062</v>
      </c>
      <c r="H627" t="str">
        <f>CONCATENATE(D627,E627,$F$2," '",'Sheet 1'!B651,"'"," ",$G$2," '",'Sheet 1'!C651,"');")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SELECT'D06AX04','001','BACITRACIN+NEOMICIN','LK',5,'BIVACYN','MAS','30G','30 G',1,1,1.74,3.47,NULL,NULL,1,'','','PRI',1,NULL,13,17,1,15,'OSTALI',NULL,NULL,'E' FROM DUAL WHERE NOT EXISTS (SELECT * FROM DEVELOPER.LIJEKOVI WHERE LIJ_ATCID LIKE 'D06AX04' AND LIJ_ID LIKE '001');</v>
      </c>
    </row>
    <row r="628" spans="2:8" x14ac:dyDescent="0.2">
      <c r="B628" t="str">
        <f>SUBSTITUTE('Sheet 1'!O652,",",".")</f>
        <v>1.68</v>
      </c>
      <c r="C628" t="str">
        <f>SUBSTITUTE('Sheet 1'!N652,",",".")</f>
        <v>3.36</v>
      </c>
      <c r="D628" t="str">
        <f>CONCATENATE($A$2,"'",'Sheet 1'!B652,"','",'Sheet 1'!C652,"','",'Sheet 1'!D652,"','",'Sheet 1'!J652,"',",'Sheet 1'!F652,",'",'Sheet 1'!E652,"','",'Sheet 1'!G652,"','",'Sheet 1'!H652,"','",'Sheet 1'!I652,"',",'Sheet 1'!U652,",1,",'Sheet 2'!B628,",",'Sheet 2'!C628,",NULL,NULL,1,'",'Sheet 1'!Z652,"','",'Sheet 1'!AA652,"',")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SELECT'D06AX07','001','GENTAMICIN','LK',1,'GENTAMICIN','MAS','0,001','15 G',1,1,1.68,3.36,NULL,NULL,1,'','',</v>
      </c>
      <c r="E628" t="str">
        <f>CONCATENATE("'PRI'",",1",",","NULL",",",'Sheet 1'!P652,",",'Sheet 1'!Q652,",1",",",'Sheet 1'!R652,",'",'Sheet 1'!S652,"',",IF('Sheet 1'!L652="","NULL",CONCATENATE("'",'Sheet 1'!L652,"'")),",","NULL",",",IF('Sheet 1'!M652="","NULL",CONCATENATE("'",'Sheet 1'!M652,"'"))," FROM DUAL ")</f>
        <v xml:space="preserve">'PRI',1,NULL,13,17,1,15,'OSTALI',NULL,NULL,'E' FROM DUAL </v>
      </c>
      <c r="F628" t="s">
        <v>1061</v>
      </c>
      <c r="G628" t="s">
        <v>1062</v>
      </c>
      <c r="H628" t="str">
        <f>CONCATENATE(D628,E628,$F$2," '",'Sheet 1'!B652,"'"," ",$G$2," '",'Sheet 1'!C652,"');")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SELECT'D06AX07','001','GENTAMICIN','LK',1,'GENTAMICIN','MAS','0,001','15 G',1,1,1.68,3.36,NULL,NULL,1,'','','PRI',1,NULL,13,17,1,15,'OSTALI',NULL,NULL,'E' FROM DUAL WHERE NOT EXISTS (SELECT * FROM DEVELOPER.LIJEKOVI WHERE LIJ_ATCID LIKE 'D06AX07' AND LIJ_ID LIKE '001');</v>
      </c>
    </row>
    <row r="629" spans="2:8" x14ac:dyDescent="0.2">
      <c r="B629" t="str">
        <f>SUBSTITUTE('Sheet 1'!O653,",",".")</f>
        <v>3.71</v>
      </c>
      <c r="C629" t="str">
        <f>SUBSTITUTE('Sheet 1'!N653,",",".")</f>
        <v>7.41</v>
      </c>
      <c r="D629" t="str">
        <f>CONCATENATE($A$2,"'",'Sheet 1'!B653,"','",'Sheet 1'!C653,"','",'Sheet 1'!D653,"','",'Sheet 1'!J653,"',",'Sheet 1'!F653,",'",'Sheet 1'!E653,"','",'Sheet 1'!G653,"','",'Sheet 1'!H653,"','",'Sheet 1'!I653,"',",'Sheet 1'!U653,",1,",'Sheet 2'!B629,",",'Sheet 2'!C629,",NULL,NULL,1,'",'Sheet 1'!Z653,"','",'Sheet 1'!AA653,"',")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SELECT'D06BB03','001','ACIKLOVIR','LK',39,'HERNOVIR','MAS','50MG/G','10 G',1,1,3.71,7.41,NULL,NULL,1,'','',</v>
      </c>
      <c r="E629" t="str">
        <f>CONCATENATE("'PRI'",",1",",","NULL",",",'Sheet 1'!P653,",",'Sheet 1'!Q653,",1",",",'Sheet 1'!R653,",'",'Sheet 1'!S653,"',",IF('Sheet 1'!L653="","NULL",CONCATENATE("'",'Sheet 1'!L653,"'")),",","NULL",",",IF('Sheet 1'!M653="","NULL",CONCATENATE("'",'Sheet 1'!M653,"'"))," FROM DUAL ")</f>
        <v xml:space="preserve">'PRI',1,NULL,13,17,1,15,'OSTALI',NULL,NULL,'E' FROM DUAL </v>
      </c>
      <c r="F629" t="s">
        <v>1061</v>
      </c>
      <c r="G629" t="s">
        <v>1062</v>
      </c>
      <c r="H629" t="str">
        <f>CONCATENATE(D629,E629,$F$2," '",'Sheet 1'!B653,"'"," ",$G$2," '",'Sheet 1'!C653,"');")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SELECT'D06BB03','001','ACIKLOVIR','LK',39,'HERNOVIR','MAS','50MG/G','10 G',1,1,3.71,7.41,NULL,NULL,1,'','','PRI',1,NULL,13,17,1,15,'OSTALI',NULL,NULL,'E' FROM DUAL WHERE NOT EXISTS (SELECT * FROM DEVELOPER.LIJEKOVI WHERE LIJ_ATCID LIKE 'D06BB03' AND LIJ_ID LIKE '001');</v>
      </c>
    </row>
    <row r="630" spans="2:8" x14ac:dyDescent="0.2">
      <c r="B630" t="str">
        <f>SUBSTITUTE('Sheet 1'!O654,",",".")</f>
        <v>2</v>
      </c>
      <c r="C630" t="str">
        <f>SUBSTITUTE('Sheet 1'!N654,",",".")</f>
        <v>3.99</v>
      </c>
      <c r="D630" t="str">
        <f>CONCATENATE($A$2,"'",'Sheet 1'!B654,"','",'Sheet 1'!C654,"','",'Sheet 1'!D654,"','",'Sheet 1'!J654,"',",'Sheet 1'!F654,",'",'Sheet 1'!E654,"','",'Sheet 1'!G654,"','",'Sheet 1'!H654,"','",'Sheet 1'!I654,"',",'Sheet 1'!U654,",1,",'Sheet 2'!B630,",",'Sheet 2'!C630,",NULL,NULL,1,'",'Sheet 1'!Z654,"','",'Sheet 1'!AA654,"',")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SELECT'D06BB03','003','ACIKLOVIR','LK',25,'HERPLEX','KRE','50MG/G','5 G',1,1,2,3.99,NULL,NULL,1,'','',</v>
      </c>
      <c r="E630" t="str">
        <f>CONCATENATE("'PRI'",",1",",","NULL",",",'Sheet 1'!P654,",",'Sheet 1'!Q654,",1",",",'Sheet 1'!R654,",'",'Sheet 1'!S654,"',",IF('Sheet 1'!L654="","NULL",CONCATENATE("'",'Sheet 1'!L654,"'")),",","NULL",",",IF('Sheet 1'!M654="","NULL",CONCATENATE("'",'Sheet 1'!M654,"'"))," FROM DUAL ")</f>
        <v xml:space="preserve">'PRI',1,NULL,13,17,1,15,'OSTALI',NULL,NULL,'E' FROM DUAL </v>
      </c>
      <c r="F630" t="s">
        <v>1061</v>
      </c>
      <c r="G630" t="s">
        <v>1062</v>
      </c>
      <c r="H630" t="str">
        <f>CONCATENATE(D630,E630,$F$2," '",'Sheet 1'!B654,"'"," ",$G$2," '",'Sheet 1'!C654,"');")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SELECT'D06BB03','003','ACIKLOVIR','LK',25,'HERPLEX','KRE','50MG/G','5 G',1,1,2,3.99,NULL,NULL,1,'','','PRI',1,NULL,13,17,1,15,'OSTALI',NULL,NULL,'E' FROM DUAL WHERE NOT EXISTS (SELECT * FROM DEVELOPER.LIJEKOVI WHERE LIJ_ATCID LIKE 'D06BB03' AND LIJ_ID LIKE '003');</v>
      </c>
    </row>
    <row r="631" spans="2:8" x14ac:dyDescent="0.2">
      <c r="B631" t="str">
        <f>SUBSTITUTE('Sheet 1'!O655,",",".")</f>
        <v>4.9</v>
      </c>
      <c r="C631" t="str">
        <f>SUBSTITUTE('Sheet 1'!N655,",",".")</f>
        <v>4.9</v>
      </c>
      <c r="D631" t="str">
        <f>CONCATENATE($A$2,"'",'Sheet 1'!B655,"','",'Sheet 1'!C655,"','",'Sheet 1'!D655,"','",'Sheet 1'!J655,"',",'Sheet 1'!F655,",'",'Sheet 1'!E655,"','",'Sheet 1'!G655,"','",'Sheet 1'!H655,"','",'Sheet 1'!I655,"',",'Sheet 1'!U655,",1,",'Sheet 2'!B631,",",'Sheet 2'!C631,",NULL,NULL,1,'",'Sheet 1'!Z655,"','",'Sheet 1'!AA655,"',")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SELECT'D07AB10','001','AKLOMETAZON','LK',25,'AFLODERM','KRE','20 G','KREMA 20 G',1,1,4.9,4.9,NULL,NULL,1,'','',</v>
      </c>
      <c r="E631" t="str">
        <f>CONCATENATE("'PRI'",",1",",","NULL",",",'Sheet 1'!P655,",",'Sheet 1'!Q655,",1",",",'Sheet 1'!R655,",'",'Sheet 1'!S655,"',",IF('Sheet 1'!L655="","NULL",CONCATENATE("'",'Sheet 1'!L655,"'")),",","NULL",",",IF('Sheet 1'!M655="","NULL",CONCATENATE("'",'Sheet 1'!M655,"'"))," FROM DUAL ")</f>
        <v xml:space="preserve">'PRI',1,NULL,13,17,1,15,'OSTALI',NULL,NULL,'E' FROM DUAL </v>
      </c>
      <c r="F631" t="s">
        <v>1061</v>
      </c>
      <c r="G631" t="s">
        <v>1062</v>
      </c>
      <c r="H631" t="str">
        <f>CONCATENATE(D631,E631,$F$2," '",'Sheet 1'!B655,"'"," ",$G$2," '",'Sheet 1'!C655,"');")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SELECT'D07AB10','001','AKLOMETAZON','LK',25,'AFLODERM','KRE','20 G','KREMA 20 G',1,1,4.9,4.9,NULL,NULL,1,'','','PRI',1,NULL,13,17,1,15,'OSTALI',NULL,NULL,'E' FROM DUAL WHERE NOT EXISTS (SELECT * FROM DEVELOPER.LIJEKOVI WHERE LIJ_ATCID LIKE 'D07AB10' AND LIJ_ID LIKE '001');</v>
      </c>
    </row>
    <row r="632" spans="2:8" x14ac:dyDescent="0.2">
      <c r="B632" t="str">
        <f>SUBSTITUTE('Sheet 1'!O656,",",".")</f>
        <v>4.9</v>
      </c>
      <c r="C632" t="str">
        <f>SUBSTITUTE('Sheet 1'!N656,",",".")</f>
        <v>4.9</v>
      </c>
      <c r="D632" t="str">
        <f>CONCATENATE($A$2,"'",'Sheet 1'!B656,"','",'Sheet 1'!C656,"','",'Sheet 1'!D656,"','",'Sheet 1'!J656,"',",'Sheet 1'!F656,",'",'Sheet 1'!E656,"','",'Sheet 1'!G656,"','",'Sheet 1'!H656,"','",'Sheet 1'!I656,"',",'Sheet 1'!U656,",1,",'Sheet 2'!B632,",",'Sheet 2'!C632,",NULL,NULL,1,'",'Sheet 1'!Z656,"','",'Sheet 1'!AA656,"',")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SELECT'D07AB10','002','AKLOMETAZON','LK',25,'AFLODERM','MAS','20 G','MAST 20 G',1,1,4.9,4.9,NULL,NULL,1,'','',</v>
      </c>
      <c r="E632" t="str">
        <f>CONCATENATE("'PRI'",",1",",","NULL",",",'Sheet 1'!P656,",",'Sheet 1'!Q656,",1",",",'Sheet 1'!R656,",'",'Sheet 1'!S656,"',",IF('Sheet 1'!L656="","NULL",CONCATENATE("'",'Sheet 1'!L656,"'")),",","NULL",",",IF('Sheet 1'!M656="","NULL",CONCATENATE("'",'Sheet 1'!M656,"'"))," FROM DUAL ")</f>
        <v xml:space="preserve">'PRI',1,NULL,13,17,1,15,'OSTALI',NULL,NULL,'E' FROM DUAL </v>
      </c>
      <c r="F632" t="s">
        <v>1061</v>
      </c>
      <c r="G632" t="s">
        <v>1062</v>
      </c>
      <c r="H632" t="str">
        <f>CONCATENATE(D632,E632,$F$2," '",'Sheet 1'!B656,"'"," ",$G$2," '",'Sheet 1'!C656,"');")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SELECT'D07AB10','002','AKLOMETAZON','LK',25,'AFLODERM','MAS','20 G','MAST 20 G',1,1,4.9,4.9,NULL,NULL,1,'','','PRI',1,NULL,13,17,1,15,'OSTALI',NULL,NULL,'E' FROM DUAL WHERE NOT EXISTS (SELECT * FROM DEVELOPER.LIJEKOVI WHERE LIJ_ATCID LIKE 'D07AB10' AND LIJ_ID LIKE '002');</v>
      </c>
    </row>
    <row r="633" spans="2:8" x14ac:dyDescent="0.2">
      <c r="B633" t="str">
        <f>SUBSTITUTE('Sheet 1'!O657,",",".")</f>
        <v>1.28</v>
      </c>
      <c r="C633" t="str">
        <f>SUBSTITUTE('Sheet 1'!N657,",",".")</f>
        <v>2.55</v>
      </c>
      <c r="D633" t="str">
        <f>CONCATENATE($A$2,"'",'Sheet 1'!B657,"','",'Sheet 1'!C657,"','",'Sheet 1'!D657,"','",'Sheet 1'!J657,"',",'Sheet 1'!F657,",'",'Sheet 1'!E657,"','",'Sheet 1'!G657,"','",'Sheet 1'!H657,"','",'Sheet 1'!I657,"',",'Sheet 1'!U657,",1,",'Sheet 2'!B633,",",'Sheet 2'!C633,",NULL,NULL,1,'",'Sheet 1'!Z657,"','",'Sheet 1'!AA657,"',")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SELECT'D07AC01','001','BETAMETAZON','LK',1,'BETHANAT','MAS','0,5MG/G','15 G',1,1,1.28,2.55,NULL,NULL,1,'','',</v>
      </c>
      <c r="E633" t="str">
        <f>CONCATENATE("'PRI'",",1",",","NULL",",",'Sheet 1'!P657,",",'Sheet 1'!Q657,",1",",",'Sheet 1'!R657,",'",'Sheet 1'!S657,"',",IF('Sheet 1'!L657="","NULL",CONCATENATE("'",'Sheet 1'!L657,"'")),",","NULL",",",IF('Sheet 1'!M657="","NULL",CONCATENATE("'",'Sheet 1'!M657,"'"))," FROM DUAL ")</f>
        <v xml:space="preserve">'PRI',1,NULL,13,17,1,15,'OSTALI',NULL,NULL,'E' FROM DUAL </v>
      </c>
      <c r="F633" t="s">
        <v>1061</v>
      </c>
      <c r="G633" t="s">
        <v>1062</v>
      </c>
      <c r="H633" t="str">
        <f>CONCATENATE(D633,E633,$F$2," '",'Sheet 1'!B657,"'"," ",$G$2," '",'Sheet 1'!C657,"');")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SELECT'D07AC01','001','BETAMETAZON','LK',1,'BETHANAT','MAS','0,5MG/G','15 G',1,1,1.28,2.55,NULL,NULL,1,'','','PRI',1,NULL,13,17,1,15,'OSTALI',NULL,NULL,'E' FROM DUAL WHERE NOT EXISTS (SELECT * FROM DEVELOPER.LIJEKOVI WHERE LIJ_ATCID LIKE 'D07AC01' AND LIJ_ID LIKE '001');</v>
      </c>
    </row>
    <row r="634" spans="2:8" x14ac:dyDescent="0.2">
      <c r="B634" t="str">
        <f>SUBSTITUTE('Sheet 1'!O658,",",".")</f>
        <v>1.13</v>
      </c>
      <c r="C634" t="str">
        <f>SUBSTITUTE('Sheet 1'!N658,",",".")</f>
        <v>2.25</v>
      </c>
      <c r="D634" t="str">
        <f>CONCATENATE($A$2,"'",'Sheet 1'!B658,"','",'Sheet 1'!C658,"','",'Sheet 1'!D658,"','",'Sheet 1'!J658,"',",'Sheet 1'!F658,",'",'Sheet 1'!E658,"','",'Sheet 1'!G658,"','",'Sheet 1'!H658,"','",'Sheet 1'!I658,"',",'Sheet 1'!U658,",1,",'Sheet 2'!B634,",",'Sheet 2'!C634,",NULL,NULL,1,'",'Sheet 1'!Z658,"','",'Sheet 1'!AA658,"',")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SELECT'D07AC01','002','BETAMETAZON','LK',38,'BELODERM','KRE','0,5MG/G','15 G',1,1,1.13,2.25,NULL,NULL,1,'','',</v>
      </c>
      <c r="E634" t="str">
        <f>CONCATENATE("'PRI'",",1",",","NULL",",",'Sheet 1'!P658,",",'Sheet 1'!Q658,",1",",",'Sheet 1'!R658,",'",'Sheet 1'!S658,"',",IF('Sheet 1'!L658="","NULL",CONCATENATE("'",'Sheet 1'!L658,"'")),",","NULL",",",IF('Sheet 1'!M658="","NULL",CONCATENATE("'",'Sheet 1'!M658,"'"))," FROM DUAL ")</f>
        <v xml:space="preserve">'PRI',1,NULL,13,17,1,15,'OSTALI',NULL,NULL,'E' FROM DUAL </v>
      </c>
      <c r="F634" t="s">
        <v>1061</v>
      </c>
      <c r="G634" t="s">
        <v>1062</v>
      </c>
      <c r="H634" t="str">
        <f>CONCATENATE(D634,E634,$F$2," '",'Sheet 1'!B658,"'"," ",$G$2," '",'Sheet 1'!C658,"');")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SELECT'D07AC01','002','BETAMETAZON','LK',38,'BELODERM','KRE','0,5MG/G','15 G',1,1,1.13,2.25,NULL,NULL,1,'','','PRI',1,NULL,13,17,1,15,'OSTALI',NULL,NULL,'E' FROM DUAL WHERE NOT EXISTS (SELECT * FROM DEVELOPER.LIJEKOVI WHERE LIJ_ATCID LIKE 'D07AC01' AND LIJ_ID LIKE '002');</v>
      </c>
    </row>
    <row r="635" spans="2:8" x14ac:dyDescent="0.2">
      <c r="B635" t="str">
        <f>SUBSTITUTE('Sheet 1'!O659,",",".")</f>
        <v>2.25</v>
      </c>
      <c r="C635" t="str">
        <f>SUBSTITUTE('Sheet 1'!N659,",",".")</f>
        <v>4.5</v>
      </c>
      <c r="D635" t="str">
        <f>CONCATENATE($A$2,"'",'Sheet 1'!B659,"','",'Sheet 1'!C659,"','",'Sheet 1'!D659,"','",'Sheet 1'!J659,"',",'Sheet 1'!F659,",'",'Sheet 1'!E659,"','",'Sheet 1'!G659,"','",'Sheet 1'!H659,"','",'Sheet 1'!I659,"',",'Sheet 1'!U659,",1,",'Sheet 2'!B635,",",'Sheet 2'!C635,",NULL,NULL,1,'",'Sheet 1'!Z659,"','",'Sheet 1'!AA659,"',")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SELECT'D07AC01','005','BETAMETAZON','LK',38,'BELODERM','KRE','0,5MG/G','30 G',1,1,2.25,4.5,NULL,NULL,1,'','',</v>
      </c>
      <c r="E635" t="str">
        <f>CONCATENATE("'PRI'",",1",",","NULL",",",'Sheet 1'!P659,",",'Sheet 1'!Q659,",1",",",'Sheet 1'!R659,",'",'Sheet 1'!S659,"',",IF('Sheet 1'!L659="","NULL",CONCATENATE("'",'Sheet 1'!L659,"'")),",","NULL",",",IF('Sheet 1'!M659="","NULL",CONCATENATE("'",'Sheet 1'!M659,"'"))," FROM DUAL ")</f>
        <v xml:space="preserve">'PRI',1,NULL,13,17,1,15,'OSTALI',NULL,NULL,'E' FROM DUAL </v>
      </c>
      <c r="F635" t="s">
        <v>1061</v>
      </c>
      <c r="G635" t="s">
        <v>1062</v>
      </c>
      <c r="H635" t="str">
        <f>CONCATENATE(D635,E635,$F$2," '",'Sheet 1'!B659,"'"," ",$G$2," '",'Sheet 1'!C659,"');")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SELECT'D07AC01','005','BETAMETAZON','LK',38,'BELODERM','KRE','0,5MG/G','30 G',1,1,2.25,4.5,NULL,NULL,1,'','','PRI',1,NULL,13,17,1,15,'OSTALI',NULL,NULL,'E' FROM DUAL WHERE NOT EXISTS (SELECT * FROM DEVELOPER.LIJEKOVI WHERE LIJ_ATCID LIKE 'D07AC01' AND LIJ_ID LIKE '005');</v>
      </c>
    </row>
    <row r="636" spans="2:8" x14ac:dyDescent="0.2">
      <c r="B636" t="str">
        <f>SUBSTITUTE('Sheet 1'!O660,",",".")</f>
        <v>1.28</v>
      </c>
      <c r="C636" t="str">
        <f>SUBSTITUTE('Sheet 1'!N660,",",".")</f>
        <v>2.55</v>
      </c>
      <c r="D636" t="str">
        <f>CONCATENATE($A$2,"'",'Sheet 1'!B660,"','",'Sheet 1'!C660,"','",'Sheet 1'!D660,"','",'Sheet 1'!J660,"',",'Sheet 1'!F660,",'",'Sheet 1'!E660,"','",'Sheet 1'!G660,"','",'Sheet 1'!H660,"','",'Sheet 1'!I660,"',",'Sheet 1'!U660,",1,",'Sheet 2'!B636,",",'Sheet 2'!C636,",NULL,NULL,1,'",'Sheet 1'!Z660,"','",'Sheet 1'!AA660,"',")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SELECT'D07AC01','006','BETAMETAZON','LK',38,'BELODERM','MAS','0,5MG/G','15 G',1,1,1.28,2.55,NULL,NULL,1,'','',</v>
      </c>
      <c r="E636" t="str">
        <f>CONCATENATE("'PRI'",",1",",","NULL",",",'Sheet 1'!P660,",",'Sheet 1'!Q660,",1",",",'Sheet 1'!R660,",'",'Sheet 1'!S660,"',",IF('Sheet 1'!L660="","NULL",CONCATENATE("'",'Sheet 1'!L660,"'")),",","NULL",",",IF('Sheet 1'!M660="","NULL",CONCATENATE("'",'Sheet 1'!M660,"'"))," FROM DUAL ")</f>
        <v xml:space="preserve">'PRI',1,NULL,13,17,1,15,'OSTALI',NULL,NULL,'E' FROM DUAL </v>
      </c>
      <c r="F636" t="s">
        <v>1061</v>
      </c>
      <c r="G636" t="s">
        <v>1062</v>
      </c>
      <c r="H636" t="str">
        <f>CONCATENATE(D636,E636,$F$2," '",'Sheet 1'!B660,"'"," ",$G$2," '",'Sheet 1'!C660,"');")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SELECT'D07AC01','006','BETAMETAZON','LK',38,'BELODERM','MAS','0,5MG/G','15 G',1,1,1.28,2.55,NULL,NULL,1,'','','PRI',1,NULL,13,17,1,15,'OSTALI',NULL,NULL,'E' FROM DUAL WHERE NOT EXISTS (SELECT * FROM DEVELOPER.LIJEKOVI WHERE LIJ_ATCID LIKE 'D07AC01' AND LIJ_ID LIKE '006');</v>
      </c>
    </row>
    <row r="637" spans="2:8" x14ac:dyDescent="0.2">
      <c r="B637" t="str">
        <f>SUBSTITUTE('Sheet 1'!O661,",",".")</f>
        <v>2.35</v>
      </c>
      <c r="C637" t="str">
        <f>SUBSTITUTE('Sheet 1'!N661,",",".")</f>
        <v>4.7</v>
      </c>
      <c r="D637" t="str">
        <f>CONCATENATE($A$2,"'",'Sheet 1'!B661,"','",'Sheet 1'!C661,"','",'Sheet 1'!D661,"','",'Sheet 1'!J661,"',",'Sheet 1'!F661,",'",'Sheet 1'!E661,"','",'Sheet 1'!G661,"','",'Sheet 1'!H661,"','",'Sheet 1'!I661,"',",'Sheet 1'!U661,",1,",'Sheet 2'!B637,",",'Sheet 2'!C637,",NULL,NULL,1,'",'Sheet 1'!Z661,"','",'Sheet 1'!AA661,"',")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SELECT'D07AC01','008','BETAMETAZON','LK',38,'BELODERM','MAS','0,5MG/G','30 G',1,1,2.35,4.7,NULL,NULL,1,'','',</v>
      </c>
      <c r="E637" t="str">
        <f>CONCATENATE("'PRI'",",1",",","NULL",",",'Sheet 1'!P661,",",'Sheet 1'!Q661,",1",",",'Sheet 1'!R661,",'",'Sheet 1'!S661,"',",IF('Sheet 1'!L661="","NULL",CONCATENATE("'",'Sheet 1'!L661,"'")),",","NULL",",",IF('Sheet 1'!M661="","NULL",CONCATENATE("'",'Sheet 1'!M661,"'"))," FROM DUAL ")</f>
        <v xml:space="preserve">'PRI',1,NULL,13,17,1,15,'OSTALI',NULL,NULL,'E' FROM DUAL </v>
      </c>
      <c r="F637" t="s">
        <v>1061</v>
      </c>
      <c r="G637" t="s">
        <v>1062</v>
      </c>
      <c r="H637" t="str">
        <f>CONCATENATE(D637,E637,$F$2," '",'Sheet 1'!B661,"'"," ",$G$2," '",'Sheet 1'!C661,"');")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SELECT'D07AC01','008','BETAMETAZON','LK',38,'BELODERM','MAS','0,5MG/G','30 G',1,1,2.35,4.7,NULL,NULL,1,'','','PRI',1,NULL,13,17,1,15,'OSTALI',NULL,NULL,'E' FROM DUAL WHERE NOT EXISTS (SELECT * FROM DEVELOPER.LIJEKOVI WHERE LIJ_ATCID LIKE 'D07AC01' AND LIJ_ID LIKE '008');</v>
      </c>
    </row>
    <row r="638" spans="2:8" x14ac:dyDescent="0.2">
      <c r="B638" t="str">
        <f>SUBSTITUTE('Sheet 1'!O662,",",".")</f>
        <v>2.9</v>
      </c>
      <c r="C638" t="str">
        <f>SUBSTITUTE('Sheet 1'!N662,",",".")</f>
        <v>5.8</v>
      </c>
      <c r="D638" t="str">
        <f>CONCATENATE($A$2,"'",'Sheet 1'!B662,"','",'Sheet 1'!C662,"','",'Sheet 1'!D662,"','",'Sheet 1'!J662,"',",'Sheet 1'!F662,",'",'Sheet 1'!E662,"','",'Sheet 1'!G662,"','",'Sheet 1'!H662,"','",'Sheet 1'!I662,"',",'Sheet 1'!U662,",1,",'Sheet 2'!B638,",",'Sheet 2'!C638,",NULL,NULL,1,'",'Sheet 1'!Z662,"','",'Sheet 1'!AA662,"',")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SELECT'D07AC01','009','BETAMETAZON','LK',38,'BELODERM','OTO','0,5MG/1G','50 ML',1,1,2.9,5.8,NULL,NULL,1,'','',</v>
      </c>
      <c r="E638" t="str">
        <f>CONCATENATE("'PRI'",",1",",","NULL",",",'Sheet 1'!P662,",",'Sheet 1'!Q662,",1",",",'Sheet 1'!R662,",'",'Sheet 1'!S662,"',",IF('Sheet 1'!L662="","NULL",CONCATENATE("'",'Sheet 1'!L662,"'")),",","NULL",",",IF('Sheet 1'!M662="","NULL",CONCATENATE("'",'Sheet 1'!M662,"'"))," FROM DUAL ")</f>
        <v xml:space="preserve">'PRI',1,NULL,13,17,1,15,'OSTALI',NULL,NULL,'E' FROM DUAL </v>
      </c>
      <c r="F638" t="s">
        <v>1061</v>
      </c>
      <c r="G638" t="s">
        <v>1062</v>
      </c>
      <c r="H638" t="str">
        <f>CONCATENATE(D638,E638,$F$2," '",'Sheet 1'!B662,"'"," ",$G$2," '",'Sheet 1'!C662,"');")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SELECT'D07AC01','009','BETAMETAZON','LK',38,'BELODERM','OTO','0,5MG/1G','50 ML',1,1,2.9,5.8,NULL,NULL,1,'','','PRI',1,NULL,13,17,1,15,'OSTALI',NULL,NULL,'E' FROM DUAL WHERE NOT EXISTS (SELECT * FROM DEVELOPER.LIJEKOVI WHERE LIJ_ATCID LIKE 'D07AC01' AND LIJ_ID LIKE '009');</v>
      </c>
    </row>
    <row r="639" spans="2:8" x14ac:dyDescent="0.2">
      <c r="B639" t="str">
        <f>SUBSTITUTE('Sheet 1'!O663,",",".")</f>
        <v>1.91</v>
      </c>
      <c r="C639" t="str">
        <f>SUBSTITUTE('Sheet 1'!N663,",",".")</f>
        <v>7.62</v>
      </c>
      <c r="D639" t="str">
        <f>CONCATENATE($A$2,"'",'Sheet 1'!B663,"','",'Sheet 1'!C663,"','",'Sheet 1'!D663,"','",'Sheet 1'!J663,"',",'Sheet 1'!F663,",'",'Sheet 1'!E663,"','",'Sheet 1'!G663,"','",'Sheet 1'!H663,"','",'Sheet 1'!I663,"',",'Sheet 1'!U663,",1,",'Sheet 2'!B639,",",'Sheet 2'!C639,",NULL,NULL,1,'",'Sheet 1'!Z663,"','",'Sheet 1'!AA663,"',")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SELECT'D07AC13','001','MOMETAZON','LK',21,'ELOCOM','KRE','0,001','30 G',1,1,1.91,7.62,NULL,NULL,1,'','',</v>
      </c>
      <c r="E639" t="str">
        <f>CONCATENATE("'PRI'",",1",",","NULL",",",'Sheet 1'!P663,",",'Sheet 1'!Q663,",1",",",'Sheet 1'!R663,",'",'Sheet 1'!S663,"',",IF('Sheet 1'!L663="","NULL",CONCATENATE("'",'Sheet 1'!L663,"'")),",","NULL",",",IF('Sheet 1'!M663="","NULL",CONCATENATE("'",'Sheet 1'!M663,"'"))," FROM DUAL ")</f>
        <v xml:space="preserve">'PRI',1,NULL,13,17,1,15,'OSTALI',NULL,NULL,'E' FROM DUAL </v>
      </c>
      <c r="F639" t="s">
        <v>1061</v>
      </c>
      <c r="G639" t="s">
        <v>1062</v>
      </c>
      <c r="H639" t="str">
        <f>CONCATENATE(D639,E639,$F$2," '",'Sheet 1'!B663,"'"," ",$G$2," '",'Sheet 1'!C663,"');")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SELECT'D07AC13','001','MOMETAZON','LK',21,'ELOCOM','KRE','0,001','30 G',1,1,1.91,7.62,NULL,NULL,1,'','','PRI',1,NULL,13,17,1,15,'OSTALI',NULL,NULL,'E' FROM DUAL WHERE NOT EXISTS (SELECT * FROM DEVELOPER.LIJEKOVI WHERE LIJ_ATCID LIKE 'D07AC13' AND LIJ_ID LIKE '001');</v>
      </c>
    </row>
    <row r="640" spans="2:8" x14ac:dyDescent="0.2">
      <c r="B640" t="str">
        <f>SUBSTITUTE('Sheet 1'!O664,",",".")</f>
        <v>2.1</v>
      </c>
      <c r="C640" t="str">
        <f>SUBSTITUTE('Sheet 1'!N664,",",".")</f>
        <v>8.4</v>
      </c>
      <c r="D640" t="str">
        <f>CONCATENATE($A$2,"'",'Sheet 1'!B664,"','",'Sheet 1'!C664,"','",'Sheet 1'!D664,"','",'Sheet 1'!J664,"',",'Sheet 1'!F664,",'",'Sheet 1'!E664,"','",'Sheet 1'!G664,"','",'Sheet 1'!H664,"','",'Sheet 1'!I664,"',",'Sheet 1'!U664,",1,",'Sheet 2'!B640,",",'Sheet 2'!C640,",NULL,NULL,1,'",'Sheet 1'!Z664,"','",'Sheet 1'!AA664,"',")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SELECT'D07AC13','002','MOMETAZON','LK',21,'ELOCOM','MAS','0,001','30 G',1,1,2.1,8.4,NULL,NULL,1,'','',</v>
      </c>
      <c r="E640" t="str">
        <f>CONCATENATE("'PRI'",",1",",","NULL",",",'Sheet 1'!P664,",",'Sheet 1'!Q664,",1",",",'Sheet 1'!R664,",'",'Sheet 1'!S664,"',",IF('Sheet 1'!L664="","NULL",CONCATENATE("'",'Sheet 1'!L664,"'")),",","NULL",",",IF('Sheet 1'!M664="","NULL",CONCATENATE("'",'Sheet 1'!M664,"'"))," FROM DUAL ")</f>
        <v xml:space="preserve">'PRI',1,NULL,13,17,1,15,'OSTALI',NULL,NULL,'E' FROM DUAL </v>
      </c>
      <c r="F640" t="s">
        <v>1061</v>
      </c>
      <c r="G640" t="s">
        <v>1062</v>
      </c>
      <c r="H640" t="str">
        <f>CONCATENATE(D640,E640,$F$2," '",'Sheet 1'!B664,"'"," ",$G$2," '",'Sheet 1'!C664,"');")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SELECT'D07AC13','002','MOMETAZON','LK',21,'ELOCOM','MAS','0,001','30 G',1,1,2.1,8.4,NULL,NULL,1,'','','PRI',1,NULL,13,17,1,15,'OSTALI',NULL,NULL,'E' FROM DUAL WHERE NOT EXISTS (SELECT * FROM DEVELOPER.LIJEKOVI WHERE LIJ_ATCID LIKE 'D07AC13' AND LIJ_ID LIKE '002');</v>
      </c>
    </row>
    <row r="641" spans="2:8" x14ac:dyDescent="0.2">
      <c r="B641" t="str">
        <f>SUBSTITUTE('Sheet 1'!O665,",",".")</f>
        <v>1.58</v>
      </c>
      <c r="C641" t="str">
        <f>SUBSTITUTE('Sheet 1'!N665,",",".")</f>
        <v>3.15</v>
      </c>
      <c r="D641" t="str">
        <f>CONCATENATE($A$2,"'",'Sheet 1'!B665,"','",'Sheet 1'!C665,"','",'Sheet 1'!D665,"','",'Sheet 1'!J665,"',",'Sheet 1'!F665,",'",'Sheet 1'!E665,"','",'Sheet 1'!G665,"','",'Sheet 1'!H665,"','",'Sheet 1'!I665,"',",'Sheet 1'!U665,",1,",'Sheet 2'!B641,",",'Sheet 2'!C641,",NULL,NULL,1,'",'Sheet 1'!Z665,"','",'Sheet 1'!AA665,"',")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SELECT'D07CC01','000','BETAMETAZON + GENTAMICIN','LK',38,'BELOGENT','KRE','0,5+1,0 MG/G','KREMA 15 GR',1,1,1.58,3.15,NULL,NULL,1,'','',</v>
      </c>
      <c r="E641" t="str">
        <f>CONCATENATE("'PRI'",",1",",","NULL",",",'Sheet 1'!P665,",",'Sheet 1'!Q665,",1",",",'Sheet 1'!R665,",'",'Sheet 1'!S665,"',",IF('Sheet 1'!L665="","NULL",CONCATENATE("'",'Sheet 1'!L665,"'")),",","NULL",",",IF('Sheet 1'!M665="","NULL",CONCATENATE("'",'Sheet 1'!M665,"'"))," FROM DUAL ")</f>
        <v xml:space="preserve">'PRI',1,NULL,13,17,1,15,'OSTALI',NULL,NULL,'E' FROM DUAL </v>
      </c>
      <c r="F641" t="s">
        <v>1061</v>
      </c>
      <c r="G641" t="s">
        <v>1062</v>
      </c>
      <c r="H641" t="str">
        <f>CONCATENATE(D641,E641,$F$2," '",'Sheet 1'!B665,"'"," ",$G$2," '",'Sheet 1'!C665,"');")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SELECT'D07CC01','000','BETAMETAZON + GENTAMICIN','LK',38,'BELOGENT','KRE','0,5+1,0 MG/G','KREMA 15 GR',1,1,1.58,3.15,NULL,NULL,1,'','','PRI',1,NULL,13,17,1,15,'OSTALI',NULL,NULL,'E' FROM DUAL WHERE NOT EXISTS (SELECT * FROM DEVELOPER.LIJEKOVI WHERE LIJ_ATCID LIKE 'D07CC01' AND LIJ_ID LIKE '000');</v>
      </c>
    </row>
    <row r="642" spans="2:8" x14ac:dyDescent="0.2">
      <c r="B642" t="str">
        <f>SUBSTITUTE('Sheet 1'!O666,",",".")</f>
        <v>1.58</v>
      </c>
      <c r="C642" t="str">
        <f>SUBSTITUTE('Sheet 1'!N666,",",".")</f>
        <v>3.15</v>
      </c>
      <c r="D642" t="str">
        <f>CONCATENATE($A$2,"'",'Sheet 1'!B666,"','",'Sheet 1'!C666,"','",'Sheet 1'!D666,"','",'Sheet 1'!J666,"',",'Sheet 1'!F666,",'",'Sheet 1'!E666,"','",'Sheet 1'!G666,"','",'Sheet 1'!H666,"','",'Sheet 1'!I666,"',",'Sheet 1'!U666,",1,",'Sheet 2'!B642,",",'Sheet 2'!C642,",NULL,NULL,1,'",'Sheet 1'!Z666,"','",'Sheet 1'!AA666,"',")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SELECT'D07CC01','003','BETAMETAZON + GENTAMICIN','LK',38,'BELOGENT','MAS','0,5+1,0 MG/G','MAST 15 G',1,1,1.58,3.15,NULL,NULL,1,'','',</v>
      </c>
      <c r="E642" t="str">
        <f>CONCATENATE("'PRI'",",1",",","NULL",",",'Sheet 1'!P666,",",'Sheet 1'!Q666,",1",",",'Sheet 1'!R666,",'",'Sheet 1'!S666,"',",IF('Sheet 1'!L666="","NULL",CONCATENATE("'",'Sheet 1'!L666,"'")),",","NULL",",",IF('Sheet 1'!M666="","NULL",CONCATENATE("'",'Sheet 1'!M666,"'"))," FROM DUAL ")</f>
        <v xml:space="preserve">'PRI',1,NULL,13,17,1,15,'OSTALI',NULL,NULL,'E' FROM DUAL </v>
      </c>
      <c r="F642" t="s">
        <v>1061</v>
      </c>
      <c r="G642" t="s">
        <v>1062</v>
      </c>
      <c r="H642" t="str">
        <f>CONCATENATE(D642,E642,$F$2," '",'Sheet 1'!B666,"'"," ",$G$2," '",'Sheet 1'!C666,"');")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SELECT'D07CC01','003','BETAMETAZON + GENTAMICIN','LK',38,'BELOGENT','MAS','0,5+1,0 MG/G','MAST 15 G',1,1,1.58,3.15,NULL,NULL,1,'','','PRI',1,NULL,13,17,1,15,'OSTALI',NULL,NULL,'E' FROM DUAL WHERE NOT EXISTS (SELECT * FROM DEVELOPER.LIJEKOVI WHERE LIJ_ATCID LIKE 'D07CC01' AND LIJ_ID LIKE '003');</v>
      </c>
    </row>
    <row r="643" spans="2:8" x14ac:dyDescent="0.2">
      <c r="B643" t="str">
        <f>SUBSTITUTE('Sheet 1'!O667,",",".")</f>
        <v>1.58</v>
      </c>
      <c r="C643" t="str">
        <f>SUBSTITUTE('Sheet 1'!N667,",",".")</f>
        <v>3.15</v>
      </c>
      <c r="D643" t="str">
        <f>CONCATENATE($A$2,"'",'Sheet 1'!B667,"','",'Sheet 1'!C667,"','",'Sheet 1'!D667,"','",'Sheet 1'!J667,"',",'Sheet 1'!F667,",'",'Sheet 1'!E667,"','",'Sheet 1'!G667,"','",'Sheet 1'!H667,"','",'Sheet 1'!I667,"',",'Sheet 1'!U667,",1,",'Sheet 2'!B643,",",'Sheet 2'!C643,",NULL,NULL,1,'",'Sheet 1'!Z667,"','",'Sheet 1'!AA667,"',")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SELECT'D07CC01','005','BETAMETAZON + GENTAMICIN','LK',1,'BETHAGEN','KRE','0,5+1,0 MG/G','KREMA 15 GR',1,1,1.58,3.15,NULL,NULL,1,'','',</v>
      </c>
      <c r="E643" t="str">
        <f>CONCATENATE("'PRI'",",1",",","NULL",",",'Sheet 1'!P667,",",'Sheet 1'!Q667,",1",",",'Sheet 1'!R667,",'",'Sheet 1'!S667,"',",IF('Sheet 1'!L667="","NULL",CONCATENATE("'",'Sheet 1'!L667,"'")),",","NULL",",",IF('Sheet 1'!M667="","NULL",CONCATENATE("'",'Sheet 1'!M667,"'"))," FROM DUAL ")</f>
        <v xml:space="preserve">'PRI',1,NULL,13,17,1,15,'OSTALI',NULL,NULL,'E' FROM DUAL </v>
      </c>
      <c r="F643" t="s">
        <v>1061</v>
      </c>
      <c r="G643" t="s">
        <v>1062</v>
      </c>
      <c r="H643" t="str">
        <f>CONCATENATE(D643,E643,$F$2," '",'Sheet 1'!B667,"'"," ",$G$2," '",'Sheet 1'!C667,"');")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SELECT'D07CC01','005','BETAMETAZON + GENTAMICIN','LK',1,'BETHAGEN','KRE','0,5+1,0 MG/G','KREMA 15 GR',1,1,1.58,3.15,NULL,NULL,1,'','','PRI',1,NULL,13,17,1,15,'OSTALI',NULL,NULL,'E' FROM DUAL WHERE NOT EXISTS (SELECT * FROM DEVELOPER.LIJEKOVI WHERE LIJ_ATCID LIKE 'D07CC01' AND LIJ_ID LIKE '005');</v>
      </c>
    </row>
    <row r="644" spans="2:8" x14ac:dyDescent="0.2">
      <c r="B644" t="str">
        <f>SUBSTITUTE('Sheet 1'!O668,",",".")</f>
        <v>1.58</v>
      </c>
      <c r="C644" t="str">
        <f>SUBSTITUTE('Sheet 1'!N668,",",".")</f>
        <v>3.15</v>
      </c>
      <c r="D644" t="str">
        <f>CONCATENATE($A$2,"'",'Sheet 1'!B668,"','",'Sheet 1'!C668,"','",'Sheet 1'!D668,"','",'Sheet 1'!J668,"',",'Sheet 1'!F668,",'",'Sheet 1'!E668,"','",'Sheet 1'!G668,"','",'Sheet 1'!H668,"','",'Sheet 1'!I668,"',",'Sheet 1'!U668,",1,",'Sheet 2'!B644,",",'Sheet 2'!C644,",NULL,NULL,1,'",'Sheet 1'!Z668,"','",'Sheet 1'!AA668,"',")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SELECT'D07CC01','009','BETAMETAZON + GENTAMICIN','LK',21,'DIPROGENTA','MAS','0,5+1,0 MG/G','MAST 15 G',1,1,1.58,3.15,NULL,NULL,1,'','',</v>
      </c>
      <c r="E644" t="str">
        <f>CONCATENATE("'PRI'",",1",",","NULL",",",'Sheet 1'!P668,",",'Sheet 1'!Q668,",1",",",'Sheet 1'!R668,",'",'Sheet 1'!S668,"',",IF('Sheet 1'!L668="","NULL",CONCATENATE("'",'Sheet 1'!L668,"'")),",","NULL",",",IF('Sheet 1'!M668="","NULL",CONCATENATE("'",'Sheet 1'!M668,"'"))," FROM DUAL ")</f>
        <v xml:space="preserve">'PRI',1,NULL,13,17,1,15,'OSTALI',NULL,NULL,'E' FROM DUAL </v>
      </c>
      <c r="F644" t="s">
        <v>1061</v>
      </c>
      <c r="G644" t="s">
        <v>1062</v>
      </c>
      <c r="H644" t="str">
        <f>CONCATENATE(D644,E644,$F$2," '",'Sheet 1'!B668,"'"," ",$G$2," '",'Sheet 1'!C668,"');")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SELECT'D07CC01','009','BETAMETAZON + GENTAMICIN','LK',21,'DIPROGENTA','MAS','0,5+1,0 MG/G','MAST 15 G',1,1,1.58,3.15,NULL,NULL,1,'','','PRI',1,NULL,13,17,1,15,'OSTALI',NULL,NULL,'E' FROM DUAL WHERE NOT EXISTS (SELECT * FROM DEVELOPER.LIJEKOVI WHERE LIJ_ATCID LIKE 'D07CC01' AND LIJ_ID LIKE '009');</v>
      </c>
    </row>
    <row r="645" spans="2:8" x14ac:dyDescent="0.2">
      <c r="B645" t="str">
        <f>SUBSTITUTE('Sheet 1'!O669,",",".")</f>
        <v>1.58</v>
      </c>
      <c r="C645" t="str">
        <f>SUBSTITUTE('Sheet 1'!N669,",",".")</f>
        <v>3.15</v>
      </c>
      <c r="D645" t="str">
        <f>CONCATENATE($A$2,"'",'Sheet 1'!B669,"','",'Sheet 1'!C669,"','",'Sheet 1'!D669,"','",'Sheet 1'!J669,"',",'Sheet 1'!F669,",'",'Sheet 1'!E669,"','",'Sheet 1'!G669,"','",'Sheet 1'!H669,"','",'Sheet 1'!I669,"',",'Sheet 1'!U669,",1,",'Sheet 2'!B645,",",'Sheet 2'!C645,",NULL,NULL,1,'",'Sheet 1'!Z669,"','",'Sheet 1'!AA669,"',")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SELECT'D07CC01','010','BETAMETAZON + GENTAMICIN','LK',21,'DIPROGENTA','KRE','0,5+1,0 MG/G','KREMA 15 GR',1,1,1.58,3.15,NULL,NULL,1,'','',</v>
      </c>
      <c r="E645" t="str">
        <f>CONCATENATE("'PRI'",",1",",","NULL",",",'Sheet 1'!P669,",",'Sheet 1'!Q669,",1",",",'Sheet 1'!R669,",'",'Sheet 1'!S669,"',",IF('Sheet 1'!L669="","NULL",CONCATENATE("'",'Sheet 1'!L669,"'")),",","NULL",",",IF('Sheet 1'!M669="","NULL",CONCATENATE("'",'Sheet 1'!M669,"'"))," FROM DUAL ")</f>
        <v xml:space="preserve">'PRI',1,NULL,13,17,1,15,'OSTALI',NULL,NULL,'E' FROM DUAL </v>
      </c>
      <c r="F645" t="s">
        <v>1061</v>
      </c>
      <c r="G645" t="s">
        <v>1062</v>
      </c>
      <c r="H645" t="str">
        <f>CONCATENATE(D645,E645,$F$2," '",'Sheet 1'!B669,"'"," ",$G$2," '",'Sheet 1'!C669,"');")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SELECT'D07CC01','010','BETAMETAZON + GENTAMICIN','LK',21,'DIPROGENTA','KRE','0,5+1,0 MG/G','KREMA 15 GR',1,1,1.58,3.15,NULL,NULL,1,'','','PRI',1,NULL,13,17,1,15,'OSTALI',NULL,NULL,'E' FROM DUAL WHERE NOT EXISTS (SELECT * FROM DEVELOPER.LIJEKOVI WHERE LIJ_ATCID LIKE 'D07CC01' AND LIJ_ID LIKE '010');</v>
      </c>
    </row>
    <row r="646" spans="2:8" x14ac:dyDescent="0.2">
      <c r="B646" t="str">
        <f>SUBSTITUTE('Sheet 1'!O670,",",".")</f>
        <v>2.25</v>
      </c>
      <c r="C646" t="str">
        <f>SUBSTITUTE('Sheet 1'!N670,",",".")</f>
        <v>4.5</v>
      </c>
      <c r="D646" t="str">
        <f>CONCATENATE($A$2,"'",'Sheet 1'!B670,"','",'Sheet 1'!C670,"','",'Sheet 1'!D670,"','",'Sheet 1'!J670,"',",'Sheet 1'!F670,",'",'Sheet 1'!E670,"','",'Sheet 1'!G670,"','",'Sheet 1'!H670,"','",'Sheet 1'!I670,"',",'Sheet 1'!U670,",1,",'Sheet 2'!B646,",",'Sheet 2'!C646,",NULL,NULL,1,'",'Sheet 1'!Z670,"','",'Sheet 1'!AA670,"',")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SELECT'D07XC01','001','BETAMETAZON-SALIC. KISELINA','LK',1,'BETHASAL','MAS','0,5+30 MG/G','MAST 30 G',1,1,2.25,4.5,NULL,NULL,1,'','',</v>
      </c>
      <c r="E646" t="str">
        <f>CONCATENATE("'PRI'",",1",",","NULL",",",'Sheet 1'!P670,",",'Sheet 1'!Q670,",1",",",'Sheet 1'!R670,",'",'Sheet 1'!S670,"',",IF('Sheet 1'!L670="","NULL",CONCATENATE("'",'Sheet 1'!L670,"'")),",","NULL",",",IF('Sheet 1'!M670="","NULL",CONCATENATE("'",'Sheet 1'!M670,"'"))," FROM DUAL ")</f>
        <v xml:space="preserve">'PRI',1,NULL,13,17,1,15,'OSTALI',NULL,NULL,'E' FROM DUAL </v>
      </c>
      <c r="F646" t="s">
        <v>1061</v>
      </c>
      <c r="G646" t="s">
        <v>1062</v>
      </c>
      <c r="H646" t="str">
        <f>CONCATENATE(D646,E646,$F$2," '",'Sheet 1'!B670,"'"," ",$G$2," '",'Sheet 1'!C670,"');")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SELECT'D07XC01','001','BETAMETAZON-SALIC. KISELINA','LK',1,'BETHASAL','MAS','0,5+30 MG/G','MAST 30 G',1,1,2.25,4.5,NULL,NULL,1,'','','PRI',1,NULL,13,17,1,15,'OSTALI',NULL,NULL,'E' FROM DUAL WHERE NOT EXISTS (SELECT * FROM DEVELOPER.LIJEKOVI WHERE LIJ_ATCID LIKE 'D07XC01' AND LIJ_ID LIKE '001');</v>
      </c>
    </row>
    <row r="647" spans="2:8" x14ac:dyDescent="0.2">
      <c r="B647" t="str">
        <f>SUBSTITUTE('Sheet 1'!O671,",",".")</f>
        <v>2.25</v>
      </c>
      <c r="C647" t="str">
        <f>SUBSTITUTE('Sheet 1'!N671,",",".")</f>
        <v>4.5</v>
      </c>
      <c r="D647" t="str">
        <f>CONCATENATE($A$2,"'",'Sheet 1'!B671,"','",'Sheet 1'!C671,"','",'Sheet 1'!D671,"','",'Sheet 1'!J671,"',",'Sheet 1'!F671,",'",'Sheet 1'!E671,"','",'Sheet 1'!G671,"','",'Sheet 1'!H671,"','",'Sheet 1'!I671,"',",'Sheet 1'!U671,",1,",'Sheet 2'!B647,",",'Sheet 2'!C647,",NULL,NULL,1,'",'Sheet 1'!Z671,"','",'Sheet 1'!AA671,"',")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SELECT'D07XC01','003','BETAMETAZON-SALIC. KISELINA','LK',38,'BELOSALIC','MAS','0,5+30 MG/G','MAST 30 G',1,1,2.25,4.5,NULL,NULL,1,'','',</v>
      </c>
      <c r="E647" t="str">
        <f>CONCATENATE("'PRI'",",1",",","NULL",",",'Sheet 1'!P671,",",'Sheet 1'!Q671,",1",",",'Sheet 1'!R671,",'",'Sheet 1'!S671,"',",IF('Sheet 1'!L671="","NULL",CONCATENATE("'",'Sheet 1'!L671,"'")),",","NULL",",",IF('Sheet 1'!M671="","NULL",CONCATENATE("'",'Sheet 1'!M671,"'"))," FROM DUAL ")</f>
        <v xml:space="preserve">'PRI',1,NULL,13,17,1,15,'OSTALI',NULL,NULL,'E' FROM DUAL </v>
      </c>
      <c r="F647" t="s">
        <v>1061</v>
      </c>
      <c r="G647" t="s">
        <v>1062</v>
      </c>
      <c r="H647" t="str">
        <f>CONCATENATE(D647,E647,$F$2," '",'Sheet 1'!B671,"'"," ",$G$2," '",'Sheet 1'!C671,"');")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SELECT'D07XC01','003','BETAMETAZON-SALIC. KISELINA','LK',38,'BELOSALIC','MAS','0,5+30 MG/G','MAST 30 G',1,1,2.25,4.5,NULL,NULL,1,'','','PRI',1,NULL,13,17,1,15,'OSTALI',NULL,NULL,'E' FROM DUAL WHERE NOT EXISTS (SELECT * FROM DEVELOPER.LIJEKOVI WHERE LIJ_ATCID LIKE 'D07XC01' AND LIJ_ID LIKE '003');</v>
      </c>
    </row>
    <row r="648" spans="2:8" x14ac:dyDescent="0.2">
      <c r="B648" t="str">
        <f>SUBSTITUTE('Sheet 1'!O672,",",".")</f>
        <v>4.25</v>
      </c>
      <c r="C648" t="str">
        <f>SUBSTITUTE('Sheet 1'!N672,",",".")</f>
        <v>8.5</v>
      </c>
      <c r="D648" t="str">
        <f>CONCATENATE($A$2,"'",'Sheet 1'!B672,"','",'Sheet 1'!C672,"','",'Sheet 1'!D672,"','",'Sheet 1'!J672,"',",'Sheet 1'!F672,",'",'Sheet 1'!E672,"','",'Sheet 1'!G672,"','",'Sheet 1'!H672,"','",'Sheet 1'!I672,"',",'Sheet 1'!U672,",1,",'Sheet 2'!B648,",",'Sheet 2'!C648,",NULL,NULL,1,'",'Sheet 1'!Z672,"','",'Sheet 1'!AA672,"',")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SELECT'D07XC01','004','BETAMETAZON-SALIC. KISELINA','LK',38,'BELOSALIC','LOS','0,5+30 MG/G','50 ML',1,1,4.25,8.5,NULL,NULL,1,'','',</v>
      </c>
      <c r="E648" t="str">
        <f>CONCATENATE("'PRI'",",1",",","NULL",",",'Sheet 1'!P672,",",'Sheet 1'!Q672,",1",",",'Sheet 1'!R672,",'",'Sheet 1'!S672,"',",IF('Sheet 1'!L672="","NULL",CONCATENATE("'",'Sheet 1'!L672,"'")),",","NULL",",",IF('Sheet 1'!M672="","NULL",CONCATENATE("'",'Sheet 1'!M672,"'"))," FROM DUAL ")</f>
        <v xml:space="preserve">'PRI',1,NULL,13,17,1,15,'OSTALI',NULL,NULL,'E' FROM DUAL </v>
      </c>
      <c r="F648" t="s">
        <v>1061</v>
      </c>
      <c r="G648" t="s">
        <v>1062</v>
      </c>
      <c r="H648" t="str">
        <f>CONCATENATE(D648,E648,$F$2," '",'Sheet 1'!B672,"'"," ",$G$2," '",'Sheet 1'!C672,"');")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SELECT'D07XC01','004','BETAMETAZON-SALIC. KISELINA','LK',38,'BELOSALIC','LOS','0,5+30 MG/G','50 ML',1,1,4.25,8.5,NULL,NULL,1,'','','PRI',1,NULL,13,17,1,15,'OSTALI',NULL,NULL,'E' FROM DUAL WHERE NOT EXISTS (SELECT * FROM DEVELOPER.LIJEKOVI WHERE LIJ_ATCID LIKE 'D07XC01' AND LIJ_ID LIKE '004');</v>
      </c>
    </row>
    <row r="649" spans="2:8" x14ac:dyDescent="0.2">
      <c r="B649" t="str">
        <f>SUBSTITUTE('Sheet 1'!O673,",",".")</f>
        <v>8</v>
      </c>
      <c r="C649" t="str">
        <f>SUBSTITUTE('Sheet 1'!N673,",",".")</f>
        <v>16</v>
      </c>
      <c r="D649" t="str">
        <f>CONCATENATE($A$2,"'",'Sheet 1'!B673,"','",'Sheet 1'!C673,"','",'Sheet 1'!D673,"','",'Sheet 1'!J673,"',",'Sheet 1'!F673,",'",'Sheet 1'!E673,"','",'Sheet 1'!G673,"','",'Sheet 1'!H673,"','",'Sheet 1'!I673,"',",'Sheet 1'!U673,",1,",'Sheet 2'!B649,",",'Sheet 2'!C649,",NULL,NULL,1,'",'Sheet 1'!Z673,"','",'Sheet 1'!AA673,"',")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SELECT'D07XC01','005','BETAMETAZON-SALIC. KISELINA','LK',38,'BELOSALIC','LOS','0,5+30 MG/G','100 ML',1,1,8,16,NULL,NULL,1,'','',</v>
      </c>
      <c r="E649" t="str">
        <f>CONCATENATE("'PRI'",",1",",","NULL",",",'Sheet 1'!P673,",",'Sheet 1'!Q673,",1",",",'Sheet 1'!R673,",'",'Sheet 1'!S673,"',",IF('Sheet 1'!L673="","NULL",CONCATENATE("'",'Sheet 1'!L673,"'")),",","NULL",",",IF('Sheet 1'!M673="","NULL",CONCATENATE("'",'Sheet 1'!M673,"'"))," FROM DUAL ")</f>
        <v xml:space="preserve">'PRI',1,NULL,13,17,1,15,'OSTALI',NULL,NULL,'E' FROM DUAL </v>
      </c>
      <c r="F649" t="s">
        <v>1061</v>
      </c>
      <c r="G649" t="s">
        <v>1062</v>
      </c>
      <c r="H649" t="str">
        <f>CONCATENATE(D649,E649,$F$2," '",'Sheet 1'!B673,"'"," ",$G$2," '",'Sheet 1'!C673,"');")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SELECT'D07XC01','005','BETAMETAZON-SALIC. KISELINA','LK',38,'BELOSALIC','LOS','0,5+30 MG/G','100 ML',1,1,8,16,NULL,NULL,1,'','','PRI',1,NULL,13,17,1,15,'OSTALI',NULL,NULL,'E' FROM DUAL WHERE NOT EXISTS (SELECT * FROM DEVELOPER.LIJEKOVI WHERE LIJ_ATCID LIKE 'D07XC01' AND LIJ_ID LIKE '005');</v>
      </c>
    </row>
    <row r="650" spans="2:8" x14ac:dyDescent="0.2">
      <c r="B650" t="str">
        <f>SUBSTITUTE('Sheet 1'!O674,",",".")</f>
        <v>4.68</v>
      </c>
      <c r="C650" t="str">
        <f>SUBSTITUTE('Sheet 1'!N674,",",".")</f>
        <v>23.4</v>
      </c>
      <c r="D650" t="str">
        <f>CONCATENATE($A$2,"'",'Sheet 1'!B674,"','",'Sheet 1'!C674,"','",'Sheet 1'!D674,"','",'Sheet 1'!J674,"',",'Sheet 1'!F674,",'",'Sheet 1'!E674,"','",'Sheet 1'!G674,"','",'Sheet 1'!H674,"','",'Sheet 1'!I674,"',",'Sheet 1'!U674,",1,",'Sheet 2'!B650,",",'Sheet 2'!C650,",NULL,NULL,1,'",'Sheet 1'!Z674,"','",'Sheet 1'!AA674,"',")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SELECT'D11AH02','001','PIMEKROLIMUS','LK',64,'ELIDEL','KRE','10MG/G','15 G',1,1,4.68,23.4,NULL,NULL,1,'','',</v>
      </c>
      <c r="E650" t="str">
        <f>CONCATENATE("'PRI'",",1",",","NULL",",",'Sheet 1'!P674,",",'Sheet 1'!Q674,",1",",",'Sheet 1'!R674,",'",'Sheet 1'!S674,"',",IF('Sheet 1'!L674="","NULL",CONCATENATE("'",'Sheet 1'!L674,"'")),",","NULL",",",IF('Sheet 1'!M674="","NULL",CONCATENATE("'",'Sheet 1'!M674,"'"))," FROM DUAL ")</f>
        <v xml:space="preserve">'PRI',1,NULL,13,17,1,15,'OSTALI',NULL,NULL,'E' FROM DUAL </v>
      </c>
      <c r="F650" t="s">
        <v>1061</v>
      </c>
      <c r="G650" t="s">
        <v>1062</v>
      </c>
      <c r="H650" t="str">
        <f>CONCATENATE(D650,E650,$F$2," '",'Sheet 1'!B674,"'"," ",$G$2," '",'Sheet 1'!C674,"');")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SELECT'D11AH02','001','PIMEKROLIMUS','LK',64,'ELIDEL','KRE','10MG/G','15 G',1,1,4.68,23.4,NULL,NULL,1,'','','PRI',1,NULL,13,17,1,15,'OSTALI',NULL,NULL,'E' FROM DUAL WHERE NOT EXISTS (SELECT * FROM DEVELOPER.LIJEKOVI WHERE LIJ_ATCID LIKE 'D11AH02' AND LIJ_ID LIKE '001');</v>
      </c>
    </row>
    <row r="651" spans="2:8" x14ac:dyDescent="0.2">
      <c r="B651" t="str">
        <f>SUBSTITUTE('Sheet 1'!O675,",",".")</f>
        <v>5.91</v>
      </c>
      <c r="C651" t="str">
        <f>SUBSTITUTE('Sheet 1'!N675,",",".")</f>
        <v>5.91</v>
      </c>
      <c r="D651" t="str">
        <f>CONCATENATE($A$2,"'",'Sheet 1'!B675,"','",'Sheet 1'!C675,"','",'Sheet 1'!D675,"','",'Sheet 1'!J675,"',",'Sheet 1'!F675,",'",'Sheet 1'!E675,"','",'Sheet 1'!G675,"','",'Sheet 1'!H675,"','",'Sheet 1'!I675,"',",'Sheet 1'!U675,",1,",'Sheet 2'!B651,",",'Sheet 2'!C651,",NULL,NULL,1,'",'Sheet 1'!Z675,"','",'Sheet 1'!AA675,"',")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SELECT'G01AA51','003','NISTATIN, NEOMICINSULFAT, POLIMIKSIN B-SULFAT','VG',62,'POLYGYNAX','VAG','100000I.J.+35000I.J.+35000I.J.','6 VAGINALETA',1,1,5.91,5.91,NULL,NULL,1,'','',</v>
      </c>
      <c r="E651" t="str">
        <f>CONCATENATE("'PRI'",",1",",","NULL",",",'Sheet 1'!P675,",",'Sheet 1'!Q675,",1",",",'Sheet 1'!R675,",'",'Sheet 1'!S675,"',",IF('Sheet 1'!L675="","NULL",CONCATENATE("'",'Sheet 1'!L675,"'")),",","NULL",",",IF('Sheet 1'!M675="","NULL",CONCATENATE("'",'Sheet 1'!M675,"'"))," FROM DUAL ")</f>
        <v xml:space="preserve">'PRI',1,NULL,13,17,1,15,'OSTALI',NULL,NULL,'E' FROM DUAL </v>
      </c>
      <c r="F651" t="s">
        <v>1061</v>
      </c>
      <c r="G651" t="s">
        <v>1062</v>
      </c>
      <c r="H651" t="str">
        <f>CONCATENATE(D651,E651,$F$2," '",'Sheet 1'!B675,"'"," ",$G$2," '",'Sheet 1'!C675,"');")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SELECT'G01AA51','003','NISTATIN, NEOMICINSULFAT, POLIMIKSIN B-SULFAT','VG',62,'POLYGYNAX','VAG','100000I.J.+35000I.J.+35000I.J.','6 VAGINALETA',1,1,5.91,5.91,NULL,NULL,1,'','','PRI',1,NULL,13,17,1,15,'OSTALI',NULL,NULL,'E' FROM DUAL WHERE NOT EXISTS (SELECT * FROM DEVELOPER.LIJEKOVI WHERE LIJ_ATCID LIKE 'G01AA51' AND LIJ_ID LIKE '003');</v>
      </c>
    </row>
    <row r="652" spans="2:8" x14ac:dyDescent="0.2">
      <c r="B652" t="str">
        <f>SUBSTITUTE('Sheet 1'!O676,",",".")</f>
        <v>11.8</v>
      </c>
      <c r="C652" t="str">
        <f>SUBSTITUTE('Sheet 1'!N676,",",".")</f>
        <v>11.8</v>
      </c>
      <c r="D652" t="str">
        <f>CONCATENATE($A$2,"'",'Sheet 1'!B676,"','",'Sheet 1'!C676,"','",'Sheet 1'!D676,"','",'Sheet 1'!J676,"',",'Sheet 1'!F676,",'",'Sheet 1'!E676,"','",'Sheet 1'!G676,"','",'Sheet 1'!H676,"','",'Sheet 1'!I676,"',",'Sheet 1'!U676,",1,",'Sheet 2'!B652,",",'Sheet 2'!C652,",NULL,NULL,1,'",'Sheet 1'!Z676,"','",'Sheet 1'!AA676,"',")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SELECT'G01AA51','002','NISTATIN, NEOMICINSULFAT, POLIMIKSIN B-SULFAT','VG',62,'POLYGYNAX','VAG','100000I.J.+35000I.J.+35000I.J.','12 VAGINALETA',1,1,11.8,11.8,NULL,NULL,1,'','',</v>
      </c>
      <c r="E652" t="str">
        <f>CONCATENATE("'PRI'",",1",",","NULL",",",'Sheet 1'!P676,",",'Sheet 1'!Q676,",1",",",'Sheet 1'!R676,",'",'Sheet 1'!S676,"',",IF('Sheet 1'!L676="","NULL",CONCATENATE("'",'Sheet 1'!L676,"'")),",","NULL",",",IF('Sheet 1'!M676="","NULL",CONCATENATE("'",'Sheet 1'!M676,"'"))," FROM DUAL ")</f>
        <v xml:space="preserve">'PRI',1,NULL,13,17,1,15,'OSTALI',NULL,NULL,'E' FROM DUAL </v>
      </c>
      <c r="F652" t="s">
        <v>1061</v>
      </c>
      <c r="G652" t="s">
        <v>1062</v>
      </c>
      <c r="H652" t="str">
        <f>CONCATENATE(D652,E652,$F$2," '",'Sheet 1'!B676,"'"," ",$G$2," '",'Sheet 1'!C676,"');")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SELECT'G01AA51','002','NISTATIN, NEOMICINSULFAT, POLIMIKSIN B-SULFAT','VG',62,'POLYGYNAX','VAG','100000I.J.+35000I.J.+35000I.J.','12 VAGINALETA',1,1,11.8,11.8,NULL,NULL,1,'','','PRI',1,NULL,13,17,1,15,'OSTALI',NULL,NULL,'E' FROM DUAL WHERE NOT EXISTS (SELECT * FROM DEVELOPER.LIJEKOVI WHERE LIJ_ATCID LIKE 'G01AA51' AND LIJ_ID LIKE '002');</v>
      </c>
    </row>
    <row r="653" spans="2:8" x14ac:dyDescent="0.2">
      <c r="B653" t="str">
        <f>SUBSTITUTE('Sheet 1'!O677,",",".")</f>
        <v>3.6</v>
      </c>
      <c r="C653" t="str">
        <f>SUBSTITUTE('Sheet 1'!N677,",",".")</f>
        <v>3.6</v>
      </c>
      <c r="D653" t="str">
        <f>CONCATENATE($A$2,"'",'Sheet 1'!B677,"','",'Sheet 1'!C677,"','",'Sheet 1'!D677,"','",'Sheet 1'!J677,"',",'Sheet 1'!F677,",'",'Sheet 1'!E677,"','",'Sheet 1'!G677,"','",'Sheet 1'!H677,"','",'Sheet 1'!I677,"',",'Sheet 1'!U677,",1,",'Sheet 2'!B653,",",'Sheet 2'!C653,",NULL,NULL,1,'",'Sheet 1'!Z677,"','",'Sheet 1'!AA677,"',")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SELECT'G01AF01','001','METRONIDAZOL','VG',25,'MEDAZOL','VAG','500 MG','10 VAGINALETA',1,1,3.6,3.6,NULL,NULL,1,'','',</v>
      </c>
      <c r="E653" t="str">
        <f>CONCATENATE("'PRI'",",1",",","NULL",",",'Sheet 1'!P677,",",'Sheet 1'!Q677,",1",",",'Sheet 1'!R677,",'",'Sheet 1'!S677,"',",IF('Sheet 1'!L677="","NULL",CONCATENATE("'",'Sheet 1'!L677,"'")),",","NULL",",",IF('Sheet 1'!M677="","NULL",CONCATENATE("'",'Sheet 1'!M677,"'"))," FROM DUAL ")</f>
        <v xml:space="preserve">'PRI',1,NULL,13,17,1,15,'OSTALI',NULL,NULL,'E' FROM DUAL </v>
      </c>
      <c r="F653" t="s">
        <v>1061</v>
      </c>
      <c r="G653" t="s">
        <v>1062</v>
      </c>
      <c r="H653" t="str">
        <f>CONCATENATE(D653,E653,$F$2," '",'Sheet 1'!B677,"'"," ",$G$2," '",'Sheet 1'!C677,"');")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SELECT'G01AF01','001','METRONIDAZOL','VG',25,'MEDAZOL','VAG','500 MG','10 VAGINALETA',1,1,3.6,3.6,NULL,NULL,1,'','','PRI',1,NULL,13,17,1,15,'OSTALI',NULL,NULL,'E' FROM DUAL WHERE NOT EXISTS (SELECT * FROM DEVELOPER.LIJEKOVI WHERE LIJ_ATCID LIKE 'G01AF01' AND LIJ_ID LIKE '001');</v>
      </c>
    </row>
    <row r="654" spans="2:8" x14ac:dyDescent="0.2">
      <c r="B654" t="str">
        <f>SUBSTITUTE('Sheet 1'!O678,",",".")</f>
        <v>3.6</v>
      </c>
      <c r="C654" t="str">
        <f>SUBSTITUTE('Sheet 1'!N678,",",".")</f>
        <v>3.6</v>
      </c>
      <c r="D654" t="str">
        <f>CONCATENATE($A$2,"'",'Sheet 1'!B678,"','",'Sheet 1'!C678,"','",'Sheet 1'!D678,"','",'Sheet 1'!J678,"',",'Sheet 1'!F678,",'",'Sheet 1'!E678,"','",'Sheet 1'!G678,"','",'Sheet 1'!H678,"','",'Sheet 1'!I678,"',",'Sheet 1'!U678,",1,",'Sheet 2'!B654,",",'Sheet 2'!C654,",NULL,NULL,1,'",'Sheet 1'!Z678,"','",'Sheet 1'!AA678,"',")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SELECT'G01AF01','002','METRONIDAZOL','VG',86,'ORVAGIL','VAG','500 MG','10 VAGINALETA',1,1,3.6,3.6,NULL,NULL,1,'','',</v>
      </c>
      <c r="E654" t="str">
        <f>CONCATENATE("'PRI'",",1",",","NULL",",",'Sheet 1'!P678,",",'Sheet 1'!Q678,",1",",",'Sheet 1'!R678,",'",'Sheet 1'!S678,"',",IF('Sheet 1'!L678="","NULL",CONCATENATE("'",'Sheet 1'!L678,"'")),",","NULL",",",IF('Sheet 1'!M678="","NULL",CONCATENATE("'",'Sheet 1'!M678,"'"))," FROM DUAL ")</f>
        <v xml:space="preserve">'PRI',1,NULL,13,17,1,15,'OSTALI',NULL,NULL,'E' FROM DUAL </v>
      </c>
      <c r="F654" t="s">
        <v>1061</v>
      </c>
      <c r="G654" t="s">
        <v>1062</v>
      </c>
      <c r="H654" t="str">
        <f>CONCATENATE(D654,E654,$F$2," '",'Sheet 1'!B678,"'"," ",$G$2," '",'Sheet 1'!C678,"');")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SELECT'G01AF01','002','METRONIDAZOL','VG',86,'ORVAGIL','VAG','500 MG','10 VAGINALETA',1,1,3.6,3.6,NULL,NULL,1,'','','PRI',1,NULL,13,17,1,15,'OSTALI',NULL,NULL,'E' FROM DUAL WHERE NOT EXISTS (SELECT * FROM DEVELOPER.LIJEKOVI WHERE LIJ_ATCID LIKE 'G01AF01' AND LIJ_ID LIKE '002');</v>
      </c>
    </row>
    <row r="655" spans="2:8" x14ac:dyDescent="0.2">
      <c r="B655" t="str">
        <f>SUBSTITUTE('Sheet 1'!O679,",",".")</f>
        <v>10.5</v>
      </c>
      <c r="C655" t="str">
        <f>SUBSTITUTE('Sheet 1'!N679,",",".")</f>
        <v>10.5</v>
      </c>
      <c r="D655" t="str">
        <f>CONCATENATE($A$2,"'",'Sheet 1'!B679,"','",'Sheet 1'!C679,"','",'Sheet 1'!D679,"','",'Sheet 1'!J679,"',",'Sheet 1'!F679,",'",'Sheet 1'!E679,"','",'Sheet 1'!G679,"','",'Sheet 1'!H679,"','",'Sheet 1'!I679,"',",'Sheet 1'!U679,",1,",'Sheet 2'!B655,",",'Sheet 2'!C655,",NULL,NULL,1,'",'Sheet 1'!Z679,"','",'Sheet 1'!AA679,"',")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SELECT'G03DA04','001','PROGESTERON','OR',33,'UTROGESTAN','KSL','100 MG','30 KAPSULA',1,1,10.5,10.5,NULL,NULL,1,'','',</v>
      </c>
      <c r="E655" t="str">
        <f>CONCATENATE("'PRI'",",1",",","NULL",",",'Sheet 1'!P679,",",'Sheet 1'!Q679,",1",",",'Sheet 1'!R679,",'",'Sheet 1'!S679,"',",IF('Sheet 1'!L679="","NULL",CONCATENATE("'",'Sheet 1'!L679,"'")),",","NULL",",",IF('Sheet 1'!M679="","NULL",CONCATENATE("'",'Sheet 1'!M679,"'"))," FROM DUAL ")</f>
        <v xml:space="preserve">'PRI',1,NULL,13,17,1,15,'OSTALI',NULL,NULL,'E' FROM DUAL </v>
      </c>
      <c r="F655" t="s">
        <v>1061</v>
      </c>
      <c r="G655" t="s">
        <v>1062</v>
      </c>
      <c r="H655" t="str">
        <f>CONCATENATE(D655,E655,$F$2," '",'Sheet 1'!B679,"'"," ",$G$2," '",'Sheet 1'!C679,"');")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SELECT'G03DA04','001','PROGESTERON','OR',33,'UTROGESTAN','KSL','100 MG','30 KAPSULA',1,1,10.5,10.5,NULL,NULL,1,'','','PRI',1,NULL,13,17,1,15,'OSTALI',NULL,NULL,'E' FROM DUAL WHERE NOT EXISTS (SELECT * FROM DEVELOPER.LIJEKOVI WHERE LIJ_ATCID LIKE 'G03DA04' AND LIJ_ID LIKE '001');</v>
      </c>
    </row>
    <row r="656" spans="2:8" x14ac:dyDescent="0.2">
      <c r="B656" t="str">
        <f>SUBSTITUTE('Sheet 1'!O680,",",".")</f>
        <v>13.6</v>
      </c>
      <c r="C656" t="str">
        <f>SUBSTITUTE('Sheet 1'!N680,",",".")</f>
        <v>13.6</v>
      </c>
      <c r="D656" t="str">
        <f>CONCATENATE($A$2,"'",'Sheet 1'!B680,"','",'Sheet 1'!C680,"','",'Sheet 1'!D680,"','",'Sheet 1'!J680,"',",'Sheet 1'!F680,",'",'Sheet 1'!E680,"','",'Sheet 1'!G680,"','",'Sheet 1'!H680,"','",'Sheet 1'!I680,"',",'Sheet 1'!U680,",1,",'Sheet 2'!B656,",",'Sheet 2'!C656,",NULL,NULL,1,'",'Sheet 1'!Z680,"','",'Sheet 1'!AA680,"',")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SELECT'G03DB01','001','DIDROGESTERON','OR',7,'DUPHASTON','TAB','10 MG','30 TABLETA',2,1,13.6,13.6,NULL,NULL,1,'','',</v>
      </c>
      <c r="E656" t="str">
        <f>CONCATENATE("'PRI'",",1",",","NULL",",",'Sheet 1'!P680,",",'Sheet 1'!Q680,",1",",",'Sheet 1'!R680,",'",'Sheet 1'!S680,"',",IF('Sheet 1'!L680="","NULL",CONCATENATE("'",'Sheet 1'!L680,"'")),",","NULL",",",IF('Sheet 1'!M680="","NULL",CONCATENATE("'",'Sheet 1'!M680,"'"))," FROM DUAL ")</f>
        <v xml:space="preserve">'PRI',1,NULL,13,17,1,15,'OSTALI',NULL,NULL,'E' FROM DUAL </v>
      </c>
      <c r="F656" t="s">
        <v>1061</v>
      </c>
      <c r="G656" t="s">
        <v>1062</v>
      </c>
      <c r="H656" t="str">
        <f>CONCATENATE(D656,E656,$F$2," '",'Sheet 1'!B680,"'"," ",$G$2," '",'Sheet 1'!C680,"');")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SELECT'G03DB01','001','DIDROGESTERON','OR',7,'DUPHASTON','TAB','10 MG','30 TABLETA',2,1,13.6,13.6,NULL,NULL,1,'','','PRI',1,NULL,13,17,1,15,'OSTALI',NULL,NULL,'E' FROM DUAL WHERE NOT EXISTS (SELECT * FROM DEVELOPER.LIJEKOVI WHERE LIJ_ATCID LIKE 'G03DB01' AND LIJ_ID LIKE '001');</v>
      </c>
    </row>
    <row r="657" spans="2:8" x14ac:dyDescent="0.2">
      <c r="B657" t="str">
        <f>SUBSTITUTE('Sheet 1'!O681,",",".")</f>
        <v>0.93</v>
      </c>
      <c r="C657" t="str">
        <f>SUBSTITUTE('Sheet 1'!N681,",",".")</f>
        <v>3.7</v>
      </c>
      <c r="D657" t="str">
        <f>CONCATENATE($A$2,"'",'Sheet 1'!B681,"','",'Sheet 1'!C681,"','",'Sheet 1'!D681,"','",'Sheet 1'!J681,"',",'Sheet 1'!F681,",'",'Sheet 1'!E681,"','",'Sheet 1'!G681,"','",'Sheet 1'!H681,"','",'Sheet 1'!I681,"',",'Sheet 1'!U681,",1,",'Sheet 2'!B657,",",'Sheet 2'!C657,",NULL,NULL,1,'",'Sheet 1'!Z681,"','",'Sheet 1'!AA681,"',")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SELECT'G03DC02','001','NORETISTERON','OR',32,'PRIMOLUT NOR','TAB','5 MG','20 TABLETA',2,1,0.93,3.7,NULL,NULL,1,'','',</v>
      </c>
      <c r="E657" t="str">
        <f>CONCATENATE("'PRI'",",1",",","NULL",",",'Sheet 1'!P681,",",'Sheet 1'!Q681,",1",",",'Sheet 1'!R681,",'",'Sheet 1'!S681,"',",IF('Sheet 1'!L681="","NULL",CONCATENATE("'",'Sheet 1'!L681,"'")),",","NULL",",",IF('Sheet 1'!M681="","NULL",CONCATENATE("'",'Sheet 1'!M681,"'"))," FROM DUAL ")</f>
        <v xml:space="preserve">'PRI',1,NULL,13,17,1,15,'OSTALI',NULL,NULL,'E' FROM DUAL </v>
      </c>
      <c r="F657" t="s">
        <v>1061</v>
      </c>
      <c r="G657" t="s">
        <v>1062</v>
      </c>
      <c r="H657" t="str">
        <f>CONCATENATE(D657,E657,$F$2," '",'Sheet 1'!B681,"'"," ",$G$2," '",'Sheet 1'!C681,"');")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SELECT'G03DC02','001','NORETISTERON','OR',32,'PRIMOLUT NOR','TAB','5 MG','20 TABLETA',2,1,0.93,3.7,NULL,NULL,1,'','','PRI',1,NULL,13,17,1,15,'OSTALI',NULL,NULL,'E' FROM DUAL WHERE NOT EXISTS (SELECT * FROM DEVELOPER.LIJEKOVI WHERE LIJ_ATCID LIKE 'G03DC02' AND LIJ_ID LIKE '001');</v>
      </c>
    </row>
    <row r="658" spans="2:8" x14ac:dyDescent="0.2">
      <c r="B658" t="str">
        <f>SUBSTITUTE('Sheet 1'!O682,",",".")</f>
        <v>20.79</v>
      </c>
      <c r="C658" t="str">
        <f>SUBSTITUTE('Sheet 1'!N682,",",".")</f>
        <v>27.72</v>
      </c>
      <c r="D658" t="str">
        <f>CONCATENATE($A$2,"'",'Sheet 1'!B682,"','",'Sheet 1'!C682,"','",'Sheet 1'!D682,"','",'Sheet 1'!J682,"',",'Sheet 1'!F682,",'",'Sheet 1'!E682,"','",'Sheet 1'!G682,"','",'Sheet 1'!H682,"','",'Sheet 1'!I682,"',",'Sheet 1'!U682,",1,",'Sheet 2'!B658,",",'Sheet 2'!C658,",NULL,NULL,1,'",'Sheet 1'!Z682,"','",'Sheet 1'!AA682,"',")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SELECT'G04BD07','001','TOLTERODIN','OR',38,'TOLDEX','KSL','4 MG','28 KAPSULA',1,1,20.79,27.72,NULL,NULL,1,'','',</v>
      </c>
      <c r="E658" t="str">
        <f>CONCATENATE("'PRI'",",1",",","NULL",",",'Sheet 1'!P682,",",'Sheet 1'!Q682,",1",",",'Sheet 1'!R682,",'",'Sheet 1'!S682,"',",IF('Sheet 1'!L682="","NULL",CONCATENATE("'",'Sheet 1'!L682,"'")),",","NULL",",",IF('Sheet 1'!M682="","NULL",CONCATENATE("'",'Sheet 1'!M682,"'"))," FROM DUAL ")</f>
        <v xml:space="preserve">'PRI',1,NULL,13,17,1,15,'OSTALI',NULL,NULL,'E' FROM DUAL </v>
      </c>
      <c r="F658" t="s">
        <v>1061</v>
      </c>
      <c r="G658" t="s">
        <v>1062</v>
      </c>
      <c r="H658" t="str">
        <f>CONCATENATE(D658,E658,$F$2," '",'Sheet 1'!B682,"'"," ",$G$2," '",'Sheet 1'!C682,"');")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SELECT'G04BD07','001','TOLTERODIN','OR',38,'TOLDEX','KSL','4 MG','28 KAPSULA',1,1,20.79,27.72,NULL,NULL,1,'','','PRI',1,NULL,13,17,1,15,'OSTALI',NULL,NULL,'E' FROM DUAL WHERE NOT EXISTS (SELECT * FROM DEVELOPER.LIJEKOVI WHERE LIJ_ATCID LIKE 'G04BD07' AND LIJ_ID LIKE '001');</v>
      </c>
    </row>
    <row r="659" spans="2:8" x14ac:dyDescent="0.2">
      <c r="B659" t="str">
        <f>SUBSTITUTE('Sheet 1'!O683,",",".")</f>
        <v>4.95</v>
      </c>
      <c r="C659" t="str">
        <f>SUBSTITUTE('Sheet 1'!N683,",",".")</f>
        <v>6.6</v>
      </c>
      <c r="D659" t="str">
        <f>CONCATENATE($A$2,"'",'Sheet 1'!B683,"','",'Sheet 1'!C683,"','",'Sheet 1'!D683,"','",'Sheet 1'!J683,"',",'Sheet 1'!F683,",'",'Sheet 1'!E683,"','",'Sheet 1'!G683,"','",'Sheet 1'!H683,"','",'Sheet 1'!I683,"',",'Sheet 1'!U683,",1,",'Sheet 2'!B659,",",'Sheet 2'!C659,",NULL,NULL,1,'",'Sheet 1'!Z683,"','",'Sheet 1'!AA683,"',")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SELECT'G04CA02','001','TAMSULOZIN','OR',38,'TAMOSIN','KSL','0,4 MG','30 KAPSULA',1,1,4.95,6.6,NULL,NULL,1,'','',</v>
      </c>
      <c r="E659" t="str">
        <f>CONCATENATE("'PRI'",",1",",","NULL",",",'Sheet 1'!P683,",",'Sheet 1'!Q683,",1",",",'Sheet 1'!R683,",'",'Sheet 1'!S683,"',",IF('Sheet 1'!L683="","NULL",CONCATENATE("'",'Sheet 1'!L683,"'")),",","NULL",",",IF('Sheet 1'!M683="","NULL",CONCATENATE("'",'Sheet 1'!M683,"'"))," FROM DUAL ")</f>
        <v xml:space="preserve">'PRI',1,NULL,13,17,1,15,'OSTALI',NULL,NULL,'E' FROM DUAL </v>
      </c>
      <c r="F659" t="s">
        <v>1061</v>
      </c>
      <c r="G659" t="s">
        <v>1062</v>
      </c>
      <c r="H659" t="str">
        <f>CONCATENATE(D659,E659,$F$2," '",'Sheet 1'!B683,"'"," ",$G$2," '",'Sheet 1'!C683,"');")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SELECT'G04CA02','001','TAMSULOZIN','OR',38,'TAMOSIN','KSL','0,4 MG','30 KAPSULA',1,1,4.95,6.6,NULL,NULL,1,'','','PRI',1,NULL,13,17,1,15,'OSTALI',NULL,NULL,'E' FROM DUAL WHERE NOT EXISTS (SELECT * FROM DEVELOPER.LIJEKOVI WHERE LIJ_ATCID LIKE 'G04CA02' AND LIJ_ID LIKE '001');</v>
      </c>
    </row>
    <row r="660" spans="2:8" x14ac:dyDescent="0.2">
      <c r="B660" t="str">
        <f>SUBSTITUTE('Sheet 1'!O684,",",".")</f>
        <v>4.95</v>
      </c>
      <c r="C660" t="str">
        <f>SUBSTITUTE('Sheet 1'!N684,",",".")</f>
        <v>6.6</v>
      </c>
      <c r="D660" t="str">
        <f>CONCATENATE($A$2,"'",'Sheet 1'!B684,"','",'Sheet 1'!C684,"','",'Sheet 1'!D684,"','",'Sheet 1'!J684,"',",'Sheet 1'!F684,",'",'Sheet 1'!E684,"','",'Sheet 1'!G684,"','",'Sheet 1'!H684,"','",'Sheet 1'!I684,"',",'Sheet 1'!U684,",1,",'Sheet 2'!B660,",",'Sheet 2'!C660,",NULL,NULL,1,'",'Sheet 1'!Z684,"','",'Sheet 1'!AA684,"',")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SELECT'G04CA02','002','TAMSULOZIN','OR',18,'TANYZ','KSL','0,4 MG','30 KAPSULA',1,1,4.95,6.6,NULL,NULL,1,'','',</v>
      </c>
      <c r="E660" t="str">
        <f>CONCATENATE("'PRI'",",1",",","NULL",",",'Sheet 1'!P684,",",'Sheet 1'!Q684,",1",",",'Sheet 1'!R684,",'",'Sheet 1'!S684,"',",IF('Sheet 1'!L684="","NULL",CONCATENATE("'",'Sheet 1'!L684,"'")),",","NULL",",",IF('Sheet 1'!M684="","NULL",CONCATENATE("'",'Sheet 1'!M684,"'"))," FROM DUAL ")</f>
        <v xml:space="preserve">'PRI',1,NULL,13,17,1,15,'OSTALI',NULL,NULL,'E' FROM DUAL </v>
      </c>
      <c r="F660" t="s">
        <v>1061</v>
      </c>
      <c r="G660" t="s">
        <v>1062</v>
      </c>
      <c r="H660" t="str">
        <f>CONCATENATE(D660,E660,$F$2," '",'Sheet 1'!B684,"'"," ",$G$2," '",'Sheet 1'!C684,"');")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SELECT'G04CA02','002','TAMSULOZIN','OR',18,'TANYZ','KSL','0,4 MG','30 KAPSULA',1,1,4.95,6.6,NULL,NULL,1,'','','PRI',1,NULL,13,17,1,15,'OSTALI',NULL,NULL,'E' FROM DUAL WHERE NOT EXISTS (SELECT * FROM DEVELOPER.LIJEKOVI WHERE LIJ_ATCID LIKE 'G04CA02' AND LIJ_ID LIKE '002');</v>
      </c>
    </row>
    <row r="661" spans="2:8" x14ac:dyDescent="0.2">
      <c r="B661" t="str">
        <f>SUBSTITUTE('Sheet 1'!O685,",",".")</f>
        <v>4.95</v>
      </c>
      <c r="C661" t="str">
        <f>SUBSTITUTE('Sheet 1'!N685,",",".")</f>
        <v>6.6</v>
      </c>
      <c r="D661" t="str">
        <f>CONCATENATE($A$2,"'",'Sheet 1'!B685,"','",'Sheet 1'!C685,"','",'Sheet 1'!D685,"','",'Sheet 1'!J685,"',",'Sheet 1'!F685,",'",'Sheet 1'!E685,"','",'Sheet 1'!G685,"','",'Sheet 1'!H685,"','",'Sheet 1'!I685,"',",'Sheet 1'!U685,",1,",'Sheet 2'!B661,",",'Sheet 2'!C661,",NULL,NULL,1,'",'Sheet 1'!Z685,"','",'Sheet 1'!AA685,"',")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SELECT'G04CA02','012','TAMSULOZIN','OR',93,'ALMIK','KSL','0,4 MG','30 KAPSULA',1,1,4.95,6.6,NULL,NULL,1,'','',</v>
      </c>
      <c r="E661" t="str">
        <f>CONCATENATE("'PRI'",",1",",","NULL",",",'Sheet 1'!P685,",",'Sheet 1'!Q685,",1",",",'Sheet 1'!R685,",'",'Sheet 1'!S685,"',",IF('Sheet 1'!L685="","NULL",CONCATENATE("'",'Sheet 1'!L685,"'")),",","NULL",",",IF('Sheet 1'!M685="","NULL",CONCATENATE("'",'Sheet 1'!M685,"'"))," FROM DUAL ")</f>
        <v xml:space="preserve">'PRI',1,NULL,13,17,1,15,'OSTALI',NULL,NULL,'E' FROM DUAL </v>
      </c>
      <c r="F661" t="s">
        <v>1061</v>
      </c>
      <c r="G661" t="s">
        <v>1062</v>
      </c>
      <c r="H661" t="str">
        <f>CONCATENATE(D661,E661,$F$2," '",'Sheet 1'!B685,"'"," ",$G$2," '",'Sheet 1'!C685,"');")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SELECT'G04CA02','012','TAMSULOZIN','OR',93,'ALMIK','KSL','0,4 MG','30 KAPSULA',1,1,4.95,6.6,NULL,NULL,1,'','','PRI',1,NULL,13,17,1,15,'OSTALI',NULL,NULL,'E' FROM DUAL WHERE NOT EXISTS (SELECT * FROM DEVELOPER.LIJEKOVI WHERE LIJ_ATCID LIKE 'G04CA02' AND LIJ_ID LIKE '012');</v>
      </c>
    </row>
    <row r="662" spans="2:8" x14ac:dyDescent="0.2">
      <c r="B662" t="str">
        <f>SUBSTITUTE('Sheet 1'!O686,",",".")</f>
        <v>4.95</v>
      </c>
      <c r="C662" t="str">
        <f>SUBSTITUTE('Sheet 1'!N686,",",".")</f>
        <v>6.6</v>
      </c>
      <c r="D662" t="str">
        <f>CONCATENATE($A$2,"'",'Sheet 1'!B686,"','",'Sheet 1'!C686,"','",'Sheet 1'!D686,"','",'Sheet 1'!J686,"',",'Sheet 1'!F686,",'",'Sheet 1'!E686,"','",'Sheet 1'!G686,"','",'Sheet 1'!H686,"','",'Sheet 1'!I686,"',",'Sheet 1'!U686,",1,",'Sheet 2'!B662,",",'Sheet 2'!C662,",NULL,NULL,1,'",'Sheet 1'!Z686,"','",'Sheet 1'!AA686,"',")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SELECT'G04CA02','010','TAMSULOZIN','OR',35,'APERTO','KSL','0,4 MG','30 KAPSULA',1,1,4.95,6.6,NULL,NULL,1,'','',</v>
      </c>
      <c r="E662" t="str">
        <f>CONCATENATE("'PRI'",",1",",","NULL",",",'Sheet 1'!P686,",",'Sheet 1'!Q686,",1",",",'Sheet 1'!R686,",'",'Sheet 1'!S686,"',",IF('Sheet 1'!L686="","NULL",CONCATENATE("'",'Sheet 1'!L686,"'")),",","NULL",",",IF('Sheet 1'!M686="","NULL",CONCATENATE("'",'Sheet 1'!M686,"'"))," FROM DUAL ")</f>
        <v xml:space="preserve">'PRI',1,NULL,13,17,1,15,'OSTALI',NULL,NULL,'E' FROM DUAL </v>
      </c>
      <c r="F662" t="s">
        <v>1061</v>
      </c>
      <c r="G662" t="s">
        <v>1062</v>
      </c>
      <c r="H662" t="str">
        <f>CONCATENATE(D662,E662,$F$2," '",'Sheet 1'!B686,"'"," ",$G$2," '",'Sheet 1'!C686,"');")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SELECT'G04CA02','010','TAMSULOZIN','OR',35,'APERTO','KSL','0,4 MG','30 KAPSULA',1,1,4.95,6.6,NULL,NULL,1,'','','PRI',1,NULL,13,17,1,15,'OSTALI',NULL,NULL,'E' FROM DUAL WHERE NOT EXISTS (SELECT * FROM DEVELOPER.LIJEKOVI WHERE LIJ_ATCID LIKE 'G04CA02' AND LIJ_ID LIKE '010');</v>
      </c>
    </row>
    <row r="663" spans="2:8" x14ac:dyDescent="0.2">
      <c r="B663" t="str">
        <f>SUBSTITUTE('Sheet 1'!O687,",",".")</f>
        <v>4.95</v>
      </c>
      <c r="C663" t="str">
        <f>SUBSTITUTE('Sheet 1'!N687,",",".")</f>
        <v>6.6</v>
      </c>
      <c r="D663" t="str">
        <f>CONCATENATE($A$2,"'",'Sheet 1'!B687,"','",'Sheet 1'!C687,"','",'Sheet 1'!D687,"','",'Sheet 1'!J687,"',",'Sheet 1'!F687,",'",'Sheet 1'!E687,"','",'Sheet 1'!G687,"','",'Sheet 1'!H687,"','",'Sheet 1'!I687,"',",'Sheet 1'!U687,",1,",'Sheet 2'!B663,",",'Sheet 2'!C663,",NULL,NULL,1,'",'Sheet 1'!Z687,"','",'Sheet 1'!AA687,"',")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SELECT'G04CA02','004','TAMSULOZIN','OR',26,'FLOSIN','KSL','0,4 MG','30 KAPSULA',1,1,4.95,6.6,NULL,NULL,1,'','',</v>
      </c>
      <c r="E663" t="str">
        <f>CONCATENATE("'PRI'",",1",",","NULL",",",'Sheet 1'!P687,",",'Sheet 1'!Q687,",1",",",'Sheet 1'!R687,",'",'Sheet 1'!S687,"',",IF('Sheet 1'!L687="","NULL",CONCATENATE("'",'Sheet 1'!L687,"'")),",","NULL",",",IF('Sheet 1'!M687="","NULL",CONCATENATE("'",'Sheet 1'!M687,"'"))," FROM DUAL ")</f>
        <v xml:space="preserve">'PRI',1,NULL,13,17,1,15,'OSTALI',NULL,NULL,'E' FROM DUAL </v>
      </c>
      <c r="F663" t="s">
        <v>1061</v>
      </c>
      <c r="G663" t="s">
        <v>1062</v>
      </c>
      <c r="H663" t="str">
        <f>CONCATENATE(D663,E663,$F$2," '",'Sheet 1'!B687,"'"," ",$G$2," '",'Sheet 1'!C687,"');")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SELECT'G04CA02','004','TAMSULOZIN','OR',26,'FLOSIN','KSL','0,4 MG','30 KAPSULA',1,1,4.95,6.6,NULL,NULL,1,'','','PRI',1,NULL,13,17,1,15,'OSTALI',NULL,NULL,'E' FROM DUAL WHERE NOT EXISTS (SELECT * FROM DEVELOPER.LIJEKOVI WHERE LIJ_ATCID LIKE 'G04CA02' AND LIJ_ID LIKE '004');</v>
      </c>
    </row>
    <row r="664" spans="2:8" x14ac:dyDescent="0.2">
      <c r="B664" t="str">
        <f>SUBSTITUTE('Sheet 1'!O688,",",".")</f>
        <v>4.95</v>
      </c>
      <c r="C664" t="str">
        <f>SUBSTITUTE('Sheet 1'!N688,",",".")</f>
        <v>6.6</v>
      </c>
      <c r="D664" t="str">
        <f>CONCATENATE($A$2,"'",'Sheet 1'!B688,"','",'Sheet 1'!C688,"','",'Sheet 1'!D688,"','",'Sheet 1'!J688,"',",'Sheet 1'!F688,",'",'Sheet 1'!E688,"','",'Sheet 1'!G688,"','",'Sheet 1'!H688,"','",'Sheet 1'!I688,"',",'Sheet 1'!U688,",1,",'Sheet 2'!B664,",",'Sheet 2'!C664,",NULL,NULL,1,'",'Sheet 1'!Z688,"','",'Sheet 1'!AA688,"',")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SELECT'G04CA02','009','TAMSULOZIN','OR',18,'TANYZ ERAS','KSL','0,4 MG','30 KAPSULA',1,1,4.95,6.6,NULL,NULL,1,'','',</v>
      </c>
      <c r="E664" t="str">
        <f>CONCATENATE("'PRI'",",1",",","NULL",",",'Sheet 1'!P688,",",'Sheet 1'!Q688,",1",",",'Sheet 1'!R688,",'",'Sheet 1'!S688,"',",IF('Sheet 1'!L688="","NULL",CONCATENATE("'",'Sheet 1'!L688,"'")),",","NULL",",",IF('Sheet 1'!M688="","NULL",CONCATENATE("'",'Sheet 1'!M688,"'"))," FROM DUAL ")</f>
        <v xml:space="preserve">'PRI',1,NULL,13,17,1,15,'OSTALI',NULL,NULL,'E' FROM DUAL </v>
      </c>
      <c r="F664" t="s">
        <v>1061</v>
      </c>
      <c r="G664" t="s">
        <v>1062</v>
      </c>
      <c r="H664" t="str">
        <f>CONCATENATE(D664,E664,$F$2," '",'Sheet 1'!B688,"'"," ",$G$2," '",'Sheet 1'!C688,"');")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SELECT'G04CA02','009','TAMSULOZIN','OR',18,'TANYZ ERAS','KSL','0,4 MG','30 KAPSULA',1,1,4.95,6.6,NULL,NULL,1,'','','PRI',1,NULL,13,17,1,15,'OSTALI',NULL,NULL,'E' FROM DUAL WHERE NOT EXISTS (SELECT * FROM DEVELOPER.LIJEKOVI WHERE LIJ_ATCID LIKE 'G04CA02' AND LIJ_ID LIKE '009');</v>
      </c>
    </row>
    <row r="665" spans="2:8" x14ac:dyDescent="0.2">
      <c r="B665" t="str">
        <f>SUBSTITUTE('Sheet 1'!O689,",",".")</f>
        <v>4.95</v>
      </c>
      <c r="C665" t="str">
        <f>SUBSTITUTE('Sheet 1'!N689,",",".")</f>
        <v>6.6</v>
      </c>
      <c r="D665" t="str">
        <f>CONCATENATE($A$2,"'",'Sheet 1'!B689,"','",'Sheet 1'!C689,"','",'Sheet 1'!D689,"','",'Sheet 1'!J689,"',",'Sheet 1'!F689,",'",'Sheet 1'!E689,"','",'Sheet 1'!G689,"','",'Sheet 1'!H689,"','",'Sheet 1'!I689,"',",'Sheet 1'!U689,",1,",'Sheet 2'!B665,",",'Sheet 2'!C665,",NULL,NULL,1,'",'Sheet 1'!Z689,"','",'Sheet 1'!AA689,"',")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SELECT'G04CA02','013','TAMSULOZIN','OR',3,'TAMLOS','KSL','0,4 MG','30 KAPSULA',1,1,4.95,6.6,NULL,NULL,1,'','',</v>
      </c>
      <c r="E665" t="str">
        <f>CONCATENATE("'PRI'",",1",",","NULL",",",'Sheet 1'!P689,",",'Sheet 1'!Q689,",1",",",'Sheet 1'!R689,",'",'Sheet 1'!S689,"',",IF('Sheet 1'!L689="","NULL",CONCATENATE("'",'Sheet 1'!L689,"'")),",","NULL",",",IF('Sheet 1'!M689="","NULL",CONCATENATE("'",'Sheet 1'!M689,"'"))," FROM DUAL ")</f>
        <v xml:space="preserve">'PRI',1,NULL,13,17,1,15,'OSTALI',NULL,NULL,'E' FROM DUAL </v>
      </c>
      <c r="F665" t="s">
        <v>1061</v>
      </c>
      <c r="G665" t="s">
        <v>1062</v>
      </c>
      <c r="H665" t="str">
        <f>CONCATENATE(D665,E665,$F$2," '",'Sheet 1'!B689,"'"," ",$G$2," '",'Sheet 1'!C689,"');")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SELECT'G04CA02','013','TAMSULOZIN','OR',3,'TAMLOS','KSL','0,4 MG','30 KAPSULA',1,1,4.95,6.6,NULL,NULL,1,'','','PRI',1,NULL,13,17,1,15,'OSTALI',NULL,NULL,'E' FROM DUAL WHERE NOT EXISTS (SELECT * FROM DEVELOPER.LIJEKOVI WHERE LIJ_ATCID LIKE 'G04CA02' AND LIJ_ID LIKE '013');</v>
      </c>
    </row>
    <row r="666" spans="2:8" x14ac:dyDescent="0.2">
      <c r="B666" t="str">
        <f>SUBSTITUTE('Sheet 1'!O690,",",".")</f>
        <v>4.95</v>
      </c>
      <c r="C666" t="str">
        <f>SUBSTITUTE('Sheet 1'!N690,",",".")</f>
        <v>6.6</v>
      </c>
      <c r="D666" t="str">
        <f>CONCATENATE($A$2,"'",'Sheet 1'!B690,"','",'Sheet 1'!C690,"','",'Sheet 1'!D690,"','",'Sheet 1'!J690,"',",'Sheet 1'!F690,",'",'Sheet 1'!E690,"','",'Sheet 1'!G690,"','",'Sheet 1'!H690,"','",'Sheet 1'!I690,"',",'Sheet 1'!U690,",1,",'Sheet 2'!B666,",",'Sheet 2'!C666,",NULL,NULL,1,'",'Sheet 1'!Z690,"','",'Sheet 1'!AA690,"',")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SELECT'G04CA02','003','TAMSULOZIN','OR',2,'BAZETHAM','KSL','0,4 MG','30 KAPSULA',1,1,4.95,6.6,NULL,NULL,1,'','',</v>
      </c>
      <c r="E666" t="str">
        <f>CONCATENATE("'PRI'",",1",",","NULL",",",'Sheet 1'!P690,",",'Sheet 1'!Q690,",1",",",'Sheet 1'!R690,",'",'Sheet 1'!S690,"',",IF('Sheet 1'!L690="","NULL",CONCATENATE("'",'Sheet 1'!L690,"'")),",","NULL",",",IF('Sheet 1'!M690="","NULL",CONCATENATE("'",'Sheet 1'!M690,"'"))," FROM DUAL ")</f>
        <v xml:space="preserve">'PRI',1,NULL,13,17,1,15,'OSTALI',NULL,NULL,'E' FROM DUAL </v>
      </c>
      <c r="F666" t="s">
        <v>1061</v>
      </c>
      <c r="G666" t="s">
        <v>1062</v>
      </c>
      <c r="H666" t="str">
        <f>CONCATENATE(D666,E666,$F$2," '",'Sheet 1'!B690,"'"," ",$G$2," '",'Sheet 1'!C690,"');")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SELECT'G04CA02','003','TAMSULOZIN','OR',2,'BAZETHAM','KSL','0,4 MG','30 KAPSULA',1,1,4.95,6.6,NULL,NULL,1,'','','PRI',1,NULL,13,17,1,15,'OSTALI',NULL,NULL,'E' FROM DUAL WHERE NOT EXISTS (SELECT * FROM DEVELOPER.LIJEKOVI WHERE LIJ_ATCID LIKE 'G04CA02' AND LIJ_ID LIKE '003');</v>
      </c>
    </row>
    <row r="667" spans="2:8" x14ac:dyDescent="0.2">
      <c r="B667" t="str">
        <f>SUBSTITUTE('Sheet 1'!O692,",",".")</f>
        <v>17.4</v>
      </c>
      <c r="C667" t="str">
        <f>SUBSTITUTE('Sheet 1'!N692,",",".")</f>
        <v>17.4</v>
      </c>
      <c r="D667" t="str">
        <f>CONCATENATE($A$2,"'",'Sheet 1'!B692,"','",'Sheet 1'!C692,"','",'Sheet 1'!D692,"','",'Sheet 1'!J692,"',",'Sheet 1'!F692,",'",'Sheet 1'!E692,"','",'Sheet 1'!G692,"','",'Sheet 1'!H692,"','",'Sheet 1'!I692,"',",'Sheet 1'!U692,",1,",'Sheet 2'!B667,",",'Sheet 2'!C667,",NULL,NULL,1,'",'Sheet 1'!Z692,"','",'Sheet 1'!AA692,"',")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SELECT'G04CA52','002','DUTASTERID+TAMSULOSIN','OR',38,'TAMOSIN DUO','KSL','0,5+0,4 MG','30 KAPSULA',1,1,17.4,17.4,NULL,NULL,1,'','',</v>
      </c>
      <c r="E667" t="str">
        <f>CONCATENATE("'PRI'",",1",",","NULL",",",'Sheet 1'!P692,",",'Sheet 1'!Q692,",1",",",'Sheet 1'!R692,",'",'Sheet 1'!S692,"',",IF('Sheet 1'!L692="","NULL",CONCATENATE("'",'Sheet 1'!L692,"'")),",","NULL",",",IF('Sheet 1'!M692="","NULL",CONCATENATE("'",'Sheet 1'!M692,"'"))," FROM DUAL ")</f>
        <v xml:space="preserve">'PRI',1,NULL,13,17,1,15,'OSTALI',NULL,NULL,'E' FROM DUAL </v>
      </c>
      <c r="F667" t="s">
        <v>1061</v>
      </c>
      <c r="G667" t="s">
        <v>1062</v>
      </c>
      <c r="H667" t="str">
        <f>CONCATENATE(D667,E667,$F$2," '",'Sheet 1'!B692,"'"," ",$G$2," '",'Sheet 1'!C692,"');")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SELECT'G04CA52','002','DUTASTERID+TAMSULOSIN','OR',38,'TAMOSIN DUO','KSL','0,5+0,4 MG','30 KAPSULA',1,1,17.4,17.4,NULL,NULL,1,'','','PRI',1,NULL,13,17,1,15,'OSTALI',NULL,NULL,'E' FROM DUAL WHERE NOT EXISTS (SELECT * FROM DEVELOPER.LIJEKOVI WHERE LIJ_ATCID LIKE 'G04CA52' AND LIJ_ID LIKE '002');</v>
      </c>
    </row>
    <row r="668" spans="2:8" x14ac:dyDescent="0.2">
      <c r="B668" t="str">
        <f>SUBSTITUTE('Sheet 1'!O693,",",".")</f>
        <v>17.4</v>
      </c>
      <c r="C668" t="str">
        <f>SUBSTITUTE('Sheet 1'!N693,",",".")</f>
        <v>17.4</v>
      </c>
      <c r="D668" t="str">
        <f>CONCATENATE($A$2,"'",'Sheet 1'!B693,"','",'Sheet 1'!C693,"','",'Sheet 1'!D693,"','",'Sheet 1'!J693,"',",'Sheet 1'!F693,",'",'Sheet 1'!E693,"','",'Sheet 1'!G693,"','",'Sheet 1'!H693,"','",'Sheet 1'!I693,"',",'Sheet 1'!U693,",1,",'Sheet 2'!B668,",",'Sheet 2'!C668,",NULL,NULL,1,'",'Sheet 1'!Z693,"','",'Sheet 1'!AA693,"',")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SELECT'G04CA52','003','DUTASTERID+TAMSULOSIN','OR',3,'TAMOS DUOD','KSL','0,5+0,4 MG','30 KAPSULA',1,1,17.4,17.4,NULL,NULL,1,'','',</v>
      </c>
      <c r="E668" t="str">
        <f>CONCATENATE("'PRI'",",1",",","NULL",",",'Sheet 1'!P693,",",'Sheet 1'!Q693,",1",",",'Sheet 1'!R693,",'",'Sheet 1'!S693,"',",IF('Sheet 1'!L693="","NULL",CONCATENATE("'",'Sheet 1'!L693,"'")),",","NULL",",",IF('Sheet 1'!M693="","NULL",CONCATENATE("'",'Sheet 1'!M693,"'"))," FROM DUAL ")</f>
        <v xml:space="preserve">'PRI',1,NULL,13,17,1,15,'OSTALI',NULL,NULL,'E' FROM DUAL </v>
      </c>
      <c r="F668" t="s">
        <v>1061</v>
      </c>
      <c r="G668" t="s">
        <v>1062</v>
      </c>
      <c r="H668" t="str">
        <f>CONCATENATE(D668,E668,$F$2," '",'Sheet 1'!B693,"'"," ",$G$2," '",'Sheet 1'!C693,"');")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SELECT'G04CA52','003','DUTASTERID+TAMSULOSIN','OR',3,'TAMOS DUOD','KSL','0,5+0,4 MG','30 KAPSULA',1,1,17.4,17.4,NULL,NULL,1,'','','PRI',1,NULL,13,17,1,15,'OSTALI',NULL,NULL,'E' FROM DUAL WHERE NOT EXISTS (SELECT * FROM DEVELOPER.LIJEKOVI WHERE LIJ_ATCID LIKE 'G04CA52' AND LIJ_ID LIKE '003');</v>
      </c>
    </row>
    <row r="669" spans="2:8" x14ac:dyDescent="0.2">
      <c r="B669" t="str">
        <f>SUBSTITUTE('Sheet 1'!O694,",",".")</f>
        <v>17.4</v>
      </c>
      <c r="C669" t="str">
        <f>SUBSTITUTE('Sheet 1'!N694,",",".")</f>
        <v>17.4</v>
      </c>
      <c r="D669" t="str">
        <f>CONCATENATE($A$2,"'",'Sheet 1'!B694,"','",'Sheet 1'!C694,"','",'Sheet 1'!D694,"','",'Sheet 1'!J694,"',",'Sheet 1'!F694,",'",'Sheet 1'!E694,"','",'Sheet 1'!G694,"','",'Sheet 1'!H694,"','",'Sheet 1'!I694,"',",'Sheet 1'!U694,",1,",'Sheet 2'!B669,",",'Sheet 2'!C669,",NULL,NULL,1,'",'Sheet 1'!Z694,"','",'Sheet 1'!AA694,"',")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SELECT'G04CA52','004','DUTASTERID+TAMSULOSIN','OR',1,'VERION DUO','KSL','0,5+0,4 MG','30 KAPSULA',1,1,17.4,17.4,NULL,NULL,1,'','',</v>
      </c>
      <c r="E669" t="str">
        <f>CONCATENATE("'PRI'",",1",",","NULL",",",'Sheet 1'!P694,",",'Sheet 1'!Q694,",1",",",'Sheet 1'!R694,",'",'Sheet 1'!S694,"',",IF('Sheet 1'!L694="","NULL",CONCATENATE("'",'Sheet 1'!L694,"'")),",","NULL",",",IF('Sheet 1'!M694="","NULL",CONCATENATE("'",'Sheet 1'!M694,"'"))," FROM DUAL ")</f>
        <v xml:space="preserve">'PRI',1,NULL,13,17,1,15,'OSTALI',NULL,NULL,'E' FROM DUAL </v>
      </c>
      <c r="F669" t="s">
        <v>1061</v>
      </c>
      <c r="G669" t="s">
        <v>1062</v>
      </c>
      <c r="H669" t="str">
        <f>CONCATENATE(D669,E669,$F$2," '",'Sheet 1'!B694,"'"," ",$G$2," '",'Sheet 1'!C694,"');")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SELECT'G04CA52','004','DUTASTERID+TAMSULOSIN','OR',1,'VERION DUO','KSL','0,5+0,4 MG','30 KAPSULA',1,1,17.4,17.4,NULL,NULL,1,'','','PRI',1,NULL,13,17,1,15,'OSTALI',NULL,NULL,'E' FROM DUAL WHERE NOT EXISTS (SELECT * FROM DEVELOPER.LIJEKOVI WHERE LIJ_ATCID LIKE 'G04CA52' AND LIJ_ID LIKE '004');</v>
      </c>
    </row>
    <row r="670" spans="2:8" x14ac:dyDescent="0.2">
      <c r="B670" t="str">
        <f>SUBSTITUTE('Sheet 1'!O695,",",".")</f>
        <v>4.5</v>
      </c>
      <c r="C670" t="str">
        <f>SUBSTITUTE('Sheet 1'!N695,",",".")</f>
        <v>9</v>
      </c>
      <c r="D670" t="str">
        <f>CONCATENATE($A$2,"'",'Sheet 1'!B695,"','",'Sheet 1'!C695,"','",'Sheet 1'!D695,"','",'Sheet 1'!J695,"',",'Sheet 1'!F695,",'",'Sheet 1'!E695,"','",'Sheet 1'!G695,"','",'Sheet 1'!H695,"','",'Sheet 1'!I695,"',",'Sheet 1'!U695,",1,",'Sheet 2'!B670,",",'Sheet 2'!C670,",NULL,NULL,1,'",'Sheet 1'!Z695,"','",'Sheet 1'!AA695,"',")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SELECT'G04CB01','001','FINASTERID','OR',35,'FINASTERID','TAB','5 MG','30 TABLETA',1,1,4.5,9,NULL,NULL,1,'','',</v>
      </c>
      <c r="E670" t="str">
        <f>CONCATENATE("'PRI'",",1",",","NULL",",",'Sheet 1'!P695,",",'Sheet 1'!Q695,",1",",",'Sheet 1'!R695,",'",'Sheet 1'!S695,"',",IF('Sheet 1'!L695="","NULL",CONCATENATE("'",'Sheet 1'!L695,"'")),",","NULL",",",IF('Sheet 1'!M695="","NULL",CONCATENATE("'",'Sheet 1'!M695,"'"))," FROM DUAL ")</f>
        <v xml:space="preserve">'PRI',1,NULL,13,17,1,15,'OSTALI',NULL,NULL,'E' FROM DUAL </v>
      </c>
      <c r="F670" t="s">
        <v>1061</v>
      </c>
      <c r="G670" t="s">
        <v>1062</v>
      </c>
      <c r="H670" t="str">
        <f>CONCATENATE(D670,E670,$F$2," '",'Sheet 1'!B695,"'"," ",$G$2," '",'Sheet 1'!C695,"');")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SELECT'G04CB01','001','FINASTERID','OR',35,'FINASTERID','TAB','5 MG','30 TABLETA',1,1,4.5,9,NULL,NULL,1,'','','PRI',1,NULL,13,17,1,15,'OSTALI',NULL,NULL,'E' FROM DUAL WHERE NOT EXISTS (SELECT * FROM DEVELOPER.LIJEKOVI WHERE LIJ_ATCID LIKE 'G04CB01' AND LIJ_ID LIKE '001');</v>
      </c>
    </row>
    <row r="671" spans="2:8" x14ac:dyDescent="0.2">
      <c r="B671" t="str">
        <f>SUBSTITUTE('Sheet 1'!O696,",",".")</f>
        <v>4.2</v>
      </c>
      <c r="C671" t="str">
        <f>SUBSTITUTE('Sheet 1'!N696,",",".")</f>
        <v>8.4</v>
      </c>
      <c r="D671" t="str">
        <f>CONCATENATE($A$2,"'",'Sheet 1'!B696,"','",'Sheet 1'!C696,"','",'Sheet 1'!D696,"','",'Sheet 1'!J696,"',",'Sheet 1'!F696,",'",'Sheet 1'!E696,"','",'Sheet 1'!G696,"','",'Sheet 1'!H696,"','",'Sheet 1'!I696,"',",'Sheet 1'!U696,",1,",'Sheet 2'!B671,",",'Sheet 2'!C671,",NULL,NULL,1,'",'Sheet 1'!Z696,"','",'Sheet 1'!AA696,"',")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SELECT'G04CB01','002','FINASTERID','OR',21,'PROSCAR','TAB','5 MG','28 TABLETA',1,1,4.2,8.4,NULL,NULL,1,'','',</v>
      </c>
      <c r="E671" t="str">
        <f>CONCATENATE("'PRI'",",1",",","NULL",",",'Sheet 1'!P696,",",'Sheet 1'!Q696,",1",",",'Sheet 1'!R696,",'",'Sheet 1'!S696,"',",IF('Sheet 1'!L696="","NULL",CONCATENATE("'",'Sheet 1'!L696,"'")),",","NULL",",",IF('Sheet 1'!M696="","NULL",CONCATENATE("'",'Sheet 1'!M696,"'"))," FROM DUAL ")</f>
        <v xml:space="preserve">'PRI',1,NULL,13,17,1,15,'OSTALI',NULL,NULL,'E' FROM DUAL </v>
      </c>
      <c r="F671" t="s">
        <v>1061</v>
      </c>
      <c r="G671" t="s">
        <v>1062</v>
      </c>
      <c r="H671" t="str">
        <f>CONCATENATE(D671,E671,$F$2," '",'Sheet 1'!B696,"'"," ",$G$2," '",'Sheet 1'!C696,"');")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SELECT'G04CB01','002','FINASTERID','OR',21,'PROSCAR','TAB','5 MG','28 TABLETA',1,1,4.2,8.4,NULL,NULL,1,'','','PRI',1,NULL,13,17,1,15,'OSTALI',NULL,NULL,'E' FROM DUAL WHERE NOT EXISTS (SELECT * FROM DEVELOPER.LIJEKOVI WHERE LIJ_ATCID LIKE 'G04CB01' AND LIJ_ID LIKE '002');</v>
      </c>
    </row>
    <row r="672" spans="2:8" x14ac:dyDescent="0.2">
      <c r="B672" t="str">
        <f>SUBSTITUTE('Sheet 1'!O697,",",".")</f>
        <v>4.2</v>
      </c>
      <c r="C672" t="str">
        <f>SUBSTITUTE('Sheet 1'!N697,",",".")</f>
        <v>8.4</v>
      </c>
      <c r="D672" t="str">
        <f>CONCATENATE($A$2,"'",'Sheet 1'!B697,"','",'Sheet 1'!C697,"','",'Sheet 1'!D697,"','",'Sheet 1'!J697,"',",'Sheet 1'!F697,",'",'Sheet 1'!E697,"','",'Sheet 1'!G697,"','",'Sheet 1'!H697,"','",'Sheet 1'!I697,"',",'Sheet 1'!U697,",1,",'Sheet 2'!B672,",",'Sheet 2'!C672,",NULL,NULL,1,'",'Sheet 1'!Z697,"','",'Sheet 1'!AA697,"',")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SELECT'G04CB01','003','FINASTERID','OR',2,'MOSTRAFIN','TAB','5 MG','28 TABLETA',1,1,4.2,8.4,NULL,NULL,1,'','',</v>
      </c>
      <c r="E672" t="str">
        <f>CONCATENATE("'PRI'",",1",",","NULL",",",'Sheet 1'!P697,",",'Sheet 1'!Q697,",1",",",'Sheet 1'!R697,",'",'Sheet 1'!S697,"',",IF('Sheet 1'!L697="","NULL",CONCATENATE("'",'Sheet 1'!L697,"'")),",","NULL",",",IF('Sheet 1'!M697="","NULL",CONCATENATE("'",'Sheet 1'!M697,"'"))," FROM DUAL ")</f>
        <v xml:space="preserve">'PRI',1,NULL,13,17,1,15,'OSTALI',NULL,NULL,'E' FROM DUAL </v>
      </c>
      <c r="F672" t="s">
        <v>1061</v>
      </c>
      <c r="G672" t="s">
        <v>1062</v>
      </c>
      <c r="H672" t="str">
        <f>CONCATENATE(D672,E672,$F$2," '",'Sheet 1'!B697,"'"," ",$G$2," '",'Sheet 1'!C697,"');")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SELECT'G04CB01','003','FINASTERID','OR',2,'MOSTRAFIN','TAB','5 MG','28 TABLETA',1,1,4.2,8.4,NULL,NULL,1,'','','PRI',1,NULL,13,17,1,15,'OSTALI',NULL,NULL,'E' FROM DUAL WHERE NOT EXISTS (SELECT * FROM DEVELOPER.LIJEKOVI WHERE LIJ_ATCID LIKE 'G04CB01' AND LIJ_ID LIKE '003');</v>
      </c>
    </row>
    <row r="673" spans="2:8" x14ac:dyDescent="0.2">
      <c r="B673" t="str">
        <f>SUBSTITUTE('Sheet 1'!O698,",",".")</f>
        <v>7.05</v>
      </c>
      <c r="C673" t="str">
        <f>SUBSTITUTE('Sheet 1'!N698,",",".")</f>
        <v>14.1</v>
      </c>
      <c r="D673" t="str">
        <f>CONCATENATE($A$2,"'",'Sheet 1'!B698,"','",'Sheet 1'!C698,"','",'Sheet 1'!D698,"','",'Sheet 1'!J698,"',",'Sheet 1'!F698,",'",'Sheet 1'!E698,"','",'Sheet 1'!G698,"','",'Sheet 1'!H698,"','",'Sheet 1'!I698,"',",'Sheet 1'!U698,",1,",'Sheet 2'!B673,",",'Sheet 2'!C673,",NULL,NULL,1,'",'Sheet 1'!Z698,"','",'Sheet 1'!AA698,"',")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SELECT'G04CB02','001','DUTASTERID','OR',12,'AVODART','KSL','0,5 MG','30 KAPSULA',1,1,7.05,14.1,NULL,NULL,1,'','',</v>
      </c>
      <c r="E673" t="str">
        <f>CONCATENATE("'PRI'",",1",",","NULL",",",'Sheet 1'!P698,",",'Sheet 1'!Q698,",1",",",'Sheet 1'!R698,",'",'Sheet 1'!S698,"',",IF('Sheet 1'!L698="","NULL",CONCATENATE("'",'Sheet 1'!L698,"'")),",","NULL",",",IF('Sheet 1'!M698="","NULL",CONCATENATE("'",'Sheet 1'!M698,"'"))," FROM DUAL ")</f>
        <v xml:space="preserve">'PRI',1,NULL,13,17,1,15,'OSTALI',NULL,NULL,'E' FROM DUAL </v>
      </c>
      <c r="F673" t="s">
        <v>1061</v>
      </c>
      <c r="G673" t="s">
        <v>1062</v>
      </c>
      <c r="H673" t="str">
        <f>CONCATENATE(D673,E673,$F$2," '",'Sheet 1'!B698,"'"," ",$G$2," '",'Sheet 1'!C698,"');")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SELECT'G04CB02','001','DUTASTERID','OR',12,'AVODART','KSL','0,5 MG','30 KAPSULA',1,1,7.05,14.1,NULL,NULL,1,'','','PRI',1,NULL,13,17,1,15,'OSTALI',NULL,NULL,'E' FROM DUAL WHERE NOT EXISTS (SELECT * FROM DEVELOPER.LIJEKOVI WHERE LIJ_ATCID LIKE 'G04CB02' AND LIJ_ID LIKE '001');</v>
      </c>
    </row>
    <row r="674" spans="2:8" x14ac:dyDescent="0.2">
      <c r="B674" t="str">
        <f>SUBSTITUTE('Sheet 1'!O699,",",".")</f>
        <v>7.05</v>
      </c>
      <c r="C674" t="str">
        <f>SUBSTITUTE('Sheet 1'!N699,",",".")</f>
        <v>14.1</v>
      </c>
      <c r="D674" t="str">
        <f>CONCATENATE($A$2,"'",'Sheet 1'!B699,"','",'Sheet 1'!C699,"','",'Sheet 1'!D699,"','",'Sheet 1'!J699,"',",'Sheet 1'!F699,",'",'Sheet 1'!E699,"','",'Sheet 1'!G699,"','",'Sheet 1'!H699,"','",'Sheet 1'!I699,"',",'Sheet 1'!U699,",1,",'Sheet 2'!B674,",",'Sheet 2'!C674,",NULL,NULL,1,'",'Sheet 1'!Z699,"','",'Sheet 1'!AA699,"',")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SELECT'G04CB02','003','DUTASTERID','OR',1,'VERION','KSL','0,5 MG','30 KAPSULA',1,1,7.05,14.1,NULL,NULL,1,'','',</v>
      </c>
      <c r="E674" t="str">
        <f>CONCATENATE("'PRI'",",1",",","NULL",",",'Sheet 1'!P699,",",'Sheet 1'!Q699,",1",",",'Sheet 1'!R699,",'",'Sheet 1'!S699,"',",IF('Sheet 1'!L699="","NULL",CONCATENATE("'",'Sheet 1'!L699,"'")),",","NULL",",",IF('Sheet 1'!M699="","NULL",CONCATENATE("'",'Sheet 1'!M699,"'"))," FROM DUAL ")</f>
        <v xml:space="preserve">'PRI',1,NULL,13,17,1,15,'OSTALI',NULL,NULL,'E' FROM DUAL </v>
      </c>
      <c r="F674" t="s">
        <v>1061</v>
      </c>
      <c r="G674" t="s">
        <v>1062</v>
      </c>
      <c r="H674" t="str">
        <f>CONCATENATE(D674,E674,$F$2," '",'Sheet 1'!B699,"'"," ",$G$2," '",'Sheet 1'!C699,"');")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SELECT'G04CB02','003','DUTASTERID','OR',1,'VERION','KSL','0,5 MG','30 KAPSULA',1,1,7.05,14.1,NULL,NULL,1,'','','PRI',1,NULL,13,17,1,15,'OSTALI',NULL,NULL,'E' FROM DUAL WHERE NOT EXISTS (SELECT * FROM DEVELOPER.LIJEKOVI WHERE LIJ_ATCID LIKE 'G04CB02' AND LIJ_ID LIKE '003');</v>
      </c>
    </row>
    <row r="675" spans="2:8" x14ac:dyDescent="0.2">
      <c r="B675" t="str">
        <f>SUBSTITUTE('Sheet 1'!O700,",",".")</f>
        <v>7.05</v>
      </c>
      <c r="C675" t="str">
        <f>SUBSTITUTE('Sheet 1'!N700,",",".")</f>
        <v>14.1</v>
      </c>
      <c r="D675" t="str">
        <f>CONCATENATE($A$2,"'",'Sheet 1'!B700,"','",'Sheet 1'!C700,"','",'Sheet 1'!D700,"','",'Sheet 1'!J700,"',",'Sheet 1'!F700,",'",'Sheet 1'!E700,"','",'Sheet 1'!G700,"','",'Sheet 1'!H700,"','",'Sheet 1'!I700,"',",'Sheet 1'!U700,",1,",'Sheet 2'!B675,",",'Sheet 2'!C675,",NULL,NULL,1,'",'Sheet 1'!Z700,"','",'Sheet 1'!AA700,"',")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SELECT'G04CB02','005','DUTASTERID','OR',35,'DATUST','KSL','0,5 MG','30 KAPSULA',1,1,7.05,14.1,NULL,NULL,1,'','',</v>
      </c>
      <c r="E675" t="str">
        <f>CONCATENATE("'PRI'",",1",",","NULL",",",'Sheet 1'!P700,",",'Sheet 1'!Q700,",1",",",'Sheet 1'!R700,",'",'Sheet 1'!S700,"',",IF('Sheet 1'!L700="","NULL",CONCATENATE("'",'Sheet 1'!L700,"'")),",","NULL",",",IF('Sheet 1'!M700="","NULL",CONCATENATE("'",'Sheet 1'!M700,"'"))," FROM DUAL ")</f>
        <v xml:space="preserve">'PRI',1,NULL,13,17,1,15,'OSTALI',NULL,NULL,'E' FROM DUAL </v>
      </c>
      <c r="F675" t="s">
        <v>1061</v>
      </c>
      <c r="G675" t="s">
        <v>1062</v>
      </c>
      <c r="H675" t="str">
        <f>CONCATENATE(D675,E675,$F$2," '",'Sheet 1'!B700,"'"," ",$G$2," '",'Sheet 1'!C700,"');")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SELECT'G04CB02','005','DUTASTERID','OR',35,'DATUST','KSL','0,5 MG','30 KAPSULA',1,1,7.05,14.1,NULL,NULL,1,'','','PRI',1,NULL,13,17,1,15,'OSTALI',NULL,NULL,'E' FROM DUAL WHERE NOT EXISTS (SELECT * FROM DEVELOPER.LIJEKOVI WHERE LIJ_ATCID LIKE 'G04CB02' AND LIJ_ID LIKE '005');</v>
      </c>
    </row>
    <row r="676" spans="2:8" x14ac:dyDescent="0.2">
      <c r="B676" t="str">
        <f>SUBSTITUTE('Sheet 1'!O701,",",".")</f>
        <v>7.05</v>
      </c>
      <c r="C676" t="str">
        <f>SUBSTITUTE('Sheet 1'!N701,",",".")</f>
        <v>14.1</v>
      </c>
      <c r="D676" t="str">
        <f>CONCATENATE($A$2,"'",'Sheet 1'!B701,"','",'Sheet 1'!C701,"','",'Sheet 1'!D701,"','",'Sheet 1'!J701,"',",'Sheet 1'!F701,",'",'Sheet 1'!E701,"','",'Sheet 1'!G701,"','",'Sheet 1'!H701,"','",'Sheet 1'!I701,"',",'Sheet 1'!U701,",1,",'Sheet 2'!B676,",",'Sheet 2'!C676,",NULL,NULL,1,'",'Sheet 1'!Z701,"','",'Sheet 1'!AA701,"',")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SELECT'G04CB02','006','DUTASTERID','OR',3,'LESTEDON','KSL','0,5 MG','30 KAPSULA',1,1,7.05,14.1,NULL,NULL,1,'','',</v>
      </c>
      <c r="E676" t="str">
        <f>CONCATENATE("'PRI'",",1",",","NULL",",",'Sheet 1'!P701,",",'Sheet 1'!Q701,",1",",",'Sheet 1'!R701,",'",'Sheet 1'!S701,"',",IF('Sheet 1'!L701="","NULL",CONCATENATE("'",'Sheet 1'!L701,"'")),",","NULL",",",IF('Sheet 1'!M701="","NULL",CONCATENATE("'",'Sheet 1'!M701,"'"))," FROM DUAL ")</f>
        <v xml:space="preserve">'PRI',1,NULL,13,17,1,15,'OSTALI',NULL,NULL,'E' FROM DUAL </v>
      </c>
      <c r="F676" t="s">
        <v>1061</v>
      </c>
      <c r="G676" t="s">
        <v>1062</v>
      </c>
      <c r="H676" t="str">
        <f>CONCATENATE(D676,E676,$F$2," '",'Sheet 1'!B701,"'"," ",$G$2," '",'Sheet 1'!C701,"');")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SELECT'G04CB02','006','DUTASTERID','OR',3,'LESTEDON','KSL','0,5 MG','30 KAPSULA',1,1,7.05,14.1,NULL,NULL,1,'','','PRI',1,NULL,13,17,1,15,'OSTALI',NULL,NULL,'E' FROM DUAL WHERE NOT EXISTS (SELECT * FROM DEVELOPER.LIJEKOVI WHERE LIJ_ATCID LIKE 'G04CB02' AND LIJ_ID LIKE '006');</v>
      </c>
    </row>
    <row r="677" spans="2:8" x14ac:dyDescent="0.2">
      <c r="B677" t="str">
        <f>SUBSTITUTE('Sheet 1'!O702,",",".")</f>
        <v>7.05</v>
      </c>
      <c r="C677" t="str">
        <f>SUBSTITUTE('Sheet 1'!N702,",",".")</f>
        <v>14.1</v>
      </c>
      <c r="D677" t="str">
        <f>CONCATENATE($A$2,"'",'Sheet 1'!B702,"','",'Sheet 1'!C702,"','",'Sheet 1'!D702,"','",'Sheet 1'!J702,"',",'Sheet 1'!F702,",'",'Sheet 1'!E702,"','",'Sheet 1'!G702,"','",'Sheet 1'!H702,"','",'Sheet 1'!I702,"',",'Sheet 1'!U702,",1,",'Sheet 2'!B677,",",'Sheet 2'!C677,",NULL,NULL,1,'",'Sheet 1'!Z702,"','",'Sheet 1'!AA702,"',")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SELECT'G04CB02','004','DUTASTERID','OR',2,'DUSTER','KSL','0,5 MG','30 KAPSULA',1,1,7.05,14.1,NULL,NULL,1,'','',</v>
      </c>
      <c r="E677" t="str">
        <f>CONCATENATE("'PRI'",",1",",","NULL",",",'Sheet 1'!P702,",",'Sheet 1'!Q702,",1",",",'Sheet 1'!R702,",'",'Sheet 1'!S702,"',",IF('Sheet 1'!L702="","NULL",CONCATENATE("'",'Sheet 1'!L702,"'")),",","NULL",",",IF('Sheet 1'!M702="","NULL",CONCATENATE("'",'Sheet 1'!M702,"'"))," FROM DUAL ")</f>
        <v xml:space="preserve">'PRI',1,NULL,13,17,1,15,'OSTALI',NULL,NULL,'E' FROM DUAL </v>
      </c>
      <c r="F677" t="s">
        <v>1061</v>
      </c>
      <c r="G677" t="s">
        <v>1062</v>
      </c>
      <c r="H677" t="str">
        <f>CONCATENATE(D677,E677,$F$2," '",'Sheet 1'!B702,"'"," ",$G$2," '",'Sheet 1'!C702,"');")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SELECT'G04CB02','004','DUTASTERID','OR',2,'DUSTER','KSL','0,5 MG','30 KAPSULA',1,1,7.05,14.1,NULL,NULL,1,'','','PRI',1,NULL,13,17,1,15,'OSTALI',NULL,NULL,'E' FROM DUAL WHERE NOT EXISTS (SELECT * FROM DEVELOPER.LIJEKOVI WHERE LIJ_ATCID LIKE 'G04CB02' AND LIJ_ID LIKE '004');</v>
      </c>
    </row>
    <row r="678" spans="2:8" x14ac:dyDescent="0.2">
      <c r="B678" t="str">
        <f>SUBSTITUTE('Sheet 1'!O703,",",".")</f>
        <v>160.85</v>
      </c>
      <c r="C678" t="str">
        <f>SUBSTITUTE('Sheet 1'!N703,",",".")</f>
        <v>160.85</v>
      </c>
      <c r="D678" t="str">
        <f>CONCATENATE($A$2,"'",'Sheet 1'!B703,"','",'Sheet 1'!C703,"','",'Sheet 1'!D703,"','",'Sheet 1'!J703,"',",'Sheet 1'!F703,",'",'Sheet 1'!E703,"','",'Sheet 1'!G703,"','",'Sheet 1'!H703,"','",'Sheet 1'!I703,"',",'Sheet 1'!U703,",1,",'Sheet 2'!B678,",",'Sheet 2'!C678,",NULL,NULL,1,'",'Sheet 1'!Z703,"','",'Sheet 1'!AA703,"',")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SELECT'H01AC01','001','SOMATOTROPIN','PR',34,'GENOTROPIN','INJ','5,3MG/1ML','1 INJ',10,1,160.85,160.85,NULL,NULL,1,'','',</v>
      </c>
      <c r="E678" t="str">
        <f>CONCATENATE("'PRI'",",1",",","NULL",",",'Sheet 1'!P703,",",'Sheet 1'!Q703,",1",",",'Sheet 1'!R703,",'",'Sheet 1'!S703,"',",IF('Sheet 1'!L703="","NULL",CONCATENATE("'",'Sheet 1'!L703,"'")),",","NULL",",",IF('Sheet 1'!M703="","NULL",CONCATENATE("'",'Sheet 1'!M703,"'"))," FROM DUAL ")</f>
        <v xml:space="preserve">'PRI',1,NULL,13,17,1,15,'OSTALI','A1',NULL,NULL FROM DUAL </v>
      </c>
      <c r="F678" t="s">
        <v>1061</v>
      </c>
      <c r="G678" t="s">
        <v>1062</v>
      </c>
      <c r="H678" t="str">
        <f>CONCATENATE(D678,E678,$F$2," '",'Sheet 1'!B703,"'"," ",$G$2," '",'Sheet 1'!C703,"');")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SELECT'H01AC01','001','SOMATOTROPIN','PR',34,'GENOTROPIN','INJ','5,3MG/1ML','1 INJ',10,1,160.85,160.85,NULL,NULL,1,'','','PRI',1,NULL,13,17,1,15,'OSTALI','A1',NULL,NULL FROM DUAL WHERE NOT EXISTS (SELECT * FROM DEVELOPER.LIJEKOVI WHERE LIJ_ATCID LIKE 'H01AC01' AND LIJ_ID LIKE '001');</v>
      </c>
    </row>
    <row r="679" spans="2:8" x14ac:dyDescent="0.2">
      <c r="B679" t="str">
        <f>SUBSTITUTE('Sheet 1'!O704,",",".")</f>
        <v>364.17</v>
      </c>
      <c r="C679" t="str">
        <f>SUBSTITUTE('Sheet 1'!N704,",",".")</f>
        <v>364.17</v>
      </c>
      <c r="D679" t="str">
        <f>CONCATENATE($A$2,"'",'Sheet 1'!B704,"','",'Sheet 1'!C704,"','",'Sheet 1'!D704,"','",'Sheet 1'!J704,"',",'Sheet 1'!F704,",'",'Sheet 1'!E704,"','",'Sheet 1'!G704,"','",'Sheet 1'!H704,"','",'Sheet 1'!I704,"',",'Sheet 1'!U704,",1,",'Sheet 2'!B679,",",'Sheet 2'!C679,",NULL,NULL,1,'",'Sheet 1'!Z704,"','",'Sheet 1'!AA704,"',")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SELECT'H01AC01','004','SOMATOTROPIN','PR',34,'GENOTROPIN','INJ','12MG/1ML','1 INJ',10,1,364.17,364.17,NULL,NULL,1,'','',</v>
      </c>
      <c r="E679" t="str">
        <f>CONCATENATE("'PRI'",",1",",","NULL",",",'Sheet 1'!P704,",",'Sheet 1'!Q704,",1",",",'Sheet 1'!R704,",'",'Sheet 1'!S704,"',",IF('Sheet 1'!L704="","NULL",CONCATENATE("'",'Sheet 1'!L704,"'")),",","NULL",",",IF('Sheet 1'!M704="","NULL",CONCATENATE("'",'Sheet 1'!M704,"'"))," FROM DUAL ")</f>
        <v xml:space="preserve">'PRI',1,NULL,13,17,1,15,'OSTALI','A1',NULL,NULL FROM DUAL </v>
      </c>
      <c r="F679" t="s">
        <v>1061</v>
      </c>
      <c r="G679" t="s">
        <v>1062</v>
      </c>
      <c r="H679" t="str">
        <f>CONCATENATE(D679,E679,$F$2," '",'Sheet 1'!B704,"'"," ",$G$2," '",'Sheet 1'!C704,"');")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SELECT'H01AC01','004','SOMATOTROPIN','PR',34,'GENOTROPIN','INJ','12MG/1ML','1 INJ',10,1,364.17,364.17,NULL,NULL,1,'','','PRI',1,NULL,13,17,1,15,'OSTALI','A1',NULL,NULL FROM DUAL WHERE NOT EXISTS (SELECT * FROM DEVELOPER.LIJEKOVI WHERE LIJ_ATCID LIKE 'H01AC01' AND LIJ_ID LIKE '004');</v>
      </c>
    </row>
    <row r="680" spans="2:8" x14ac:dyDescent="0.2">
      <c r="B680" t="str">
        <f>SUBSTITUTE('Sheet 1'!O705,",",".")</f>
        <v>15.9</v>
      </c>
      <c r="C680" t="str">
        <f>SUBSTITUTE('Sheet 1'!N705,",",".")</f>
        <v>63.6</v>
      </c>
      <c r="D680" t="str">
        <f>CONCATENATE($A$2,"'",'Sheet 1'!B705,"','",'Sheet 1'!C705,"','",'Sheet 1'!D705,"','",'Sheet 1'!J705,"',",'Sheet 1'!F705,",'",'Sheet 1'!E705,"','",'Sheet 1'!G705,"','",'Sheet 1'!H705,"','",'Sheet 1'!I705,"',",'Sheet 1'!U705,",1,",'Sheet 2'!B680,",",'Sheet 2'!C680,",NULL,NULL,1,'",'Sheet 1'!Z705,"','",'Sheet 1'!AA705,"',")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SELECT'H01BA02','001','DEZMOPRESIN','OR',87,'MINIRIN','TAB','0,2 MG','30 TABLETA',3,1,15.9,63.6,NULL,NULL,1,'','',</v>
      </c>
      <c r="E680" t="str">
        <f>CONCATENATE("'PRI'",",1",",","NULL",",",'Sheet 1'!P705,",",'Sheet 1'!Q705,",1",",",'Sheet 1'!R705,",'",'Sheet 1'!S705,"',",IF('Sheet 1'!L705="","NULL",CONCATENATE("'",'Sheet 1'!L705,"'")),",","NULL",",",IF('Sheet 1'!M705="","NULL",CONCATENATE("'",'Sheet 1'!M705,"'"))," FROM DUAL ")</f>
        <v xml:space="preserve">'PRI',1,NULL,13,17,1,15,'OSTALI',NULL,NULL,'E' FROM DUAL </v>
      </c>
      <c r="F680" t="s">
        <v>1061</v>
      </c>
      <c r="G680" t="s">
        <v>1062</v>
      </c>
      <c r="H680" t="str">
        <f>CONCATENATE(D680,E680,$F$2," '",'Sheet 1'!B705,"'"," ",$G$2," '",'Sheet 1'!C705,"');")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SELECT'H01BA02','001','DEZMOPRESIN','OR',87,'MINIRIN','TAB','0,2 MG','30 TABLETA',3,1,15.9,63.6,NULL,NULL,1,'','','PRI',1,NULL,13,17,1,15,'OSTALI',NULL,NULL,'E' FROM DUAL WHERE NOT EXISTS (SELECT * FROM DEVELOPER.LIJEKOVI WHERE LIJ_ATCID LIKE 'H01BA02' AND LIJ_ID LIKE '001');</v>
      </c>
    </row>
    <row r="681" spans="2:8" x14ac:dyDescent="0.2">
      <c r="B681" t="str">
        <f>SUBSTITUTE('Sheet 1'!O706,",",".")</f>
        <v>0.95</v>
      </c>
      <c r="C681" t="str">
        <f>SUBSTITUTE('Sheet 1'!N706,",",".")</f>
        <v>0.95</v>
      </c>
      <c r="D681" t="str">
        <f>CONCATENATE($A$2,"'",'Sheet 1'!B706,"','",'Sheet 1'!C706,"','",'Sheet 1'!D706,"','",'Sheet 1'!J706,"',",'Sheet 1'!F706,",'",'Sheet 1'!E706,"','",'Sheet 1'!G706,"','",'Sheet 1'!H706,"','",'Sheet 1'!I706,"',",'Sheet 1'!U706,",1,",'Sheet 2'!B681,",",'Sheet 2'!C681,",NULL,NULL,1,'",'Sheet 1'!Z706,"','",'Sheet 1'!AA706,"',")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SELECT'H02AB02','001','DEKSAMETAZON','OR',18,'DEXAMETHAZON','TAB','0,5 MG','10 TABLETA',3,1,0.95,0.95,NULL,NULL,1,'','',</v>
      </c>
      <c r="E681" t="str">
        <f>CONCATENATE("'PRI'",",1",",","NULL",",",'Sheet 1'!P706,",",'Sheet 1'!Q706,",1",",",'Sheet 1'!R706,",'",'Sheet 1'!S706,"',",IF('Sheet 1'!L706="","NULL",CONCATENATE("'",'Sheet 1'!L706,"'")),",","NULL",",",IF('Sheet 1'!M706="","NULL",CONCATENATE("'",'Sheet 1'!M706,"'"))," FROM DUAL ")</f>
        <v xml:space="preserve">'PRI',1,NULL,13,17,1,15,'OSTALI',NULL,NULL,'E' FROM DUAL </v>
      </c>
      <c r="F681" t="s">
        <v>1061</v>
      </c>
      <c r="G681" t="s">
        <v>1062</v>
      </c>
      <c r="H681" t="str">
        <f>CONCATENATE(D681,E681,$F$2," '",'Sheet 1'!B706,"'"," ",$G$2," '",'Sheet 1'!C706,"');")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SELECT'H02AB02','001','DEKSAMETAZON','OR',18,'DEXAMETHAZON','TAB','0,5 MG','10 TABLETA',3,1,0.95,0.95,NULL,NULL,1,'','','PRI',1,NULL,13,17,1,15,'OSTALI',NULL,NULL,'E' FROM DUAL WHERE NOT EXISTS (SELECT * FROM DEVELOPER.LIJEKOVI WHERE LIJ_ATCID LIKE 'H02AB02' AND LIJ_ID LIKE '001');</v>
      </c>
    </row>
    <row r="682" spans="2:8" x14ac:dyDescent="0.2">
      <c r="B682" t="str">
        <f>SUBSTITUTE('Sheet 1'!O707,",",".")</f>
        <v>4.75</v>
      </c>
      <c r="C682" t="str">
        <f>SUBSTITUTE('Sheet 1'!N707,",",".")</f>
        <v>4.75</v>
      </c>
      <c r="D682" t="str">
        <f>CONCATENATE($A$2,"'",'Sheet 1'!B707,"','",'Sheet 1'!C707,"','",'Sheet 1'!D707,"','",'Sheet 1'!J707,"',",'Sheet 1'!F707,",'",'Sheet 1'!E707,"','",'Sheet 1'!G707,"','",'Sheet 1'!H707,"','",'Sheet 1'!I707,"',",'Sheet 1'!U707,",1,",'Sheet 2'!B682,",",'Sheet 2'!C682,",NULL,NULL,1,'",'Sheet 1'!Z707,"','",'Sheet 1'!AA707,"',")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SELECT'H02AB02','002','DEKSAMETAZON','OR',86,'DEXASON','TAB','0,5 MG','50 TABLETA',1,1,4.75,4.75,NULL,NULL,1,'','',</v>
      </c>
      <c r="E682" t="str">
        <f>CONCATENATE("'PRI'",",1",",","NULL",",",'Sheet 1'!P707,",",'Sheet 1'!Q707,",1",",",'Sheet 1'!R707,",'",'Sheet 1'!S707,"',",IF('Sheet 1'!L707="","NULL",CONCATENATE("'",'Sheet 1'!L707,"'")),",","NULL",",",IF('Sheet 1'!M707="","NULL",CONCATENATE("'",'Sheet 1'!M707,"'"))," FROM DUAL ")</f>
        <v xml:space="preserve">'PRI',1,NULL,13,17,1,15,'OSTALI',NULL,NULL,'E' FROM DUAL </v>
      </c>
      <c r="F682" t="s">
        <v>1061</v>
      </c>
      <c r="G682" t="s">
        <v>1062</v>
      </c>
      <c r="H682" t="str">
        <f>CONCATENATE(D682,E682,$F$2," '",'Sheet 1'!B707,"'"," ",$G$2," '",'Sheet 1'!C707,"');")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SELECT'H02AB02','002','DEKSAMETAZON','OR',86,'DEXASON','TAB','0,5 MG','50 TABLETA',1,1,4.75,4.75,NULL,NULL,1,'','','PRI',1,NULL,13,17,1,15,'OSTALI',NULL,NULL,'E' FROM DUAL WHERE NOT EXISTS (SELECT * FROM DEVELOPER.LIJEKOVI WHERE LIJ_ATCID LIKE 'H02AB02' AND LIJ_ID LIKE '002');</v>
      </c>
    </row>
    <row r="683" spans="2:8" x14ac:dyDescent="0.2">
      <c r="B683" t="str">
        <f>SUBSTITUTE('Sheet 1'!O708,",",".")</f>
        <v>22.8</v>
      </c>
      <c r="C683" t="str">
        <f>SUBSTITUTE('Sheet 1'!N708,",",".")</f>
        <v>22.8</v>
      </c>
      <c r="D683" t="str">
        <f>CONCATENATE($A$2,"'",'Sheet 1'!B708,"','",'Sheet 1'!C708,"','",'Sheet 1'!D708,"','",'Sheet 1'!J708,"',",'Sheet 1'!F708,",'",'Sheet 1'!E708,"','",'Sheet 1'!G708,"','",'Sheet 1'!H708,"','",'Sheet 1'!I708,"',",'Sheet 1'!U708,",1,",'Sheet 2'!B683,",",'Sheet 2'!C683,",NULL,NULL,1,'",'Sheet 1'!Z708,"','",'Sheet 1'!AA708,"',")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SELECT'H02AB02','003','DEKSAMETAZON','OR',18,'DEXAMETHAZON','TAB','4 MG','20 TABLETA',3,1,22.8,22.8,NULL,NULL,1,'','',</v>
      </c>
      <c r="E683" t="str">
        <f>CONCATENATE("'PRI'",",1",",","NULL",",",'Sheet 1'!P708,",",'Sheet 1'!Q708,",1",",",'Sheet 1'!R708,",'",'Sheet 1'!S708,"',",IF('Sheet 1'!L708="","NULL",CONCATENATE("'",'Sheet 1'!L708,"'")),",","NULL",",",IF('Sheet 1'!M708="","NULL",CONCATENATE("'",'Sheet 1'!M708,"'"))," FROM DUAL ")</f>
        <v xml:space="preserve">'PRI',1,NULL,13,17,1,15,'OSTALI',NULL,NULL,'E' FROM DUAL </v>
      </c>
      <c r="F683" t="s">
        <v>1061</v>
      </c>
      <c r="G683" t="s">
        <v>1062</v>
      </c>
      <c r="H683" t="str">
        <f>CONCATENATE(D683,E683,$F$2," '",'Sheet 1'!B708,"'"," ",$G$2," '",'Sheet 1'!C708,"');")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SELECT'H02AB02','003','DEKSAMETAZON','OR',18,'DEXAMETHAZON','TAB','4 MG','20 TABLETA',3,1,22.8,22.8,NULL,NULL,1,'','','PRI',1,NULL,13,17,1,15,'OSTALI',NULL,NULL,'E' FROM DUAL WHERE NOT EXISTS (SELECT * FROM DEVELOPER.LIJEKOVI WHERE LIJ_ATCID LIKE 'H02AB02' AND LIJ_ID LIKE '003');</v>
      </c>
    </row>
    <row r="684" spans="2:8" x14ac:dyDescent="0.2">
      <c r="B684" t="str">
        <f>SUBSTITUTE('Sheet 1'!O709,",",".")</f>
        <v>1.88</v>
      </c>
      <c r="C684" t="str">
        <f>SUBSTITUTE('Sheet 1'!N709,",",".")</f>
        <v>3.75</v>
      </c>
      <c r="D684" t="str">
        <f>CONCATENATE($A$2,"'",'Sheet 1'!B709,"','",'Sheet 1'!C709,"','",'Sheet 1'!D709,"','",'Sheet 1'!J709,"',",'Sheet 1'!F709,",'",'Sheet 1'!E709,"','",'Sheet 1'!G709,"','",'Sheet 1'!H709,"','",'Sheet 1'!I709,"',",'Sheet 1'!U709,",1,",'Sheet 2'!B684,",",'Sheet 2'!C684,",NULL,NULL,1,'",'Sheet 1'!Z709,"','",'Sheet 1'!AA709,"',")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SELECT'H02AB04','001','METILPREDNIZOLON','OR',34,'MEDROL','TAB','4 MG','30 TABLETA',2,1,1.88,3.75,NULL,NULL,1,'','',</v>
      </c>
      <c r="E684" t="str">
        <f>CONCATENATE("'PRI'",",1",",","NULL",",",'Sheet 1'!P709,",",'Sheet 1'!Q709,",1",",",'Sheet 1'!R709,",'",'Sheet 1'!S709,"',",IF('Sheet 1'!L709="","NULL",CONCATENATE("'",'Sheet 1'!L709,"'")),",","NULL",",",IF('Sheet 1'!M709="","NULL",CONCATENATE("'",'Sheet 1'!M709,"'"))," FROM DUAL ")</f>
        <v xml:space="preserve">'PRI',1,NULL,13,17,1,15,'OSTALI',NULL,NULL,'E' FROM DUAL </v>
      </c>
      <c r="F684" t="s">
        <v>1061</v>
      </c>
      <c r="G684" t="s">
        <v>1062</v>
      </c>
      <c r="H684" t="str">
        <f>CONCATENATE(D684,E684,$F$2," '",'Sheet 1'!B709,"'"," ",$G$2," '",'Sheet 1'!C709,"');")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SELECT'H02AB04','001','METILPREDNIZOLON','OR',34,'MEDROL','TAB','4 MG','30 TABLETA',2,1,1.88,3.75,NULL,NULL,1,'','','PRI',1,NULL,13,17,1,15,'OSTALI',NULL,NULL,'E' FROM DUAL WHERE NOT EXISTS (SELECT * FROM DEVELOPER.LIJEKOVI WHERE LIJ_ATCID LIKE 'H02AB04' AND LIJ_ID LIKE '001');</v>
      </c>
    </row>
    <row r="685" spans="2:8" x14ac:dyDescent="0.2">
      <c r="B685" t="str">
        <f>SUBSTITUTE('Sheet 1'!O710,",",".")</f>
        <v>9.5</v>
      </c>
      <c r="C685" t="str">
        <f>SUBSTITUTE('Sheet 1'!N710,",",".")</f>
        <v>19</v>
      </c>
      <c r="D685" t="str">
        <f>CONCATENATE($A$2,"'",'Sheet 1'!B710,"','",'Sheet 1'!C710,"','",'Sheet 1'!D710,"','",'Sheet 1'!J710,"',",'Sheet 1'!F710,",'",'Sheet 1'!E710,"','",'Sheet 1'!G710,"','",'Sheet 1'!H710,"','",'Sheet 1'!I710,"',",'Sheet 1'!U710,",1,",'Sheet 2'!B685,",",'Sheet 2'!C685,",NULL,NULL,1,'",'Sheet 1'!Z710,"','",'Sheet 1'!AA710,"',")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SELECT'H02AB04','002','METILPREDNIZOLON','OR',34,'MEDROL','TAB','16 MG','50 TABLETA',1,1,9.5,19,NULL,NULL,1,'','',</v>
      </c>
      <c r="E685" t="str">
        <f>CONCATENATE("'PRI'",",1",",","NULL",",",'Sheet 1'!P710,",",'Sheet 1'!Q710,",1",",",'Sheet 1'!R710,",'",'Sheet 1'!S710,"',",IF('Sheet 1'!L710="","NULL",CONCATENATE("'",'Sheet 1'!L710,"'")),",","NULL",",",IF('Sheet 1'!M710="","NULL",CONCATENATE("'",'Sheet 1'!M710,"'"))," FROM DUAL ")</f>
        <v xml:space="preserve">'PRI',1,NULL,13,17,1,15,'OSTALI',NULL,NULL,'E' FROM DUAL </v>
      </c>
      <c r="F685" t="s">
        <v>1061</v>
      </c>
      <c r="G685" t="s">
        <v>1062</v>
      </c>
      <c r="H685" t="str">
        <f>CONCATENATE(D685,E685,$F$2," '",'Sheet 1'!B710,"'"," ",$G$2," '",'Sheet 1'!C710,"');")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SELECT'H02AB04','002','METILPREDNIZOLON','OR',34,'MEDROL','TAB','16 MG','50 TABLETA',1,1,9.5,19,NULL,NULL,1,'','','PRI',1,NULL,13,17,1,15,'OSTALI',NULL,NULL,'E' FROM DUAL WHERE NOT EXISTS (SELECT * FROM DEVELOPER.LIJEKOVI WHERE LIJ_ATCID LIKE 'H02AB04' AND LIJ_ID LIKE '002');</v>
      </c>
    </row>
    <row r="686" spans="2:8" x14ac:dyDescent="0.2">
      <c r="B686" t="str">
        <f>SUBSTITUTE('Sheet 1'!O711,",",".")</f>
        <v>1.5</v>
      </c>
      <c r="C686" t="str">
        <f>SUBSTITUTE('Sheet 1'!N711,",",".")</f>
        <v>1.5</v>
      </c>
      <c r="D686" t="str">
        <f>CONCATENATE($A$2,"'",'Sheet 1'!B711,"','",'Sheet 1'!C711,"','",'Sheet 1'!D711,"','",'Sheet 1'!J711,"',",'Sheet 1'!F711,",'",'Sheet 1'!E711,"','",'Sheet 1'!G711,"','",'Sheet 1'!H711,"','",'Sheet 1'!I711,"',",'Sheet 1'!U711,",1,",'Sheet 2'!B686,",",'Sheet 2'!C686,",NULL,NULL,1,'",'Sheet 1'!Z711,"','",'Sheet 1'!AA711,"',")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SELECT'H02AB07','001','PREDNIZON','OR',1,'NIZON','TAB','5 MG','10 TABLETA',5,1,1.5,1.5,NULL,NULL,1,'','',</v>
      </c>
      <c r="E686" t="str">
        <f>CONCATENATE("'PRI'",",1",",","NULL",",",'Sheet 1'!P711,",",'Sheet 1'!Q711,",1",",",'Sheet 1'!R711,",'",'Sheet 1'!S711,"',",IF('Sheet 1'!L711="","NULL",CONCATENATE("'",'Sheet 1'!L711,"'")),",","NULL",",",IF('Sheet 1'!M711="","NULL",CONCATENATE("'",'Sheet 1'!M711,"'"))," FROM DUAL ")</f>
        <v xml:space="preserve">'PRI',1,NULL,13,17,1,15,'OSTALI',NULL,NULL,'E' FROM DUAL </v>
      </c>
      <c r="F686" t="s">
        <v>1061</v>
      </c>
      <c r="G686" t="s">
        <v>1062</v>
      </c>
      <c r="H686" t="str">
        <f>CONCATENATE(D686,E686,$F$2," '",'Sheet 1'!B711,"'"," ",$G$2," '",'Sheet 1'!C711,"');")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SELECT'H02AB07','001','PREDNIZON','OR',1,'NIZON','TAB','5 MG','10 TABLETA',5,1,1.5,1.5,NULL,NULL,1,'','','PRI',1,NULL,13,17,1,15,'OSTALI',NULL,NULL,'E' FROM DUAL WHERE NOT EXISTS (SELECT * FROM DEVELOPER.LIJEKOVI WHERE LIJ_ATCID LIKE 'H02AB07' AND LIJ_ID LIKE '001');</v>
      </c>
    </row>
    <row r="687" spans="2:8" x14ac:dyDescent="0.2">
      <c r="B687" t="str">
        <f>SUBSTITUTE('Sheet 1'!O712,",",".")</f>
        <v>5.3</v>
      </c>
      <c r="C687" t="str">
        <f>SUBSTITUTE('Sheet 1'!N712,",",".")</f>
        <v>5.3</v>
      </c>
      <c r="D687" t="str">
        <f>CONCATENATE($A$2,"'",'Sheet 1'!B712,"','",'Sheet 1'!C712,"','",'Sheet 1'!D712,"','",'Sheet 1'!J712,"',",'Sheet 1'!F712,",'",'Sheet 1'!E712,"','",'Sheet 1'!G712,"','",'Sheet 1'!H712,"','",'Sheet 1'!I712,"',",'Sheet 1'!U712,",1,",'Sheet 2'!B687,",",'Sheet 2'!C687,",NULL,NULL,1,'",'Sheet 1'!Z712,"','",'Sheet 1'!AA712,"',")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SELECT'H03AA01','003','LEVOTIROKSIN','OR',26,'LETROX 100','TAB','100 MCG','100 TABLETA',1,1,5.3,5.3,NULL,NULL,1,'','',</v>
      </c>
      <c r="E687" t="str">
        <f>CONCATENATE("'PRI'",",1",",","NULL",",",'Sheet 1'!P712,",",'Sheet 1'!Q712,",1",",",'Sheet 1'!R712,",'",'Sheet 1'!S712,"',",IF('Sheet 1'!L712="","NULL",CONCATENATE("'",'Sheet 1'!L712,"'")),",","NULL",",",IF('Sheet 1'!M712="","NULL",CONCATENATE("'",'Sheet 1'!M712,"'"))," FROM DUAL ")</f>
        <v xml:space="preserve">'PRI',1,NULL,13,17,1,15,'OSTALI',NULL,NULL,'E' FROM DUAL </v>
      </c>
      <c r="F687" t="s">
        <v>1061</v>
      </c>
      <c r="G687" t="s">
        <v>1062</v>
      </c>
      <c r="H687" t="str">
        <f>CONCATENATE(D687,E687,$F$2," '",'Sheet 1'!B712,"'"," ",$G$2," '",'Sheet 1'!C712,"');")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SELECT'H03AA01','003','LEVOTIROKSIN','OR',26,'LETROX 100','TAB','100 MCG','100 TABLETA',1,1,5.3,5.3,NULL,NULL,1,'','','PRI',1,NULL,13,17,1,15,'OSTALI',NULL,NULL,'E' FROM DUAL WHERE NOT EXISTS (SELECT * FROM DEVELOPER.LIJEKOVI WHERE LIJ_ATCID LIKE 'H03AA01' AND LIJ_ID LIKE '003');</v>
      </c>
    </row>
    <row r="688" spans="2:8" x14ac:dyDescent="0.2">
      <c r="B688" t="str">
        <f>SUBSTITUTE('Sheet 1'!O713,",",".")</f>
        <v>4.1</v>
      </c>
      <c r="C688" t="str">
        <f>SUBSTITUTE('Sheet 1'!N713,",",".")</f>
        <v>4.1</v>
      </c>
      <c r="D688" t="str">
        <f>CONCATENATE($A$2,"'",'Sheet 1'!B713,"','",'Sheet 1'!C713,"','",'Sheet 1'!D713,"','",'Sheet 1'!J713,"',",'Sheet 1'!F713,",'",'Sheet 1'!E713,"','",'Sheet 1'!G713,"','",'Sheet 1'!H713,"','",'Sheet 1'!I713,"',",'Sheet 1'!U713,",1,",'Sheet 2'!B688,",",'Sheet 2'!C688,",NULL,NULL,1,'",'Sheet 1'!Z713,"','",'Sheet 1'!AA713,"',")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SELECT'H03AA01','004','LEVOTIROKSIN','OR',26,'LETROX 50','TAB','50 MCG','100 TABLETA',1,1,4.1,4.1,NULL,NULL,1,'','',</v>
      </c>
      <c r="E688" t="str">
        <f>CONCATENATE("'PRI'",",1",",","NULL",",",'Sheet 1'!P713,",",'Sheet 1'!Q713,",1",",",'Sheet 1'!R713,",'",'Sheet 1'!S713,"',",IF('Sheet 1'!L713="","NULL",CONCATENATE("'",'Sheet 1'!L713,"'")),",","NULL",",",IF('Sheet 1'!M713="","NULL",CONCATENATE("'",'Sheet 1'!M713,"'"))," FROM DUAL ")</f>
        <v xml:space="preserve">'PRI',1,NULL,13,17,1,15,'OSTALI',NULL,NULL,'E' FROM DUAL </v>
      </c>
      <c r="F688" t="s">
        <v>1061</v>
      </c>
      <c r="G688" t="s">
        <v>1062</v>
      </c>
      <c r="H688" t="str">
        <f>CONCATENATE(D688,E688,$F$2," '",'Sheet 1'!B713,"'"," ",$G$2," '",'Sheet 1'!C713,"');")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SELECT'H03AA01','004','LEVOTIROKSIN','OR',26,'LETROX 50','TAB','50 MCG','100 TABLETA',1,1,4.1,4.1,NULL,NULL,1,'','','PRI',1,NULL,13,17,1,15,'OSTALI',NULL,NULL,'E' FROM DUAL WHERE NOT EXISTS (SELECT * FROM DEVELOPER.LIJEKOVI WHERE LIJ_ATCID LIKE 'H03AA01' AND LIJ_ID LIKE '004');</v>
      </c>
    </row>
    <row r="689" spans="2:8" x14ac:dyDescent="0.2">
      <c r="B689" t="str">
        <f>SUBSTITUTE('Sheet 1'!O714,",",".")</f>
        <v>4.1</v>
      </c>
      <c r="C689" t="str">
        <f>SUBSTITUTE('Sheet 1'!N714,",",".")</f>
        <v>4.1</v>
      </c>
      <c r="D689" t="str">
        <f>CONCATENATE($A$2,"'",'Sheet 1'!B714,"','",'Sheet 1'!C714,"','",'Sheet 1'!D714,"','",'Sheet 1'!J714,"',",'Sheet 1'!F714,",'",'Sheet 1'!E714,"','",'Sheet 1'!G714,"','",'Sheet 1'!H714,"','",'Sheet 1'!I714,"',",'Sheet 1'!U714,",1,",'Sheet 2'!B689,",",'Sheet 2'!C689,",NULL,NULL,1,'",'Sheet 1'!Z714,"','",'Sheet 1'!AA714,"',")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SELECT'H03AA01','007','LEVOTIROKSIN','OR',89,'EUTHYROX','TAB','50 MCG','100 TABLETA',1,1,4.1,4.1,NULL,NULL,1,'','',</v>
      </c>
      <c r="E689" t="str">
        <f>CONCATENATE("'PRI'",",1",",","NULL",",",'Sheet 1'!P714,",",'Sheet 1'!Q714,",1",",",'Sheet 1'!R714,",'",'Sheet 1'!S714,"',",IF('Sheet 1'!L714="","NULL",CONCATENATE("'",'Sheet 1'!L714,"'")),",","NULL",",",IF('Sheet 1'!M714="","NULL",CONCATENATE("'",'Sheet 1'!M714,"'"))," FROM DUAL ")</f>
        <v xml:space="preserve">'PRI',1,NULL,13,17,1,15,'OSTALI',NULL,NULL,'E' FROM DUAL </v>
      </c>
      <c r="F689" t="s">
        <v>1061</v>
      </c>
      <c r="G689" t="s">
        <v>1062</v>
      </c>
      <c r="H689" t="str">
        <f>CONCATENATE(D689,E689,$F$2," '",'Sheet 1'!B714,"'"," ",$G$2," '",'Sheet 1'!C714,"');")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SELECT'H03AA01','007','LEVOTIROKSIN','OR',89,'EUTHYROX','TAB','50 MCG','100 TABLETA',1,1,4.1,4.1,NULL,NULL,1,'','','PRI',1,NULL,13,17,1,15,'OSTALI',NULL,NULL,'E' FROM DUAL WHERE NOT EXISTS (SELECT * FROM DEVELOPER.LIJEKOVI WHERE LIJ_ATCID LIKE 'H03AA01' AND LIJ_ID LIKE '007');</v>
      </c>
    </row>
    <row r="690" spans="2:8" x14ac:dyDescent="0.2">
      <c r="B690" t="str">
        <f>SUBSTITUTE('Sheet 1'!O715,",",".")</f>
        <v>5.3</v>
      </c>
      <c r="C690" t="str">
        <f>SUBSTITUTE('Sheet 1'!N715,",",".")</f>
        <v>5.3</v>
      </c>
      <c r="D690" t="str">
        <f>CONCATENATE($A$2,"'",'Sheet 1'!B715,"','",'Sheet 1'!C715,"','",'Sheet 1'!D715,"','",'Sheet 1'!J715,"',",'Sheet 1'!F715,",'",'Sheet 1'!E715,"','",'Sheet 1'!G715,"','",'Sheet 1'!H715,"','",'Sheet 1'!I715,"',",'Sheet 1'!U715,",1,",'Sheet 2'!B690,",",'Sheet 2'!C690,",NULL,NULL,1,'",'Sheet 1'!Z715,"','",'Sheet 1'!AA715,"',")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SELECT'H03AA01','008','LEVOTIROKSIN','OR',89,'EUTHYROX','TAB','100 MCG','100 TABLETA',1,1,5.3,5.3,NULL,NULL,1,'','',</v>
      </c>
      <c r="E690" t="str">
        <f>CONCATENATE("'PRI'",",1",",","NULL",",",'Sheet 1'!P715,",",'Sheet 1'!Q715,",1",",",'Sheet 1'!R715,",'",'Sheet 1'!S715,"',",IF('Sheet 1'!L715="","NULL",CONCATENATE("'",'Sheet 1'!L715,"'")),",","NULL",",",IF('Sheet 1'!M715="","NULL",CONCATENATE("'",'Sheet 1'!M715,"'"))," FROM DUAL ")</f>
        <v xml:space="preserve">'PRI',1,NULL,13,17,1,15,'OSTALI',NULL,NULL,'E' FROM DUAL </v>
      </c>
      <c r="F690" t="s">
        <v>1061</v>
      </c>
      <c r="G690" t="s">
        <v>1062</v>
      </c>
      <c r="H690" t="str">
        <f>CONCATENATE(D690,E690,$F$2," '",'Sheet 1'!B715,"'"," ",$G$2," '",'Sheet 1'!C715,"');")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SELECT'H03AA01','008','LEVOTIROKSIN','OR',89,'EUTHYROX','TAB','100 MCG','100 TABLETA',1,1,5.3,5.3,NULL,NULL,1,'','','PRI',1,NULL,13,17,1,15,'OSTALI',NULL,NULL,'E' FROM DUAL WHERE NOT EXISTS (SELECT * FROM DEVELOPER.LIJEKOVI WHERE LIJ_ATCID LIKE 'H03AA01' AND LIJ_ID LIKE '008');</v>
      </c>
    </row>
    <row r="691" spans="2:8" x14ac:dyDescent="0.2">
      <c r="B691" t="str">
        <f>SUBSTITUTE('Sheet 1'!O716,",",".")</f>
        <v>2.55</v>
      </c>
      <c r="C691" t="str">
        <f>SUBSTITUTE('Sheet 1'!N716,",",".")</f>
        <v>2.55</v>
      </c>
      <c r="D691" t="str">
        <f>CONCATENATE($A$2,"'",'Sheet 1'!B716,"','",'Sheet 1'!C716,"','",'Sheet 1'!D716,"','",'Sheet 1'!J716,"',",'Sheet 1'!F716,",'",'Sheet 1'!E716,"','",'Sheet 1'!G716,"','",'Sheet 1'!H716,"','",'Sheet 1'!I716,"',",'Sheet 1'!U716,",1,",'Sheet 2'!B691,",",'Sheet 2'!C691,",NULL,NULL,1,'",'Sheet 1'!Z716,"','",'Sheet 1'!AA716,"',")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SELECT'H03AA01','009','LEVOTIROKSIN','OR',86,'TIVORAL','TAB','100 MCG','50 TABLETA',1,1,2.55,2.55,NULL,NULL,1,'','',</v>
      </c>
      <c r="E691" t="str">
        <f>CONCATENATE("'PRI'",",1",",","NULL",",",'Sheet 1'!P716,",",'Sheet 1'!Q716,",1",",",'Sheet 1'!R716,",'",'Sheet 1'!S716,"',",IF('Sheet 1'!L716="","NULL",CONCATENATE("'",'Sheet 1'!L716,"'")),",","NULL",",",IF('Sheet 1'!M716="","NULL",CONCATENATE("'",'Sheet 1'!M716,"'"))," FROM DUAL ")</f>
        <v xml:space="preserve">'PRI',1,NULL,13,17,1,15,'OSTALI',NULL,NULL,'E' FROM DUAL </v>
      </c>
      <c r="F691" t="s">
        <v>1061</v>
      </c>
      <c r="G691" t="s">
        <v>1062</v>
      </c>
      <c r="H691" t="str">
        <f>CONCATENATE(D691,E691,$F$2," '",'Sheet 1'!B716,"'"," ",$G$2," '",'Sheet 1'!C716,"');")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SELECT'H03AA01','009','LEVOTIROKSIN','OR',86,'TIVORAL','TAB','100 MCG','50 TABLETA',1,1,2.55,2.55,NULL,NULL,1,'','','PRI',1,NULL,13,17,1,15,'OSTALI',NULL,NULL,'E' FROM DUAL WHERE NOT EXISTS (SELECT * FROM DEVELOPER.LIJEKOVI WHERE LIJ_ATCID LIKE 'H03AA01' AND LIJ_ID LIKE '009');</v>
      </c>
    </row>
    <row r="692" spans="2:8" x14ac:dyDescent="0.2">
      <c r="B692" t="str">
        <f>SUBSTITUTE('Sheet 1'!O717,",",".")</f>
        <v>2.7</v>
      </c>
      <c r="C692" t="str">
        <f>SUBSTITUTE('Sheet 1'!N717,",",".")</f>
        <v>2.7</v>
      </c>
      <c r="D692" t="str">
        <f>CONCATENATE($A$2,"'",'Sheet 1'!B717,"','",'Sheet 1'!C717,"','",'Sheet 1'!D717,"','",'Sheet 1'!J717,"',",'Sheet 1'!F717,",'",'Sheet 1'!E717,"','",'Sheet 1'!G717,"','",'Sheet 1'!H717,"','",'Sheet 1'!I717,"',",'Sheet 1'!U717,",1,",'Sheet 2'!B692,",",'Sheet 2'!C692,",NULL,NULL,1,'",'Sheet 1'!Z717,"','",'Sheet 1'!AA717,"',")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SELECT'H03BA02','001','PROPILTIOURACIL','OR',3,'PTU','TAB','50 MG','20 TABLETA',2,1,2.7,2.7,NULL,NULL,1,'','',</v>
      </c>
      <c r="E692" t="str">
        <f>CONCATENATE("'PRI'",",1",",","NULL",",",'Sheet 1'!P717,",",'Sheet 1'!Q717,",1",",",'Sheet 1'!R717,",'",'Sheet 1'!S717,"',",IF('Sheet 1'!L717="","NULL",CONCATENATE("'",'Sheet 1'!L717,"'")),",","NULL",",",IF('Sheet 1'!M717="","NULL",CONCATENATE("'",'Sheet 1'!M717,"'"))," FROM DUAL ")</f>
        <v xml:space="preserve">'PRI',1,NULL,13,17,1,15,'OSTALI',NULL,NULL,'E' FROM DUAL </v>
      </c>
      <c r="F692" t="s">
        <v>1061</v>
      </c>
      <c r="G692" t="s">
        <v>1062</v>
      </c>
      <c r="H692" t="str">
        <f>CONCATENATE(D692,E692,$F$2," '",'Sheet 1'!B717,"'"," ",$G$2," '",'Sheet 1'!C717,"');")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SELECT'H03BA02','001','PROPILTIOURACIL','OR',3,'PTU','TAB','50 MG','20 TABLETA',2,1,2.7,2.7,NULL,NULL,1,'','','PRI',1,NULL,13,17,1,15,'OSTALI',NULL,NULL,'E' FROM DUAL WHERE NOT EXISTS (SELECT * FROM DEVELOPER.LIJEKOVI WHERE LIJ_ATCID LIKE 'H03BA02' AND LIJ_ID LIKE '001');</v>
      </c>
    </row>
    <row r="693" spans="2:8" x14ac:dyDescent="0.2">
      <c r="B693" t="str">
        <f>SUBSTITUTE('Sheet 1'!O718,",",".")</f>
        <v>3.33</v>
      </c>
      <c r="C693" t="str">
        <f>SUBSTITUTE('Sheet 1'!N718,",",".")</f>
        <v>3.33</v>
      </c>
      <c r="D693" t="str">
        <f>CONCATENATE($A$2,"'",'Sheet 1'!B718,"','",'Sheet 1'!C718,"','",'Sheet 1'!D718,"','",'Sheet 1'!J718,"',",'Sheet 1'!F718,",'",'Sheet 1'!E718,"','",'Sheet 1'!G718,"','",'Sheet 1'!H718,"','",'Sheet 1'!I718,"',",'Sheet 1'!U718,",1,",'Sheet 2'!B693,",",'Sheet 2'!C693,",NULL,NULL,1,'",'Sheet 1'!Z718,"','",'Sheet 1'!AA718,"',")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SELECT'H03BB02','001','TIAMAZOL','OR',1,'FAVISTAN','TAB','20 MG','20 TABLETA',3,1,3.33,3.33,NULL,NULL,1,'','',</v>
      </c>
      <c r="E693" t="str">
        <f>CONCATENATE("'PRI'",",1",",","NULL",",",'Sheet 1'!P718,",",'Sheet 1'!Q718,",1",",",'Sheet 1'!R718,",'",'Sheet 1'!S718,"',",IF('Sheet 1'!L718="","NULL",CONCATENATE("'",'Sheet 1'!L718,"'")),",","NULL",",",IF('Sheet 1'!M718="","NULL",CONCATENATE("'",'Sheet 1'!M718,"'"))," FROM DUAL ")</f>
        <v xml:space="preserve">'PRI',1,NULL,13,17,1,15,'OSTALI',NULL,NULL,'E' FROM DUAL </v>
      </c>
      <c r="F693" t="s">
        <v>1061</v>
      </c>
      <c r="G693" t="s">
        <v>1062</v>
      </c>
      <c r="H693" t="str">
        <f>CONCATENATE(D693,E693,$F$2," '",'Sheet 1'!B718,"'"," ",$G$2," '",'Sheet 1'!C718,"');")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SELECT'H03BB02','001','TIAMAZOL','OR',1,'FAVISTAN','TAB','20 MG','20 TABLETA',3,1,3.33,3.33,NULL,NULL,1,'','','PRI',1,NULL,13,17,1,15,'OSTALI',NULL,NULL,'E' FROM DUAL WHERE NOT EXISTS (SELECT * FROM DEVELOPER.LIJEKOVI WHERE LIJ_ATCID LIKE 'H03BB02' AND LIJ_ID LIKE '001');</v>
      </c>
    </row>
    <row r="694" spans="2:8" x14ac:dyDescent="0.2">
      <c r="B694" t="str">
        <f>SUBSTITUTE('Sheet 1'!O719,",",".")</f>
        <v>6.24</v>
      </c>
      <c r="C694" t="str">
        <f>SUBSTITUTE('Sheet 1'!N719,",",".")</f>
        <v>8.32</v>
      </c>
      <c r="D694" t="str">
        <f>CONCATENATE($A$2,"'",'Sheet 1'!B719,"','",'Sheet 1'!C719,"','",'Sheet 1'!D719,"','",'Sheet 1'!J719,"',",'Sheet 1'!F719,",'",'Sheet 1'!E719,"','",'Sheet 1'!G719,"','",'Sheet 1'!H719,"','",'Sheet 1'!I719,"',",'Sheet 1'!U719,",1,",'Sheet 2'!B694,",",'Sheet 2'!C694,",NULL,NULL,1,'",'Sheet 1'!Z719,"','",'Sheet 1'!AA719,"',")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SELECT'H03BB02','003','TIAMAZOL','OR',89,'THYROZOL','TAB','20 MG','50 TABLETA',1,1,6.24,8.32,NULL,NULL,1,'','',</v>
      </c>
      <c r="E694" t="str">
        <f>CONCATENATE("'PRI'",",1",",","NULL",",",'Sheet 1'!P719,",",'Sheet 1'!Q719,",1",",",'Sheet 1'!R719,",'",'Sheet 1'!S719,"',",IF('Sheet 1'!L719="","NULL",CONCATENATE("'",'Sheet 1'!L719,"'")),",","NULL",",",IF('Sheet 1'!M719="","NULL",CONCATENATE("'",'Sheet 1'!M719,"'"))," FROM DUAL ")</f>
        <v xml:space="preserve">'PRI',1,NULL,13,17,1,15,'OSTALI',NULL,NULL,'E' FROM DUAL </v>
      </c>
      <c r="F694" t="s">
        <v>1061</v>
      </c>
      <c r="G694" t="s">
        <v>1062</v>
      </c>
      <c r="H694" t="str">
        <f>CONCATENATE(D694,E694,$F$2," '",'Sheet 1'!B719,"'"," ",$G$2," '",'Sheet 1'!C719,"');")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SELECT'H03BB02','003','TIAMAZOL','OR',89,'THYROZOL','TAB','20 MG','50 TABLETA',1,1,6.24,8.32,NULL,NULL,1,'','','PRI',1,NULL,13,17,1,15,'OSTALI',NULL,NULL,'E' FROM DUAL WHERE NOT EXISTS (SELECT * FROM DEVELOPER.LIJEKOVI WHERE LIJ_ATCID LIKE 'H03BB02' AND LIJ_ID LIKE '003');</v>
      </c>
    </row>
    <row r="695" spans="2:8" x14ac:dyDescent="0.2">
      <c r="B695" t="str">
        <f>SUBSTITUTE('Sheet 1'!O720,",",".")</f>
        <v>0.85</v>
      </c>
      <c r="C695" t="str">
        <f>SUBSTITUTE('Sheet 1'!N720,",",".")</f>
        <v>0.85</v>
      </c>
      <c r="D695" t="str">
        <f>CONCATENATE($A$2,"'",'Sheet 1'!B720,"','",'Sheet 1'!C720,"','",'Sheet 1'!D720,"','",'Sheet 1'!J720,"',",'Sheet 1'!F720,",'",'Sheet 1'!E720,"','",'Sheet 1'!G720,"','",'Sheet 1'!H720,"','",'Sheet 1'!I720,"',",'Sheet 1'!U720,",1,",'Sheet 2'!B695,",",'Sheet 2'!C695,",NULL,NULL,1,'",'Sheet 1'!Z720,"','",'Sheet 1'!AA720,"',")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SELECT'J01AA02','001','DOKSICIKLIN','OR',35,'DOKSICIKLIN','KSL','100 MG','5 KAPSULA',2,1,0.85,0.85,NULL,NULL,1,'','',</v>
      </c>
      <c r="E695" t="str">
        <f>CONCATENATE("'PRI'",",1",",","NULL",",",'Sheet 1'!P720,",",'Sheet 1'!Q720,",1",",",'Sheet 1'!R720,",'",'Sheet 1'!S720,"',",IF('Sheet 1'!L720="","NULL",CONCATENATE("'",'Sheet 1'!L720,"'")),",","NULL",",",IF('Sheet 1'!M720="","NULL",CONCATENATE("'",'Sheet 1'!M720,"'"))," FROM DUAL ")</f>
        <v xml:space="preserve">'PRI',1,NULL,13,17,1,3,'ANTIBIOTIK',NULL,NULL,'E' FROM DUAL </v>
      </c>
      <c r="F695" t="s">
        <v>1061</v>
      </c>
      <c r="G695" t="s">
        <v>1062</v>
      </c>
      <c r="H695" t="str">
        <f>CONCATENATE(D695,E695,$F$2," '",'Sheet 1'!B720,"'"," ",$G$2," '",'Sheet 1'!C720,"');")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SELECT'J01AA02','001','DOKSICIKLIN','OR',35,'DOKSICIKLIN','KSL','100 MG','5 KAPSULA',2,1,0.85,0.85,NULL,NULL,1,'','','PRI',1,NULL,13,17,1,3,'ANTIBIOTIK',NULL,NULL,'E' FROM DUAL WHERE NOT EXISTS (SELECT * FROM DEVELOPER.LIJEKOVI WHERE LIJ_ATCID LIKE 'J01AA02' AND LIJ_ID LIKE '001');</v>
      </c>
    </row>
    <row r="696" spans="2:8" x14ac:dyDescent="0.2">
      <c r="B696" t="str">
        <f>SUBSTITUTE('Sheet 1'!O721,",",".")</f>
        <v>2.33</v>
      </c>
      <c r="C696" t="str">
        <f>SUBSTITUTE('Sheet 1'!N721,",",".")</f>
        <v>2.33</v>
      </c>
      <c r="D696" t="str">
        <f>CONCATENATE($A$2,"'",'Sheet 1'!B721,"','",'Sheet 1'!C721,"','",'Sheet 1'!D721,"','",'Sheet 1'!J721,"',",'Sheet 1'!F721,",'",'Sheet 1'!E721,"','",'Sheet 1'!G721,"','",'Sheet 1'!H721,"','",'Sheet 1'!I721,"',",'Sheet 1'!U721,",1,",'Sheet 2'!B696,",",'Sheet 2'!C696,",NULL,NULL,1,'",'Sheet 1'!Z721,"','",'Sheet 1'!AA721,"',")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SELECT'J01CA04','009','AMOKSICILIN','OR',35,'AMOKSICILIN','SUS','250 MG/5ML','100 ML',2,1,2.33,2.33,NULL,NULL,1,'','',</v>
      </c>
      <c r="E696" t="str">
        <f>CONCATENATE("'PRI'",",1",",","NULL",",",'Sheet 1'!P721,",",'Sheet 1'!Q721,",1",",",'Sheet 1'!R721,",'",'Sheet 1'!S721,"',",IF('Sheet 1'!L721="","NULL",CONCATENATE("'",'Sheet 1'!L721,"'")),",","NULL",",",IF('Sheet 1'!M721="","NULL",CONCATENATE("'",'Sheet 1'!M721,"'"))," FROM DUAL ")</f>
        <v xml:space="preserve">'PRI',1,NULL,13,17,1,3,'ANTIBIOTIK',NULL,NULL,'E' FROM DUAL </v>
      </c>
      <c r="F696" t="s">
        <v>1061</v>
      </c>
      <c r="G696" t="s">
        <v>1062</v>
      </c>
      <c r="H696" t="str">
        <f>CONCATENATE(D696,E696,$F$2," '",'Sheet 1'!B721,"'"," ",$G$2," '",'Sheet 1'!C721,"');")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SELECT'J01CA04','009','AMOKSICILIN','OR',35,'AMOKSICILIN','SUS','250 MG/5ML','100 ML',2,1,2.33,2.33,NULL,NULL,1,'','','PRI',1,NULL,13,17,1,3,'ANTIBIOTIK',NULL,NULL,'E' FROM DUAL WHERE NOT EXISTS (SELECT * FROM DEVELOPER.LIJEKOVI WHERE LIJ_ATCID LIKE 'J01CA04' AND LIJ_ID LIKE '009');</v>
      </c>
    </row>
    <row r="697" spans="2:8" x14ac:dyDescent="0.2">
      <c r="B697" t="str">
        <f>SUBSTITUTE('Sheet 1'!O722,",",".")</f>
        <v>2.33</v>
      </c>
      <c r="C697" t="str">
        <f>SUBSTITUTE('Sheet 1'!N722,",",".")</f>
        <v>2.33</v>
      </c>
      <c r="D697" t="str">
        <f>CONCATENATE($A$2,"'",'Sheet 1'!B722,"','",'Sheet 1'!C722,"','",'Sheet 1'!D722,"','",'Sheet 1'!J722,"',",'Sheet 1'!F722,",'",'Sheet 1'!E722,"','",'Sheet 1'!G722,"','",'Sheet 1'!H722,"','",'Sheet 1'!I722,"',",'Sheet 1'!U722,",1,",'Sheet 2'!B697,",",'Sheet 2'!C697,",NULL,NULL,1,'",'Sheet 1'!Z722,"','",'Sheet 1'!AA722,"',")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SELECT'J01CA04','011','AMOKSICILIN','OR',3,'ALMACIN','SUS','250 MG/5ML','100 ML',2,1,2.33,2.33,NULL,NULL,1,'','',</v>
      </c>
      <c r="E697" t="str">
        <f>CONCATENATE("'PRI'",",1",",","NULL",",",'Sheet 1'!P722,",",'Sheet 1'!Q722,",1",",",'Sheet 1'!R722,",'",'Sheet 1'!S722,"',",IF('Sheet 1'!L722="","NULL",CONCATENATE("'",'Sheet 1'!L722,"'")),",","NULL",",",IF('Sheet 1'!M722="","NULL",CONCATENATE("'",'Sheet 1'!M722,"'"))," FROM DUAL ")</f>
        <v xml:space="preserve">'PRI',1,NULL,13,17,1,3,'ANTIBIOTIK',NULL,NULL,'E' FROM DUAL </v>
      </c>
      <c r="F697" t="s">
        <v>1061</v>
      </c>
      <c r="G697" t="s">
        <v>1062</v>
      </c>
      <c r="H697" t="str">
        <f>CONCATENATE(D697,E697,$F$2," '",'Sheet 1'!B722,"'"," ",$G$2," '",'Sheet 1'!C722,"');")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SELECT'J01CA04','011','AMOKSICILIN','OR',3,'ALMACIN','SUS','250 MG/5ML','100 ML',2,1,2.33,2.33,NULL,NULL,1,'','','PRI',1,NULL,13,17,1,3,'ANTIBIOTIK',NULL,NULL,'E' FROM DUAL WHERE NOT EXISTS (SELECT * FROM DEVELOPER.LIJEKOVI WHERE LIJ_ATCID LIKE 'J01CA04' AND LIJ_ID LIKE '011');</v>
      </c>
    </row>
    <row r="698" spans="2:8" x14ac:dyDescent="0.2">
      <c r="B698" t="str">
        <f>SUBSTITUTE('Sheet 1'!O723,",",".")</f>
        <v>2.25</v>
      </c>
      <c r="C698" t="str">
        <f>SUBSTITUTE('Sheet 1'!N723,",",".")</f>
        <v>2.25</v>
      </c>
      <c r="D698" t="str">
        <f>CONCATENATE($A$2,"'",'Sheet 1'!B723,"','",'Sheet 1'!C723,"','",'Sheet 1'!D723,"','",'Sheet 1'!J723,"',",'Sheet 1'!F723,",'",'Sheet 1'!E723,"','",'Sheet 1'!G723,"','",'Sheet 1'!H723,"','",'Sheet 1'!I723,"',",'Sheet 1'!U723,",1,",'Sheet 2'!B698,",",'Sheet 2'!C698,",NULL,NULL,1,'",'Sheet 1'!Z723,"','",'Sheet 1'!AA723,"',")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SELECT'J01CA04','013','AMOKSICILIN','OR',1,'AMOXIBOS','KSL','500 MG','16 KAPSULA',2,1,2.25,2.25,NULL,NULL,1,'','',</v>
      </c>
      <c r="E698" t="str">
        <f>CONCATENATE("'PRI'",",1",",","NULL",",",'Sheet 1'!P723,",",'Sheet 1'!Q723,",1",",",'Sheet 1'!R723,",'",'Sheet 1'!S723,"',",IF('Sheet 1'!L723="","NULL",CONCATENATE("'",'Sheet 1'!L723,"'")),",","NULL",",",IF('Sheet 1'!M723="","NULL",CONCATENATE("'",'Sheet 1'!M723,"'"))," FROM DUAL ")</f>
        <v xml:space="preserve">'PRI',1,NULL,13,17,1,3,'ANTIBIOTIK',NULL,NULL,'E' FROM DUAL </v>
      </c>
      <c r="F698" t="s">
        <v>1061</v>
      </c>
      <c r="G698" t="s">
        <v>1062</v>
      </c>
      <c r="H698" t="str">
        <f>CONCATENATE(D698,E698,$F$2," '",'Sheet 1'!B723,"'"," ",$G$2," '",'Sheet 1'!C723,"');")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SELECT'J01CA04','013','AMOKSICILIN','OR',1,'AMOXIBOS','KSL','500 MG','16 KAPSULA',2,1,2.25,2.25,NULL,NULL,1,'','','PRI',1,NULL,13,17,1,3,'ANTIBIOTIK',NULL,NULL,'E' FROM DUAL WHERE NOT EXISTS (SELECT * FROM DEVELOPER.LIJEKOVI WHERE LIJ_ATCID LIKE 'J01CA04' AND LIJ_ID LIKE '013');</v>
      </c>
    </row>
    <row r="699" spans="2:8" x14ac:dyDescent="0.2">
      <c r="B699" t="str">
        <f>SUBSTITUTE('Sheet 1'!O724,",",".")</f>
        <v>2.25</v>
      </c>
      <c r="C699" t="str">
        <f>SUBSTITUTE('Sheet 1'!N724,",",".")</f>
        <v>2.25</v>
      </c>
      <c r="D699" t="str">
        <f>CONCATENATE($A$2,"'",'Sheet 1'!B724,"','",'Sheet 1'!C724,"','",'Sheet 1'!D724,"','",'Sheet 1'!J724,"',",'Sheet 1'!F724,",'",'Sheet 1'!E724,"','",'Sheet 1'!G724,"','",'Sheet 1'!H724,"','",'Sheet 1'!I724,"',",'Sheet 1'!U724,",1,",'Sheet 2'!B699,",",'Sheet 2'!C699,",NULL,NULL,1,'",'Sheet 1'!Z724,"','",'Sheet 1'!AA724,"',")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SELECT'J01CA04','014','AMOKSICILIN','OR',35,'AMOKSICILIN','KSL','500 MG','16 KAPSULA',2,1,2.25,2.25,NULL,NULL,1,'','',</v>
      </c>
      <c r="E699" t="str">
        <f>CONCATENATE("'PRI'",",1",",","NULL",",",'Sheet 1'!P724,",",'Sheet 1'!Q724,",1",",",'Sheet 1'!R724,",'",'Sheet 1'!S724,"',",IF('Sheet 1'!L724="","NULL",CONCATENATE("'",'Sheet 1'!L724,"'")),",","NULL",",",IF('Sheet 1'!M724="","NULL",CONCATENATE("'",'Sheet 1'!M724,"'"))," FROM DUAL ")</f>
        <v xml:space="preserve">'PRI',1,NULL,13,17,1,3,'ANTIBIOTIK',NULL,NULL,'E' FROM DUAL </v>
      </c>
      <c r="F699" t="s">
        <v>1061</v>
      </c>
      <c r="G699" t="s">
        <v>1062</v>
      </c>
      <c r="H699" t="str">
        <f>CONCATENATE(D699,E699,$F$2," '",'Sheet 1'!B724,"'"," ",$G$2," '",'Sheet 1'!C724,"');")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SELECT'J01CA04','014','AMOKSICILIN','OR',35,'AMOKSICILIN','KSL','500 MG','16 KAPSULA',2,1,2.25,2.25,NULL,NULL,1,'','','PRI',1,NULL,13,17,1,3,'ANTIBIOTIK',NULL,NULL,'E' FROM DUAL WHERE NOT EXISTS (SELECT * FROM DEVELOPER.LIJEKOVI WHERE LIJ_ATCID LIKE 'J01CA04' AND LIJ_ID LIKE '014');</v>
      </c>
    </row>
    <row r="700" spans="2:8" x14ac:dyDescent="0.2">
      <c r="B700" t="str">
        <f>SUBSTITUTE('Sheet 1'!O725,",",".")</f>
        <v>2.25</v>
      </c>
      <c r="C700" t="str">
        <f>SUBSTITUTE('Sheet 1'!N725,",",".")</f>
        <v>2.25</v>
      </c>
      <c r="D700" t="str">
        <f>CONCATENATE($A$2,"'",'Sheet 1'!B725,"','",'Sheet 1'!C725,"','",'Sheet 1'!D725,"','",'Sheet 1'!J725,"',",'Sheet 1'!F725,",'",'Sheet 1'!E725,"','",'Sheet 1'!G725,"','",'Sheet 1'!H725,"','",'Sheet 1'!I725,"',",'Sheet 1'!U725,",1,",'Sheet 2'!B700,",",'Sheet 2'!C700,",NULL,NULL,1,'",'Sheet 1'!Z725,"','",'Sheet 1'!AA725,"',")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SELECT'J01CA04','015','AMOKSICILIN','OR',3,'ALMACIN','KSL','500 MG','16 KAPSULA',2,1,2.25,2.25,NULL,NULL,1,'','',</v>
      </c>
      <c r="E700" t="str">
        <f>CONCATENATE("'PRI'",",1",",","NULL",",",'Sheet 1'!P725,",",'Sheet 1'!Q725,",1",",",'Sheet 1'!R725,",'",'Sheet 1'!S725,"',",IF('Sheet 1'!L725="","NULL",CONCATENATE("'",'Sheet 1'!L725,"'")),",","NULL",",",IF('Sheet 1'!M725="","NULL",CONCATENATE("'",'Sheet 1'!M725,"'"))," FROM DUAL ")</f>
        <v xml:space="preserve">'PRI',1,NULL,13,17,1,3,'ANTIBIOTIK',NULL,NULL,'E' FROM DUAL </v>
      </c>
      <c r="F700" t="s">
        <v>1061</v>
      </c>
      <c r="G700" t="s">
        <v>1062</v>
      </c>
      <c r="H700" t="str">
        <f>CONCATENATE(D700,E700,$F$2," '",'Sheet 1'!B725,"'"," ",$G$2," '",'Sheet 1'!C725,"');")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SELECT'J01CA04','015','AMOKSICILIN','OR',3,'ALMACIN','KSL','500 MG','16 KAPSULA',2,1,2.25,2.25,NULL,NULL,1,'','','PRI',1,NULL,13,17,1,3,'ANTIBIOTIK',NULL,NULL,'E' FROM DUAL WHERE NOT EXISTS (SELECT * FROM DEVELOPER.LIJEKOVI WHERE LIJ_ATCID LIKE 'J01CA04' AND LIJ_ID LIKE '015');</v>
      </c>
    </row>
    <row r="701" spans="2:8" x14ac:dyDescent="0.2">
      <c r="B701" t="str">
        <f>SUBSTITUTE('Sheet 1'!O726,",",".")</f>
        <v>4.4</v>
      </c>
      <c r="C701" t="str">
        <f>SUBSTITUTE('Sheet 1'!N726,",",".")</f>
        <v>8.8</v>
      </c>
      <c r="D701" t="str">
        <f>CONCATENATE($A$2,"'",'Sheet 1'!B726,"','",'Sheet 1'!C726,"','",'Sheet 1'!D726,"','",'Sheet 1'!J726,"',",'Sheet 1'!F726,",'",'Sheet 1'!E726,"','",'Sheet 1'!G726,"','",'Sheet 1'!H726,"','",'Sheet 1'!I726,"',",'Sheet 1'!U726,",1,",'Sheet 2'!B701,",",'Sheet 2'!C701,",NULL,NULL,1,'",'Sheet 1'!Z726,"','",'Sheet 1'!AA726,"',")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SELECT'J01CE02','006','FENOKSIMETILPENICILIN','OR',5,'OSPEN 750','SUS','750000 I.J./5ML','60 ML',1,1,4.4,8.8,NULL,NULL,1,'','',</v>
      </c>
      <c r="E701" t="str">
        <f>CONCATENATE("'PRI'",",1",",","NULL",",",'Sheet 1'!P726,",",'Sheet 1'!Q726,",1",",",'Sheet 1'!R726,",'",'Sheet 1'!S726,"',",IF('Sheet 1'!L726="","NULL",CONCATENATE("'",'Sheet 1'!L726,"'")),",","NULL",",",IF('Sheet 1'!M726="","NULL",CONCATENATE("'",'Sheet 1'!M726,"'"))," FROM DUAL ")</f>
        <v xml:space="preserve">'PRI',1,NULL,13,17,1,3,'ANTIBIOTIK',NULL,NULL,'E' FROM DUAL </v>
      </c>
      <c r="F701" t="s">
        <v>1061</v>
      </c>
      <c r="G701" t="s">
        <v>1062</v>
      </c>
      <c r="H701" t="str">
        <f>CONCATENATE(D701,E701,$F$2," '",'Sheet 1'!B726,"'"," ",$G$2," '",'Sheet 1'!C726,"');")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SELECT'J01CE02','006','FENOKSIMETILPENICILIN','OR',5,'OSPEN 750','SUS','750000 I.J./5ML','60 ML',1,1,4.4,8.8,NULL,NULL,1,'','','PRI',1,NULL,13,17,1,3,'ANTIBIOTIK',NULL,NULL,'E' FROM DUAL WHERE NOT EXISTS (SELECT * FROM DEVELOPER.LIJEKOVI WHERE LIJ_ATCID LIKE 'J01CE02' AND LIJ_ID LIKE '006');</v>
      </c>
    </row>
    <row r="702" spans="2:8" x14ac:dyDescent="0.2">
      <c r="B702" t="str">
        <f>SUBSTITUTE('Sheet 1'!O727,",",".")</f>
        <v>10.23</v>
      </c>
      <c r="C702" t="str">
        <f>SUBSTITUTE('Sheet 1'!N727,",",".")</f>
        <v>10.23</v>
      </c>
      <c r="D702" t="str">
        <f>CONCATENATE($A$2,"'",'Sheet 1'!B727,"','",'Sheet 1'!C727,"','",'Sheet 1'!D727,"','",'Sheet 1'!J727,"',",'Sheet 1'!F727,",'",'Sheet 1'!E727,"','",'Sheet 1'!G727,"','",'Sheet 1'!H727,"','",'Sheet 1'!I727,"',",'Sheet 1'!U727,",1,",'Sheet 2'!B702,",",'Sheet 2'!C702,",NULL,NULL,1,'",'Sheet 1'!Z727,"','",'Sheet 1'!AA727,"',")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SELECT'J01CR02','025','AMOKSICILIN + KLAVULONSKA KISELINA','OR',35,'PANKLAV FORTE','SUS','312,5/5ML','100 ML',2,1,10.23,10.23,NULL,NULL,1,'','',</v>
      </c>
      <c r="E702" t="str">
        <f>CONCATENATE("'PRI'",",1",",","NULL",",",'Sheet 1'!P727,",",'Sheet 1'!Q727,",1",",",'Sheet 1'!R727,",'",'Sheet 1'!S727,"',",IF('Sheet 1'!L727="","NULL",CONCATENATE("'",'Sheet 1'!L727,"'")),",","NULL",",",IF('Sheet 1'!M727="","NULL",CONCATENATE("'",'Sheet 1'!M727,"'"))," FROM DUAL ")</f>
        <v xml:space="preserve">'PRI',1,NULL,13,17,1,3,'ANTIBIOTIK',NULL,NULL,'E' FROM DUAL </v>
      </c>
      <c r="F702" t="s">
        <v>1061</v>
      </c>
      <c r="G702" t="s">
        <v>1062</v>
      </c>
      <c r="H702" t="str">
        <f>CONCATENATE(D702,E702,$F$2," '",'Sheet 1'!B727,"'"," ",$G$2," '",'Sheet 1'!C727,"');")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SELECT'J01CR02','025','AMOKSICILIN + KLAVULONSKA KISELINA','OR',35,'PANKLAV FORTE','SUS','312,5/5ML','100 ML',2,1,10.23,10.23,NULL,NULL,1,'','','PRI',1,NULL,13,17,1,3,'ANTIBIOTIK',NULL,NULL,'E' FROM DUAL WHERE NOT EXISTS (SELECT * FROM DEVELOPER.LIJEKOVI WHERE LIJ_ATCID LIKE 'J01CR02' AND LIJ_ID LIKE '025');</v>
      </c>
    </row>
    <row r="703" spans="2:8" x14ac:dyDescent="0.2">
      <c r="B703" t="str">
        <f>SUBSTITUTE('Sheet 1'!O728,",",".")</f>
        <v>5.81</v>
      </c>
      <c r="C703" t="str">
        <f>SUBSTITUTE('Sheet 1'!N728,",",".")</f>
        <v>5.81</v>
      </c>
      <c r="D703" t="str">
        <f>CONCATENATE($A$2,"'",'Sheet 1'!B728,"','",'Sheet 1'!C728,"','",'Sheet 1'!D728,"','",'Sheet 1'!J728,"',",'Sheet 1'!F728,",'",'Sheet 1'!E728,"','",'Sheet 1'!G728,"','",'Sheet 1'!H728,"','",'Sheet 1'!I728,"',",'Sheet 1'!U728,",1,",'Sheet 2'!B703,",",'Sheet 2'!C703,",NULL,NULL,1,'",'Sheet 1'!Z728,"','",'Sheet 1'!AA728,"',")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SELECT'J01CR02','027','AMOKSICILIN + KLAVULONSKA KISELINA','OR',12,'AUGMENTIN','SUS','457/5ML','70 ML',2,1,5.81,5.81,NULL,NULL,1,'','',</v>
      </c>
      <c r="E703" t="str">
        <f>CONCATENATE("'PRI'",",1",",","NULL",",",'Sheet 1'!P728,",",'Sheet 1'!Q728,",1",",",'Sheet 1'!R728,",'",'Sheet 1'!S728,"',",IF('Sheet 1'!L728="","NULL",CONCATENATE("'",'Sheet 1'!L728,"'")),",","NULL",",",IF('Sheet 1'!M728="","NULL",CONCATENATE("'",'Sheet 1'!M728,"'"))," FROM DUAL ")</f>
        <v xml:space="preserve">'PRI',1,NULL,13,17,1,3,'ANTIBIOTIK',NULL,NULL,'E' FROM DUAL </v>
      </c>
      <c r="F703" t="s">
        <v>1061</v>
      </c>
      <c r="G703" t="s">
        <v>1062</v>
      </c>
      <c r="H703" t="str">
        <f>CONCATENATE(D703,E703,$F$2," '",'Sheet 1'!B728,"'"," ",$G$2," '",'Sheet 1'!C728,"');")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SELECT'J01CR02','027','AMOKSICILIN + KLAVULONSKA KISELINA','OR',12,'AUGMENTIN','SUS','457/5ML','70 ML',2,1,5.81,5.81,NULL,NULL,1,'','','PRI',1,NULL,13,17,1,3,'ANTIBIOTIK',NULL,NULL,'E' FROM DUAL WHERE NOT EXISTS (SELECT * FROM DEVELOPER.LIJEKOVI WHERE LIJ_ATCID LIKE 'J01CR02' AND LIJ_ID LIKE '027');</v>
      </c>
    </row>
    <row r="704" spans="2:8" x14ac:dyDescent="0.2">
      <c r="B704" t="str">
        <f>SUBSTITUTE('Sheet 1'!O729,",",".")</f>
        <v>5.81</v>
      </c>
      <c r="C704" t="str">
        <f>SUBSTITUTE('Sheet 1'!N729,",",".")</f>
        <v>5.81</v>
      </c>
      <c r="D704" t="str">
        <f>CONCATENATE($A$2,"'",'Sheet 1'!B729,"','",'Sheet 1'!C729,"','",'Sheet 1'!D729,"','",'Sheet 1'!J729,"',",'Sheet 1'!F729,",'",'Sheet 1'!E729,"','",'Sheet 1'!G729,"','",'Sheet 1'!H729,"','",'Sheet 1'!I729,"',",'Sheet 1'!U729,",1,",'Sheet 2'!B704,",",'Sheet 2'!C704,",NULL,NULL,1,'",'Sheet 1'!Z729,"','",'Sheet 1'!AA729,"',")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SELECT'J01CR02','029','AMOKSICILIN + KLAVULONSKA KISELINA','OR',35,'PANKLAV 2X','SUS','457/5ML','70 ML',2,1,5.81,5.81,NULL,NULL,1,'','',</v>
      </c>
      <c r="E704" t="str">
        <f>CONCATENATE("'PRI'",",1",",","NULL",",",'Sheet 1'!P729,",",'Sheet 1'!Q729,",1",",",'Sheet 1'!R729,",'",'Sheet 1'!S729,"',",IF('Sheet 1'!L729="","NULL",CONCATENATE("'",'Sheet 1'!L729,"'")),",","NULL",",",IF('Sheet 1'!M729="","NULL",CONCATENATE("'",'Sheet 1'!M729,"'"))," FROM DUAL ")</f>
        <v xml:space="preserve">'PRI',1,NULL,13,17,1,3,'ANTIBIOTIK',NULL,NULL,'E' FROM DUAL </v>
      </c>
      <c r="F704" t="s">
        <v>1061</v>
      </c>
      <c r="G704" t="s">
        <v>1062</v>
      </c>
      <c r="H704" t="str">
        <f>CONCATENATE(D704,E704,$F$2," '",'Sheet 1'!B729,"'"," ",$G$2," '",'Sheet 1'!C729,"');")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SELECT'J01CR02','029','AMOKSICILIN + KLAVULONSKA KISELINA','OR',35,'PANKLAV 2X','SUS','457/5ML','70 ML',2,1,5.81,5.81,NULL,NULL,1,'','','PRI',1,NULL,13,17,1,3,'ANTIBIOTIK',NULL,NULL,'E' FROM DUAL WHERE NOT EXISTS (SELECT * FROM DEVELOPER.LIJEKOVI WHERE LIJ_ATCID LIKE 'J01CR02' AND LIJ_ID LIKE '029');</v>
      </c>
    </row>
    <row r="705" spans="2:8" x14ac:dyDescent="0.2">
      <c r="B705" t="str">
        <f>SUBSTITUTE('Sheet 1'!O730,",",".")</f>
        <v>5.81</v>
      </c>
      <c r="C705" t="str">
        <f>SUBSTITUTE('Sheet 1'!N730,",",".")</f>
        <v>5.81</v>
      </c>
      <c r="D705" t="str">
        <f>CONCATENATE($A$2,"'",'Sheet 1'!B730,"','",'Sheet 1'!C730,"','",'Sheet 1'!D730,"','",'Sheet 1'!J730,"',",'Sheet 1'!F730,",'",'Sheet 1'!E730,"','",'Sheet 1'!G730,"','",'Sheet 1'!H730,"','",'Sheet 1'!I730,"',",'Sheet 1'!U730,",1,",'Sheet 2'!B705,",",'Sheet 2'!C705,",NULL,NULL,1,'",'Sheet 1'!Z730,"','",'Sheet 1'!AA730,"',")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SELECT'J01CR02','053','AMOKSICILIN + KLAVULONSKA KISELINA','OR',1,'DUOCLAV','SUS','457/5ML','70 ML',2,1,5.81,5.81,NULL,NULL,1,'','',</v>
      </c>
      <c r="E705" t="str">
        <f>CONCATENATE("'PRI'",",1",",","NULL",",",'Sheet 1'!P730,",",'Sheet 1'!Q730,",1",",",'Sheet 1'!R730,",'",'Sheet 1'!S730,"',",IF('Sheet 1'!L730="","NULL",CONCATENATE("'",'Sheet 1'!L730,"'")),",","NULL",",",IF('Sheet 1'!M730="","NULL",CONCATENATE("'",'Sheet 1'!M730,"'"))," FROM DUAL ")</f>
        <v xml:space="preserve">'PRI',1,NULL,13,17,1,3,'ANTIBIOTIK',NULL,NULL,'E' FROM DUAL </v>
      </c>
      <c r="F705" t="s">
        <v>1061</v>
      </c>
      <c r="G705" t="s">
        <v>1062</v>
      </c>
      <c r="H705" t="str">
        <f>CONCATENATE(D705,E705,$F$2," '",'Sheet 1'!B730,"'"," ",$G$2," '",'Sheet 1'!C730,"');")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SELECT'J01CR02','053','AMOKSICILIN + KLAVULONSKA KISELINA','OR',1,'DUOCLAV','SUS','457/5ML','70 ML',2,1,5.81,5.81,NULL,NULL,1,'','','PRI',1,NULL,13,17,1,3,'ANTIBIOTIK',NULL,NULL,'E' FROM DUAL WHERE NOT EXISTS (SELECT * FROM DEVELOPER.LIJEKOVI WHERE LIJ_ATCID LIKE 'J01CR02' AND LIJ_ID LIKE '053');</v>
      </c>
    </row>
    <row r="706" spans="2:8" x14ac:dyDescent="0.2">
      <c r="B706" t="str">
        <f>SUBSTITUTE('Sheet 1'!O731,",",".")</f>
        <v>5.81</v>
      </c>
      <c r="C706" t="str">
        <f>SUBSTITUTE('Sheet 1'!N731,",",".")</f>
        <v>5.81</v>
      </c>
      <c r="D706" t="str">
        <f>CONCATENATE($A$2,"'",'Sheet 1'!B731,"','",'Sheet 1'!C731,"','",'Sheet 1'!D731,"','",'Sheet 1'!J731,"',",'Sheet 1'!F731,",'",'Sheet 1'!E731,"','",'Sheet 1'!G731,"','",'Sheet 1'!H731,"','",'Sheet 1'!I731,"',",'Sheet 1'!U731,",1,",'Sheet 2'!B706,",",'Sheet 2'!C706,",NULL,NULL,1,'",'Sheet 1'!Z731,"','",'Sheet 1'!AA731,"',")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SELECT'J01CR02','031','AMOKSICILIN + KLAVULONSKA KISELINA','OR',2,'KLAVOCIN BID','SUS','457/5ML','70 ML',2,1,5.81,5.81,NULL,NULL,1,'','',</v>
      </c>
      <c r="E706" t="str">
        <f>CONCATENATE("'PRI'",",1",",","NULL",",",'Sheet 1'!P731,",",'Sheet 1'!Q731,",1",",",'Sheet 1'!R731,",'",'Sheet 1'!S731,"',",IF('Sheet 1'!L731="","NULL",CONCATENATE("'",'Sheet 1'!L731,"'")),",","NULL",",",IF('Sheet 1'!M731="","NULL",CONCATENATE("'",'Sheet 1'!M731,"'"))," FROM DUAL ")</f>
        <v xml:space="preserve">'PRI',1,NULL,13,17,1,3,'ANTIBIOTIK',NULL,NULL,'E' FROM DUAL </v>
      </c>
      <c r="F706" t="s">
        <v>1061</v>
      </c>
      <c r="G706" t="s">
        <v>1062</v>
      </c>
      <c r="H706" t="str">
        <f>CONCATENATE(D706,E706,$F$2," '",'Sheet 1'!B731,"'"," ",$G$2," '",'Sheet 1'!C731,"');")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SELECT'J01CR02','031','AMOKSICILIN + KLAVULONSKA KISELINA','OR',2,'KLAVOCIN BID','SUS','457/5ML','70 ML',2,1,5.81,5.81,NULL,NULL,1,'','','PRI',1,NULL,13,17,1,3,'ANTIBIOTIK',NULL,NULL,'E' FROM DUAL WHERE NOT EXISTS (SELECT * FROM DEVELOPER.LIJEKOVI WHERE LIJ_ATCID LIKE 'J01CR02' AND LIJ_ID LIKE '031');</v>
      </c>
    </row>
    <row r="707" spans="2:8" x14ac:dyDescent="0.2">
      <c r="B707" t="str">
        <f>SUBSTITUTE('Sheet 1'!O732,",",".")</f>
        <v>5.81</v>
      </c>
      <c r="C707" t="str">
        <f>SUBSTITUTE('Sheet 1'!N732,",",".")</f>
        <v>5.81</v>
      </c>
      <c r="D707" t="str">
        <f>CONCATENATE($A$2,"'",'Sheet 1'!B732,"','",'Sheet 1'!C732,"','",'Sheet 1'!D732,"','",'Sheet 1'!J732,"',",'Sheet 1'!F732,",'",'Sheet 1'!E732,"','",'Sheet 1'!G732,"','",'Sheet 1'!H732,"','",'Sheet 1'!I732,"',",'Sheet 1'!U732,",1,",'Sheet 2'!B707,",",'Sheet 2'!C707,",NULL,NULL,1,'",'Sheet 1'!Z732,"','",'Sheet 1'!AA732,"',")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SELECT'J01CR02','028','AMOKSICILIN + KLAVULONSKA KISELINA','OR',5,'XICLAV 2X','SUS','457/5ML','70 ML',2,1,5.81,5.81,NULL,NULL,1,'','',</v>
      </c>
      <c r="E707" t="str">
        <f>CONCATENATE("'PRI'",",1",",","NULL",",",'Sheet 1'!P732,",",'Sheet 1'!Q732,",1",",",'Sheet 1'!R732,",'",'Sheet 1'!S732,"',",IF('Sheet 1'!L732="","NULL",CONCATENATE("'",'Sheet 1'!L732,"'")),",","NULL",",",IF('Sheet 1'!M732="","NULL",CONCATENATE("'",'Sheet 1'!M732,"'"))," FROM DUAL ")</f>
        <v xml:space="preserve">'PRI',1,NULL,13,17,1,3,'ANTIBIOTIK',NULL,NULL,'E' FROM DUAL </v>
      </c>
      <c r="F707" t="s">
        <v>1061</v>
      </c>
      <c r="G707" t="s">
        <v>1062</v>
      </c>
      <c r="H707" t="str">
        <f>CONCATENATE(D707,E707,$F$2," '",'Sheet 1'!B732,"'"," ",$G$2," '",'Sheet 1'!C732,"');")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SELECT'J01CR02','028','AMOKSICILIN + KLAVULONSKA KISELINA','OR',5,'XICLAV 2X','SUS','457/5ML','70 ML',2,1,5.81,5.81,NULL,NULL,1,'','','PRI',1,NULL,13,17,1,3,'ANTIBIOTIK',NULL,NULL,'E' FROM DUAL WHERE NOT EXISTS (SELECT * FROM DEVELOPER.LIJEKOVI WHERE LIJ_ATCID LIKE 'J01CR02' AND LIJ_ID LIKE '028');</v>
      </c>
    </row>
    <row r="708" spans="2:8" x14ac:dyDescent="0.2">
      <c r="B708" t="str">
        <f>SUBSTITUTE('Sheet 1'!O733,",",".")</f>
        <v>7.88</v>
      </c>
      <c r="C708" t="str">
        <f>SUBSTITUTE('Sheet 1'!N733,",",".")</f>
        <v>10.5</v>
      </c>
      <c r="D708" t="str">
        <f>CONCATENATE($A$2,"'",'Sheet 1'!B733,"','",'Sheet 1'!C733,"','",'Sheet 1'!D733,"','",'Sheet 1'!J733,"',",'Sheet 1'!F733,",'",'Sheet 1'!E733,"','",'Sheet 1'!G733,"','",'Sheet 1'!H733,"','",'Sheet 1'!I733,"',",'Sheet 1'!U733,",1,",'Sheet 2'!B708,",",'Sheet 2'!C708,",NULL,NULL,1,'",'Sheet 1'!Z733,"','",'Sheet 1'!AA733,"',")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SELECT'J01CR02','049','AMOKSICILIN + KLAVULONSKA KISELINA','OR',35,'PANKLAV','TAB','500+125 MG','15 TABLETA',2,1,7.88,10.5,NULL,NULL,1,'','',</v>
      </c>
      <c r="E708" t="str">
        <f>CONCATENATE("'PRI'",",1",",","NULL",",",'Sheet 1'!P733,",",'Sheet 1'!Q733,",1",",",'Sheet 1'!R733,",'",'Sheet 1'!S733,"',",IF('Sheet 1'!L733="","NULL",CONCATENATE("'",'Sheet 1'!L733,"'")),",","NULL",",",IF('Sheet 1'!M733="","NULL",CONCATENATE("'",'Sheet 1'!M733,"'"))," FROM DUAL ")</f>
        <v xml:space="preserve">'PRI',1,NULL,13,17,1,3,'ANTIBIOTIK',NULL,NULL,'E' FROM DUAL </v>
      </c>
      <c r="F708" t="s">
        <v>1061</v>
      </c>
      <c r="G708" t="s">
        <v>1062</v>
      </c>
      <c r="H708" t="str">
        <f>CONCATENATE(D708,E708,$F$2," '",'Sheet 1'!B733,"'"," ",$G$2," '",'Sheet 1'!C733,"');")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SELECT'J01CR02','049','AMOKSICILIN + KLAVULONSKA KISELINA','OR',35,'PANKLAV','TAB','500+125 MG','15 TABLETA',2,1,7.88,10.5,NULL,NULL,1,'','','PRI',1,NULL,13,17,1,3,'ANTIBIOTIK',NULL,NULL,'E' FROM DUAL WHERE NOT EXISTS (SELECT * FROM DEVELOPER.LIJEKOVI WHERE LIJ_ATCID LIKE 'J01CR02' AND LIJ_ID LIKE '049');</v>
      </c>
    </row>
    <row r="709" spans="2:8" x14ac:dyDescent="0.2">
      <c r="B709" t="str">
        <f>SUBSTITUTE('Sheet 1'!O734,",",".")</f>
        <v>7.88</v>
      </c>
      <c r="C709" t="str">
        <f>SUBSTITUTE('Sheet 1'!N734,",",".")</f>
        <v>11.4</v>
      </c>
      <c r="D709" t="str">
        <f>CONCATENATE($A$2,"'",'Sheet 1'!B734,"','",'Sheet 1'!C734,"','",'Sheet 1'!D734,"','",'Sheet 1'!J734,"',",'Sheet 1'!F734,",'",'Sheet 1'!E734,"','",'Sheet 1'!G734,"','",'Sheet 1'!H734,"','",'Sheet 1'!I734,"',",'Sheet 1'!U734,",1,",'Sheet 2'!B709,",",'Sheet 2'!C709,",NULL,NULL,1,'",'Sheet 1'!Z734,"','",'Sheet 1'!AA734,"',")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SELECT'J01CR02','050','AMOKSICILIN + KLAVULONSKA KISELINA','OR',1,'DUOCLAV','TAB','500+125 MG','15 TABLETA',2,1,7.88,11.4,NULL,NULL,1,'','',</v>
      </c>
      <c r="E709" t="str">
        <f>CONCATENATE("'PRI'",",1",",","NULL",",",'Sheet 1'!P734,",",'Sheet 1'!Q734,",1",",",'Sheet 1'!R734,",'",'Sheet 1'!S734,"',",IF('Sheet 1'!L734="","NULL",CONCATENATE("'",'Sheet 1'!L734,"'")),",","NULL",",",IF('Sheet 1'!M734="","NULL",CONCATENATE("'",'Sheet 1'!M734,"'"))," FROM DUAL ")</f>
        <v xml:space="preserve">'PRI',1,NULL,13,17,1,3,'ANTIBIOTIK',NULL,NULL,'E' FROM DUAL </v>
      </c>
      <c r="F709" t="s">
        <v>1061</v>
      </c>
      <c r="G709" t="s">
        <v>1062</v>
      </c>
      <c r="H709" t="str">
        <f>CONCATENATE(D709,E709,$F$2," '",'Sheet 1'!B734,"'"," ",$G$2," '",'Sheet 1'!C734,"');")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SELECT'J01CR02','050','AMOKSICILIN + KLAVULONSKA KISELINA','OR',1,'DUOCLAV','TAB','500+125 MG','15 TABLETA',2,1,7.88,11.4,NULL,NULL,1,'','','PRI',1,NULL,13,17,1,3,'ANTIBIOTIK',NULL,NULL,'E' FROM DUAL WHERE NOT EXISTS (SELECT * FROM DEVELOPER.LIJEKOVI WHERE LIJ_ATCID LIKE 'J01CR02' AND LIJ_ID LIKE '050');</v>
      </c>
    </row>
    <row r="710" spans="2:8" x14ac:dyDescent="0.2">
      <c r="B710" t="str">
        <f>SUBSTITUTE('Sheet 1'!O735,",",".")</f>
        <v>11.42</v>
      </c>
      <c r="C710" t="str">
        <f>SUBSTITUTE('Sheet 1'!N735,",",".")</f>
        <v>15.23</v>
      </c>
      <c r="D710" t="str">
        <f>CONCATENATE($A$2,"'",'Sheet 1'!B735,"','",'Sheet 1'!C735,"','",'Sheet 1'!D735,"','",'Sheet 1'!J735,"',",'Sheet 1'!F735,",'",'Sheet 1'!E735,"','",'Sheet 1'!G735,"','",'Sheet 1'!H735,"','",'Sheet 1'!I735,"',",'Sheet 1'!U735,",1,",'Sheet 2'!B710,",",'Sheet 2'!C710,",NULL,NULL,1,'",'Sheet 1'!Z735,"','",'Sheet 1'!AA735,"',")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SELECT'J01CR02','034','AMOKSICILIN + KLAVULONSKA KISELINA','OR',35,'PANKLAV','TAB','625 MG','20 TABLETA',2,1,11.42,15.23,NULL,NULL,1,'','',</v>
      </c>
      <c r="E710" t="str">
        <f>CONCATENATE("'PRI'",",1",",","NULL",",",'Sheet 1'!P735,",",'Sheet 1'!Q735,",1",",",'Sheet 1'!R735,",'",'Sheet 1'!S735,"',",IF('Sheet 1'!L735="","NULL",CONCATENATE("'",'Sheet 1'!L735,"'")),",","NULL",",",IF('Sheet 1'!M735="","NULL",CONCATENATE("'",'Sheet 1'!M735,"'"))," FROM DUAL ")</f>
        <v xml:space="preserve">'PRI',1,NULL,13,17,1,3,'ANTIBIOTIK',NULL,NULL,'E' FROM DUAL </v>
      </c>
      <c r="F710" t="s">
        <v>1061</v>
      </c>
      <c r="G710" t="s">
        <v>1062</v>
      </c>
      <c r="H710" t="str">
        <f>CONCATENATE(D710,E710,$F$2," '",'Sheet 1'!B735,"'"," ",$G$2," '",'Sheet 1'!C735,"');")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SELECT'J01CR02','034','AMOKSICILIN + KLAVULONSKA KISELINA','OR',35,'PANKLAV','TAB','625 MG','20 TABLETA',2,1,11.42,15.23,NULL,NULL,1,'','','PRI',1,NULL,13,17,1,3,'ANTIBIOTIK',NULL,NULL,'E' FROM DUAL WHERE NOT EXISTS (SELECT * FROM DEVELOPER.LIJEKOVI WHERE LIJ_ATCID LIKE 'J01CR02' AND LIJ_ID LIKE '034');</v>
      </c>
    </row>
    <row r="711" spans="2:8" x14ac:dyDescent="0.2">
      <c r="B711" t="str">
        <f>SUBSTITUTE('Sheet 1'!O736,",",".")</f>
        <v>6.45</v>
      </c>
      <c r="C711" t="str">
        <f>SUBSTITUTE('Sheet 1'!N736,",",".")</f>
        <v>8.6</v>
      </c>
      <c r="D711" t="str">
        <f>CONCATENATE($A$2,"'",'Sheet 1'!B736,"','",'Sheet 1'!C736,"','",'Sheet 1'!D736,"','",'Sheet 1'!J736,"',",'Sheet 1'!F736,",'",'Sheet 1'!E736,"','",'Sheet 1'!G736,"','",'Sheet 1'!H736,"','",'Sheet 1'!I736,"',",'Sheet 1'!U736,",1,",'Sheet 2'!B711,",",'Sheet 2'!C711,",NULL,NULL,1,'",'Sheet 1'!Z736,"','",'Sheet 1'!AA736,"',")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SELECT'J01CR02','051','AMOKSICILIN + KLAVULONSKA KISELINA','OR',35,'PANKLAV 2X','TAB','875+125 MG','10 TABLETA',2,1,6.45,8.6,NULL,NULL,1,'','',</v>
      </c>
      <c r="E711" t="str">
        <f>CONCATENATE("'PRI'",",1",",","NULL",",",'Sheet 1'!P736,",",'Sheet 1'!Q736,",1",",",'Sheet 1'!R736,",'",'Sheet 1'!S736,"',",IF('Sheet 1'!L736="","NULL",CONCATENATE("'",'Sheet 1'!L736,"'")),",","NULL",",",IF('Sheet 1'!M736="","NULL",CONCATENATE("'",'Sheet 1'!M736,"'"))," FROM DUAL ")</f>
        <v xml:space="preserve">'PRI',1,NULL,13,17,1,3,'ANTIBIOTIK',NULL,NULL,'E' FROM DUAL </v>
      </c>
      <c r="F711" t="s">
        <v>1061</v>
      </c>
      <c r="G711" t="s">
        <v>1062</v>
      </c>
      <c r="H711" t="str">
        <f>CONCATENATE(D711,E711,$F$2," '",'Sheet 1'!B736,"'"," ",$G$2," '",'Sheet 1'!C736,"');")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SELECT'J01CR02','051','AMOKSICILIN + KLAVULONSKA KISELINA','OR',35,'PANKLAV 2X','TAB','875+125 MG','10 TABLETA',2,1,6.45,8.6,NULL,NULL,1,'','','PRI',1,NULL,13,17,1,3,'ANTIBIOTIK',NULL,NULL,'E' FROM DUAL WHERE NOT EXISTS (SELECT * FROM DEVELOPER.LIJEKOVI WHERE LIJ_ATCID LIKE 'J01CR02' AND LIJ_ID LIKE '051');</v>
      </c>
    </row>
    <row r="712" spans="2:8" x14ac:dyDescent="0.2">
      <c r="B712" t="str">
        <f>SUBSTITUTE('Sheet 1'!O737,",",".")</f>
        <v>6.45</v>
      </c>
      <c r="C712" t="str">
        <f>SUBSTITUTE('Sheet 1'!N737,",",".")</f>
        <v>8.6</v>
      </c>
      <c r="D712" t="str">
        <f>CONCATENATE($A$2,"'",'Sheet 1'!B737,"','",'Sheet 1'!C737,"','",'Sheet 1'!D737,"','",'Sheet 1'!J737,"',",'Sheet 1'!F737,",'",'Sheet 1'!E737,"','",'Sheet 1'!G737,"','",'Sheet 1'!H737,"','",'Sheet 1'!I737,"',",'Sheet 1'!U737,",1,",'Sheet 2'!B712,",",'Sheet 2'!C712,",NULL,NULL,1,'",'Sheet 1'!Z737,"','",'Sheet 1'!AA737,"',")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SELECT'J01CR02','052','AMOKSICILIN + KLAVULONSKA KISELINA','OR',1,'DUOCLAV','TAB','875+125 MG','10 TABLETA',2,1,6.45,8.6,NULL,NULL,1,'','',</v>
      </c>
      <c r="E712" t="str">
        <f>CONCATENATE("'PRI'",",1",",","NULL",",",'Sheet 1'!P737,",",'Sheet 1'!Q737,",1",",",'Sheet 1'!R737,",'",'Sheet 1'!S737,"',",IF('Sheet 1'!L737="","NULL",CONCATENATE("'",'Sheet 1'!L737,"'")),",","NULL",",",IF('Sheet 1'!M737="","NULL",CONCATENATE("'",'Sheet 1'!M737,"'"))," FROM DUAL ")</f>
        <v xml:space="preserve">'PRI',1,NULL,13,17,1,3,'ANTIBIOTIK',NULL,NULL,'E' FROM DUAL </v>
      </c>
      <c r="F712" t="s">
        <v>1061</v>
      </c>
      <c r="G712" t="s">
        <v>1062</v>
      </c>
      <c r="H712" t="str">
        <f>CONCATENATE(D712,E712,$F$2," '",'Sheet 1'!B737,"'"," ",$G$2," '",'Sheet 1'!C737,"');")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SELECT'J01CR02','052','AMOKSICILIN + KLAVULONSKA KISELINA','OR',1,'DUOCLAV','TAB','875+125 MG','10 TABLETA',2,1,6.45,8.6,NULL,NULL,1,'','','PRI',1,NULL,13,17,1,3,'ANTIBIOTIK',NULL,NULL,'E' FROM DUAL WHERE NOT EXISTS (SELECT * FROM DEVELOPER.LIJEKOVI WHERE LIJ_ATCID LIKE 'J01CR02' AND LIJ_ID LIKE '052');</v>
      </c>
    </row>
    <row r="713" spans="2:8" x14ac:dyDescent="0.2">
      <c r="B713" t="str">
        <f>SUBSTITUTE('Sheet 1'!O738,",",".")</f>
        <v>6.45</v>
      </c>
      <c r="C713" t="str">
        <f>SUBSTITUTE('Sheet 1'!N738,",",".")</f>
        <v>8.6</v>
      </c>
      <c r="D713" t="str">
        <f>CONCATENATE($A$2,"'",'Sheet 1'!B738,"','",'Sheet 1'!C738,"','",'Sheet 1'!D738,"','",'Sheet 1'!J738,"',",'Sheet 1'!F738,",'",'Sheet 1'!E738,"','",'Sheet 1'!G738,"','",'Sheet 1'!H738,"','",'Sheet 1'!I738,"',",'Sheet 1'!U738,",1,",'Sheet 2'!B713,",",'Sheet 2'!C713,",NULL,NULL,1,'",'Sheet 1'!Z738,"','",'Sheet 1'!AA738,"',")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SELECT'J01CR02','038','AMOKSICILIN + KLAVULONSKA KISELINA','OR',5,'XICLAV 2X','TAB','875+125 MG','10 TABLETA',2,1,6.45,8.6,NULL,NULL,1,'','',</v>
      </c>
      <c r="E713" t="str">
        <f>CONCATENATE("'PRI'",",1",",","NULL",",",'Sheet 1'!P738,",",'Sheet 1'!Q738,",1",",",'Sheet 1'!R738,",'",'Sheet 1'!S738,"',",IF('Sheet 1'!L738="","NULL",CONCATENATE("'",'Sheet 1'!L738,"'")),",","NULL",",",IF('Sheet 1'!M738="","NULL",CONCATENATE("'",'Sheet 1'!M738,"'"))," FROM DUAL ")</f>
        <v xml:space="preserve">'PRI',1,NULL,13,17,1,3,'ANTIBIOTIK',NULL,NULL,'E' FROM DUAL </v>
      </c>
      <c r="F713" t="s">
        <v>1061</v>
      </c>
      <c r="G713" t="s">
        <v>1062</v>
      </c>
      <c r="H713" t="str">
        <f>CONCATENATE(D713,E713,$F$2," '",'Sheet 1'!B738,"'"," ",$G$2," '",'Sheet 1'!C738,"');")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SELECT'J01CR02','038','AMOKSICILIN + KLAVULONSKA KISELINA','OR',5,'XICLAV 2X','TAB','875+125 MG','10 TABLETA',2,1,6.45,8.6,NULL,NULL,1,'','','PRI',1,NULL,13,17,1,3,'ANTIBIOTIK',NULL,NULL,'E' FROM DUAL WHERE NOT EXISTS (SELECT * FROM DEVELOPER.LIJEKOVI WHERE LIJ_ATCID LIKE 'J01CR02' AND LIJ_ID LIKE '038');</v>
      </c>
    </row>
    <row r="714" spans="2:8" x14ac:dyDescent="0.2">
      <c r="B714" t="str">
        <f>SUBSTITUTE('Sheet 1'!O739,",",".")</f>
        <v>8.19</v>
      </c>
      <c r="C714" t="str">
        <f>SUBSTITUTE('Sheet 1'!N739,",",".")</f>
        <v>10.92</v>
      </c>
      <c r="D714" t="str">
        <f>CONCATENATE($A$2,"'",'Sheet 1'!B739,"','",'Sheet 1'!C739,"','",'Sheet 1'!D739,"','",'Sheet 1'!J739,"',",'Sheet 1'!F739,",'",'Sheet 1'!E739,"','",'Sheet 1'!G739,"','",'Sheet 1'!H739,"','",'Sheet 1'!I739,"',",'Sheet 1'!U739,",1,",'Sheet 2'!B714,",",'Sheet 2'!C714,",NULL,NULL,1,'",'Sheet 1'!Z739,"','",'Sheet 1'!AA739,"',")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SELECT'J01CR02','039','AMOKSICILIN + KLAVULONSKA KISELINA','OR',35,'PANKLAV 2X','TAB','1000 MG','14 TABLETA',2,1,8.19,10.92,NULL,NULL,1,'','',</v>
      </c>
      <c r="E714" t="str">
        <f>CONCATENATE("'PRI'",",1",",","NULL",",",'Sheet 1'!P739,",",'Sheet 1'!Q739,",1",",",'Sheet 1'!R739,",'",'Sheet 1'!S739,"',",IF('Sheet 1'!L739="","NULL",CONCATENATE("'",'Sheet 1'!L739,"'")),",","NULL",",",IF('Sheet 1'!M739="","NULL",CONCATENATE("'",'Sheet 1'!M739,"'"))," FROM DUAL ")</f>
        <v xml:space="preserve">'PRI',1,NULL,13,17,1,3,'ANTIBIOTIK',NULL,NULL,'E' FROM DUAL </v>
      </c>
      <c r="F714" t="s">
        <v>1061</v>
      </c>
      <c r="G714" t="s">
        <v>1062</v>
      </c>
      <c r="H714" t="str">
        <f>CONCATENATE(D714,E714,$F$2," '",'Sheet 1'!B739,"'"," ",$G$2," '",'Sheet 1'!C739,"');")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SELECT'J01CR02','039','AMOKSICILIN + KLAVULONSKA KISELINA','OR',35,'PANKLAV 2X','TAB','1000 MG','14 TABLETA',2,1,8.19,10.92,NULL,NULL,1,'','','PRI',1,NULL,13,17,1,3,'ANTIBIOTIK',NULL,NULL,'E' FROM DUAL WHERE NOT EXISTS (SELECT * FROM DEVELOPER.LIJEKOVI WHERE LIJ_ATCID LIKE 'J01CR02' AND LIJ_ID LIKE '039');</v>
      </c>
    </row>
    <row r="715" spans="2:8" x14ac:dyDescent="0.2">
      <c r="B715" t="str">
        <f>SUBSTITUTE('Sheet 1'!O740,",",".")</f>
        <v>8.19</v>
      </c>
      <c r="C715" t="str">
        <f>SUBSTITUTE('Sheet 1'!N740,",",".")</f>
        <v>10.92</v>
      </c>
      <c r="D715" t="str">
        <f>CONCATENATE($A$2,"'",'Sheet 1'!B740,"','",'Sheet 1'!C740,"','",'Sheet 1'!D740,"','",'Sheet 1'!J740,"',",'Sheet 1'!F740,",'",'Sheet 1'!E740,"','",'Sheet 1'!G740,"','",'Sheet 1'!H740,"','",'Sheet 1'!I740,"',",'Sheet 1'!U740,",1,",'Sheet 2'!B715,",",'Sheet 2'!C715,",NULL,NULL,1,'",'Sheet 1'!Z740,"','",'Sheet 1'!AA740,"',")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SELECT'J01CR02','040','AMOKSICILIN + KLAVULONSKA KISELINA','OR',12,'AUGMENTIN','TAB','1000 MG','14 TABLETA',2,1,8.19,10.92,NULL,NULL,1,'','',</v>
      </c>
      <c r="E715" t="str">
        <f>CONCATENATE("'PRI'",",1",",","NULL",",",'Sheet 1'!P740,",",'Sheet 1'!Q740,",1",",",'Sheet 1'!R740,",'",'Sheet 1'!S740,"',",IF('Sheet 1'!L740="","NULL",CONCATENATE("'",'Sheet 1'!L740,"'")),",","NULL",",",IF('Sheet 1'!M740="","NULL",CONCATENATE("'",'Sheet 1'!M740,"'"))," FROM DUAL ")</f>
        <v xml:space="preserve">'PRI',1,NULL,13,17,1,3,'ANTIBIOTIK',NULL,NULL,'E' FROM DUAL </v>
      </c>
      <c r="F715" t="s">
        <v>1061</v>
      </c>
      <c r="G715" t="s">
        <v>1062</v>
      </c>
      <c r="H715" t="str">
        <f>CONCATENATE(D715,E715,$F$2," '",'Sheet 1'!B740,"'"," ",$G$2," '",'Sheet 1'!C740,"');")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SELECT'J01CR02','040','AMOKSICILIN + KLAVULONSKA KISELINA','OR',12,'AUGMENTIN','TAB','1000 MG','14 TABLETA',2,1,8.19,10.92,NULL,NULL,1,'','','PRI',1,NULL,13,17,1,3,'ANTIBIOTIK',NULL,NULL,'E' FROM DUAL WHERE NOT EXISTS (SELECT * FROM DEVELOPER.LIJEKOVI WHERE LIJ_ATCID LIKE 'J01CR02' AND LIJ_ID LIKE '040');</v>
      </c>
    </row>
    <row r="716" spans="2:8" x14ac:dyDescent="0.2">
      <c r="B716" t="str">
        <f>SUBSTITUTE('Sheet 1'!O741,",",".")</f>
        <v>8.19</v>
      </c>
      <c r="C716" t="str">
        <f>SUBSTITUTE('Sheet 1'!N741,",",".")</f>
        <v>10.92</v>
      </c>
      <c r="D716" t="str">
        <f>CONCATENATE($A$2,"'",'Sheet 1'!B741,"','",'Sheet 1'!C741,"','",'Sheet 1'!D741,"','",'Sheet 1'!J741,"',",'Sheet 1'!F741,",'",'Sheet 1'!E741,"','",'Sheet 1'!G741,"','",'Sheet 1'!H741,"','",'Sheet 1'!I741,"',",'Sheet 1'!U741,",1,",'Sheet 2'!B716,",",'Sheet 2'!C716,",NULL,NULL,1,'",'Sheet 1'!Z741,"','",'Sheet 1'!AA741,"',")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SELECT'J01CR02','021','AMOKSICILIN + KLAVULONSKA KISELINA','OR',2,'KLAVOCIN BID','TAB','1000 MG','14 TABLETA',2,1,8.19,10.92,NULL,NULL,1,'','',</v>
      </c>
      <c r="E716" t="str">
        <f>CONCATENATE("'PRI'",",1",",","NULL",",",'Sheet 1'!P741,",",'Sheet 1'!Q741,",1",",",'Sheet 1'!R741,",'",'Sheet 1'!S741,"',",IF('Sheet 1'!L741="","NULL",CONCATENATE("'",'Sheet 1'!L741,"'")),",","NULL",",",IF('Sheet 1'!M741="","NULL",CONCATENATE("'",'Sheet 1'!M741,"'"))," FROM DUAL ")</f>
        <v xml:space="preserve">'PRI',1,NULL,13,17,1,3,'ANTIBIOTIK',NULL,NULL,'E' FROM DUAL </v>
      </c>
      <c r="F716" t="s">
        <v>1061</v>
      </c>
      <c r="G716" t="s">
        <v>1062</v>
      </c>
      <c r="H716" t="str">
        <f>CONCATENATE(D716,E716,$F$2," '",'Sheet 1'!B741,"'"," ",$G$2," '",'Sheet 1'!C741,"');")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SELECT'J01CR02','021','AMOKSICILIN + KLAVULONSKA KISELINA','OR',2,'KLAVOCIN BID','TAB','1000 MG','14 TABLETA',2,1,8.19,10.92,NULL,NULL,1,'','','PRI',1,NULL,13,17,1,3,'ANTIBIOTIK',NULL,NULL,'E' FROM DUAL WHERE NOT EXISTS (SELECT * FROM DEVELOPER.LIJEKOVI WHERE LIJ_ATCID LIKE 'J01CR02' AND LIJ_ID LIKE '021');</v>
      </c>
    </row>
    <row r="717" spans="2:8" x14ac:dyDescent="0.2">
      <c r="B717" t="str">
        <f>SUBSTITUTE('Sheet 1'!O742,",",".")</f>
        <v>3.23</v>
      </c>
      <c r="C717" t="str">
        <f>SUBSTITUTE('Sheet 1'!N742,",",".")</f>
        <v>3.23</v>
      </c>
      <c r="D717" t="str">
        <f>CONCATENATE($A$2,"'",'Sheet 1'!B742,"','",'Sheet 1'!C742,"','",'Sheet 1'!D742,"','",'Sheet 1'!J742,"',",'Sheet 1'!F742,",'",'Sheet 1'!E742,"','",'Sheet 1'!G742,"','",'Sheet 1'!H742,"','",'Sheet 1'!I742,"',",'Sheet 1'!U742,",1,",'Sheet 2'!B717,",",'Sheet 2'!C717,",NULL,NULL,1,'",'Sheet 1'!Z742,"','",'Sheet 1'!AA742,"',")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SELECT'J01DB01','001','CEFALEKSIN','OR',1,'CEPHABOS','KSL','500 MG','16 KAPSULA',2,1,3.23,3.23,NULL,NULL,1,'','',</v>
      </c>
      <c r="E717" t="str">
        <f>CONCATENATE("'PRI'",",1",",","NULL",",",'Sheet 1'!P742,",",'Sheet 1'!Q742,",1",",",'Sheet 1'!R742,",'",'Sheet 1'!S742,"',",IF('Sheet 1'!L742="","NULL",CONCATENATE("'",'Sheet 1'!L742,"'")),",","NULL",",",IF('Sheet 1'!M742="","NULL",CONCATENATE("'",'Sheet 1'!M742,"'"))," FROM DUAL ")</f>
        <v xml:space="preserve">'PRI',1,NULL,13,17,1,3,'ANTIBIOTIK',NULL,NULL,'E' FROM DUAL </v>
      </c>
      <c r="F717" t="s">
        <v>1061</v>
      </c>
      <c r="G717" t="s">
        <v>1062</v>
      </c>
      <c r="H717" t="str">
        <f>CONCATENATE(D717,E717,$F$2," '",'Sheet 1'!B742,"'"," ",$G$2," '",'Sheet 1'!C742,"');")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SELECT'J01DB01','001','CEFALEKSIN','OR',1,'CEPHABOS','KSL','500 MG','16 KAPSULA',2,1,3.23,3.23,NULL,NULL,1,'','','PRI',1,NULL,13,17,1,3,'ANTIBIOTIK',NULL,NULL,'E' FROM DUAL WHERE NOT EXISTS (SELECT * FROM DEVELOPER.LIJEKOVI WHERE LIJ_ATCID LIKE 'J01DB01' AND LIJ_ID LIKE '001');</v>
      </c>
    </row>
    <row r="718" spans="2:8" x14ac:dyDescent="0.2">
      <c r="B718" t="str">
        <f>SUBSTITUTE('Sheet 1'!O743,",",".")</f>
        <v>3.23</v>
      </c>
      <c r="C718" t="str">
        <f>SUBSTITUTE('Sheet 1'!N743,",",".")</f>
        <v>3.23</v>
      </c>
      <c r="D718" t="str">
        <f>CONCATENATE($A$2,"'",'Sheet 1'!B743,"','",'Sheet 1'!C743,"','",'Sheet 1'!D743,"','",'Sheet 1'!J743,"',",'Sheet 1'!F743,",'",'Sheet 1'!E743,"','",'Sheet 1'!G743,"','",'Sheet 1'!H743,"','",'Sheet 1'!I743,"',",'Sheet 1'!U743,",1,",'Sheet 2'!B718,",",'Sheet 2'!C718,",NULL,NULL,1,'",'Sheet 1'!Z743,"','",'Sheet 1'!AA743,"',")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SELECT'J01DB01','002','CEFALEKSIN','OR',35,'CEFALEKSIN','KSL','500 MG','16 KAPSULA',2,1,3.23,3.23,NULL,NULL,1,'','',</v>
      </c>
      <c r="E718" t="str">
        <f>CONCATENATE("'PRI'",",1",",","NULL",",",'Sheet 1'!P743,",",'Sheet 1'!Q743,",1",",",'Sheet 1'!R743,",'",'Sheet 1'!S743,"',",IF('Sheet 1'!L743="","NULL",CONCATENATE("'",'Sheet 1'!L743,"'")),",","NULL",",",IF('Sheet 1'!M743="","NULL",CONCATENATE("'",'Sheet 1'!M743,"'"))," FROM DUAL ")</f>
        <v xml:space="preserve">'PRI',1,NULL,13,17,1,3,'ANTIBIOTIK',NULL,NULL,'E' FROM DUAL </v>
      </c>
      <c r="F718" t="s">
        <v>1061</v>
      </c>
      <c r="G718" t="s">
        <v>1062</v>
      </c>
      <c r="H718" t="str">
        <f>CONCATENATE(D718,E718,$F$2," '",'Sheet 1'!B743,"'"," ",$G$2," '",'Sheet 1'!C743,"');")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SELECT'J01DB01','002','CEFALEKSIN','OR',35,'CEFALEKSIN','KSL','500 MG','16 KAPSULA',2,1,3.23,3.23,NULL,NULL,1,'','','PRI',1,NULL,13,17,1,3,'ANTIBIOTIK',NULL,NULL,'E' FROM DUAL WHERE NOT EXISTS (SELECT * FROM DEVELOPER.LIJEKOVI WHERE LIJ_ATCID LIKE 'J01DB01' AND LIJ_ID LIKE '002');</v>
      </c>
    </row>
    <row r="719" spans="2:8" x14ac:dyDescent="0.2">
      <c r="B719" t="str">
        <f>SUBSTITUTE('Sheet 1'!O744,",",".")</f>
        <v>3.23</v>
      </c>
      <c r="C719" t="str">
        <f>SUBSTITUTE('Sheet 1'!N744,",",".")</f>
        <v>3.23</v>
      </c>
      <c r="D719" t="str">
        <f>CONCATENATE($A$2,"'",'Sheet 1'!B744,"','",'Sheet 1'!C744,"','",'Sheet 1'!D744,"','",'Sheet 1'!J744,"',",'Sheet 1'!F744,",'",'Sheet 1'!E744,"','",'Sheet 1'!G744,"','",'Sheet 1'!H744,"','",'Sheet 1'!I744,"',",'Sheet 1'!U744,",1,",'Sheet 2'!B719,",",'Sheet 2'!C719,",NULL,NULL,1,'",'Sheet 1'!Z744,"','",'Sheet 1'!AA744,"',")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SELECT'J01DB01','003','CEFALEKSIN','OR',3,'CEFALEXIN ALKALOID','KSL','500 MG','16 KAPSULA',2,1,3.23,3.23,NULL,NULL,1,'','',</v>
      </c>
      <c r="E719" t="str">
        <f>CONCATENATE("'PRI'",",1",",","NULL",",",'Sheet 1'!P744,",",'Sheet 1'!Q744,",1",",",'Sheet 1'!R744,",'",'Sheet 1'!S744,"',",IF('Sheet 1'!L744="","NULL",CONCATENATE("'",'Sheet 1'!L744,"'")),",","NULL",",",IF('Sheet 1'!M744="","NULL",CONCATENATE("'",'Sheet 1'!M744,"'"))," FROM DUAL ")</f>
        <v xml:space="preserve">'PRI',1,NULL,13,17,1,3,'ANTIBIOTIK',NULL,NULL,'E' FROM DUAL </v>
      </c>
      <c r="F719" t="s">
        <v>1061</v>
      </c>
      <c r="G719" t="s">
        <v>1062</v>
      </c>
      <c r="H719" t="str">
        <f>CONCATENATE(D719,E719,$F$2," '",'Sheet 1'!B744,"'"," ",$G$2," '",'Sheet 1'!C744,"');")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SELECT'J01DB01','003','CEFALEKSIN','OR',3,'CEFALEXIN ALKALOID','KSL','500 MG','16 KAPSULA',2,1,3.23,3.23,NULL,NULL,1,'','','PRI',1,NULL,13,17,1,3,'ANTIBIOTIK',NULL,NULL,'E' FROM DUAL WHERE NOT EXISTS (SELECT * FROM DEVELOPER.LIJEKOVI WHERE LIJ_ATCID LIKE 'J01DB01' AND LIJ_ID LIKE '003');</v>
      </c>
    </row>
    <row r="720" spans="2:8" x14ac:dyDescent="0.2">
      <c r="B720" t="str">
        <f>SUBSTITUTE('Sheet 1'!O745,",",".")</f>
        <v>3.23</v>
      </c>
      <c r="C720" t="str">
        <f>SUBSTITUTE('Sheet 1'!N745,",",".")</f>
        <v>3.23</v>
      </c>
      <c r="D720" t="str">
        <f>CONCATENATE($A$2,"'",'Sheet 1'!B745,"','",'Sheet 1'!C745,"','",'Sheet 1'!D745,"','",'Sheet 1'!J745,"',",'Sheet 1'!F745,",'",'Sheet 1'!E745,"','",'Sheet 1'!G745,"','",'Sheet 1'!H745,"','",'Sheet 1'!I745,"',",'Sheet 1'!U745,",1,",'Sheet 2'!B720,",",'Sheet 2'!C720,",NULL,NULL,1,'",'Sheet 1'!Z745,"','",'Sheet 1'!AA745,"',")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SELECT'J01DB01','007','CEFALEKSIN','OR',35,'CEFALEKSIN','SIR','250 MG/5ML','100 ML',2,1,3.23,3.23,NULL,NULL,1,'','',</v>
      </c>
      <c r="E720" t="str">
        <f>CONCATENATE("'PRI'",",1",",","NULL",",",'Sheet 1'!P745,",",'Sheet 1'!Q745,",1",",",'Sheet 1'!R745,",'",'Sheet 1'!S745,"',",IF('Sheet 1'!L745="","NULL",CONCATENATE("'",'Sheet 1'!L745,"'")),",","NULL",",",IF('Sheet 1'!M745="","NULL",CONCATENATE("'",'Sheet 1'!M745,"'"))," FROM DUAL ")</f>
        <v xml:space="preserve">'PRI',1,NULL,13,17,1,3,'ANTIBIOTIK',NULL,NULL,'E' FROM DUAL </v>
      </c>
      <c r="F720" t="s">
        <v>1061</v>
      </c>
      <c r="G720" t="s">
        <v>1062</v>
      </c>
      <c r="H720" t="str">
        <f>CONCATENATE(D720,E720,$F$2," '",'Sheet 1'!B745,"'"," ",$G$2," '",'Sheet 1'!C745,"');")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SELECT'J01DB01','007','CEFALEKSIN','OR',35,'CEFALEKSIN','SIR','250 MG/5ML','100 ML',2,1,3.23,3.23,NULL,NULL,1,'','','PRI',1,NULL,13,17,1,3,'ANTIBIOTIK',NULL,NULL,'E' FROM DUAL WHERE NOT EXISTS (SELECT * FROM DEVELOPER.LIJEKOVI WHERE LIJ_ATCID LIKE 'J01DB01' AND LIJ_ID LIKE '007');</v>
      </c>
    </row>
    <row r="721" spans="2:8" x14ac:dyDescent="0.2">
      <c r="B721" t="str">
        <f>SUBSTITUTE('Sheet 1'!O746,",",".")</f>
        <v>3.23</v>
      </c>
      <c r="C721" t="str">
        <f>SUBSTITUTE('Sheet 1'!N746,",",".")</f>
        <v>3.23</v>
      </c>
      <c r="D721" t="str">
        <f>CONCATENATE($A$2,"'",'Sheet 1'!B746,"','",'Sheet 1'!C746,"','",'Sheet 1'!D746,"','",'Sheet 1'!J746,"',",'Sheet 1'!F746,",'",'Sheet 1'!E746,"','",'Sheet 1'!G746,"','",'Sheet 1'!H746,"','",'Sheet 1'!I746,"',",'Sheet 1'!U746,",1,",'Sheet 2'!B721,",",'Sheet 2'!C721,",NULL,NULL,1,'",'Sheet 1'!Z746,"','",'Sheet 1'!AA746,"',")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SELECT'J01DB01','008','CEFALEKSIN','OR',3,'CEFALEXIN ALKALOID','SIR','250 MG/5ML','100 ML',2,1,3.23,3.23,NULL,NULL,1,'','',</v>
      </c>
      <c r="E721" t="str">
        <f>CONCATENATE("'PRI'",",1",",","NULL",",",'Sheet 1'!P746,",",'Sheet 1'!Q746,",1",",",'Sheet 1'!R746,",'",'Sheet 1'!S746,"',",IF('Sheet 1'!L746="","NULL",CONCATENATE("'",'Sheet 1'!L746,"'")),",","NULL",",",IF('Sheet 1'!M746="","NULL",CONCATENATE("'",'Sheet 1'!M746,"'"))," FROM DUAL ")</f>
        <v xml:space="preserve">'PRI',1,NULL,13,17,1,3,'ANTIBIOTIK',NULL,NULL,'E' FROM DUAL </v>
      </c>
      <c r="F721" t="s">
        <v>1061</v>
      </c>
      <c r="G721" t="s">
        <v>1062</v>
      </c>
      <c r="H721" t="str">
        <f>CONCATENATE(D721,E721,$F$2," '",'Sheet 1'!B746,"'"," ",$G$2," '",'Sheet 1'!C746,"');")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SELECT'J01DB01','008','CEFALEKSIN','OR',3,'CEFALEXIN ALKALOID','SIR','250 MG/5ML','100 ML',2,1,3.23,3.23,NULL,NULL,1,'','','PRI',1,NULL,13,17,1,3,'ANTIBIOTIK',NULL,NULL,'E' FROM DUAL WHERE NOT EXISTS (SELECT * FROM DEVELOPER.LIJEKOVI WHERE LIJ_ATCID LIKE 'J01DB01' AND LIJ_ID LIKE '008');</v>
      </c>
    </row>
    <row r="722" spans="2:8" x14ac:dyDescent="0.2">
      <c r="B722" t="str">
        <f>SUBSTITUTE('Sheet 1'!O747,",",".")</f>
        <v>1.55</v>
      </c>
      <c r="C722" t="str">
        <f>SUBSTITUTE('Sheet 1'!N747,",",".")</f>
        <v>6.2</v>
      </c>
      <c r="D722" t="str">
        <f>CONCATENATE($A$2,"'",'Sheet 1'!B747,"','",'Sheet 1'!C747,"','",'Sheet 1'!D747,"','",'Sheet 1'!J747,"',",'Sheet 1'!F747,",'",'Sheet 1'!E747,"','",'Sheet 1'!G747,"','",'Sheet 1'!H747,"','",'Sheet 1'!I747,"',",'Sheet 1'!U747,",1,",'Sheet 2'!B722,",",'Sheet 2'!C722,",NULL,NULL,1,'",'Sheet 1'!Z747,"','",'Sheet 1'!AA747,"',")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SELECT'J01DC02','001','CEFUROKSIM','OR',5,'ZINNAT','TAB','125 MG','10 TABLETA',2,1,1.55,6.2,NULL,NULL,1,'','',</v>
      </c>
      <c r="E722" t="str">
        <f>CONCATENATE("'PRI'",",1",",","NULL",",",'Sheet 1'!P747,",",'Sheet 1'!Q747,",1",",",'Sheet 1'!R747,",'",'Sheet 1'!S747,"',",IF('Sheet 1'!L747="","NULL",CONCATENATE("'",'Sheet 1'!L747,"'")),",","NULL",",",IF('Sheet 1'!M747="","NULL",CONCATENATE("'",'Sheet 1'!M747,"'"))," FROM DUAL ")</f>
        <v xml:space="preserve">'PRI',1,NULL,13,17,1,3,'ANTIBIOTIK',NULL,NULL,'E' FROM DUAL </v>
      </c>
      <c r="F722" t="s">
        <v>1061</v>
      </c>
      <c r="G722" t="s">
        <v>1062</v>
      </c>
      <c r="H722" t="str">
        <f>CONCATENATE(D722,E722,$F$2," '",'Sheet 1'!B747,"'"," ",$G$2," '",'Sheet 1'!C747,"');")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SELECT'J01DC02','001','CEFUROKSIM','OR',5,'ZINNAT','TAB','125 MG','10 TABLETA',2,1,1.55,6.2,NULL,NULL,1,'','','PRI',1,NULL,13,17,1,3,'ANTIBIOTIK',NULL,NULL,'E' FROM DUAL WHERE NOT EXISTS (SELECT * FROM DEVELOPER.LIJEKOVI WHERE LIJ_ATCID LIKE 'J01DC02' AND LIJ_ID LIKE '001');</v>
      </c>
    </row>
    <row r="723" spans="2:8" x14ac:dyDescent="0.2">
      <c r="B723" t="str">
        <f>SUBSTITUTE('Sheet 1'!O748,",",".")</f>
        <v>1.42</v>
      </c>
      <c r="C723" t="str">
        <f>SUBSTITUTE('Sheet 1'!N748,",",".")</f>
        <v>5.67</v>
      </c>
      <c r="D723" t="str">
        <f>CONCATENATE($A$2,"'",'Sheet 1'!B748,"','",'Sheet 1'!C748,"','",'Sheet 1'!D748,"','",'Sheet 1'!J748,"',",'Sheet 1'!F748,",'",'Sheet 1'!E748,"','",'Sheet 1'!G748,"','",'Sheet 1'!H748,"','",'Sheet 1'!I748,"',",'Sheet 1'!U748,",1,",'Sheet 2'!B723,",",'Sheet 2'!C723,",NULL,NULL,1,'",'Sheet 1'!Z748,"','",'Sheet 1'!AA748,"',")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SELECT'J01DC02','002','CEFUROKSIM','OR',5,'ZINNAT','TAB','250 MG','10 TABLETA',2,1,1.42,5.67,NULL,NULL,1,'','',</v>
      </c>
      <c r="E723" t="str">
        <f>CONCATENATE("'PRI'",",1",",","NULL",",",'Sheet 1'!P748,",",'Sheet 1'!Q748,",1",",",'Sheet 1'!R748,",'",'Sheet 1'!S748,"',",IF('Sheet 1'!L748="","NULL",CONCATENATE("'",'Sheet 1'!L748,"'")),",","NULL",",",IF('Sheet 1'!M748="","NULL",CONCATENATE("'",'Sheet 1'!M748,"'"))," FROM DUAL ")</f>
        <v xml:space="preserve">'PRI',1,NULL,13,17,1,3,'ANTIBIOTIK',NULL,NULL,'E' FROM DUAL </v>
      </c>
      <c r="F723" t="s">
        <v>1061</v>
      </c>
      <c r="G723" t="s">
        <v>1062</v>
      </c>
      <c r="H723" t="str">
        <f>CONCATENATE(D723,E723,$F$2," '",'Sheet 1'!B748,"'"," ",$G$2," '",'Sheet 1'!C748,"');")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SELECT'J01DC02','002','CEFUROKSIM','OR',5,'ZINNAT','TAB','250 MG','10 TABLETA',2,1,1.42,5.67,NULL,NULL,1,'','','PRI',1,NULL,13,17,1,3,'ANTIBIOTIK',NULL,NULL,'E' FROM DUAL WHERE NOT EXISTS (SELECT * FROM DEVELOPER.LIJEKOVI WHERE LIJ_ATCID LIKE 'J01DC02' AND LIJ_ID LIKE '002');</v>
      </c>
    </row>
    <row r="724" spans="2:8" x14ac:dyDescent="0.2">
      <c r="B724" t="str">
        <f>SUBSTITUTE('Sheet 1'!O749,",",".")</f>
        <v>1.42</v>
      </c>
      <c r="C724" t="str">
        <f>SUBSTITUTE('Sheet 1'!N749,",",".")</f>
        <v>5.67</v>
      </c>
      <c r="D724" t="str">
        <f>CONCATENATE($A$2,"'",'Sheet 1'!B749,"','",'Sheet 1'!C749,"','",'Sheet 1'!D749,"','",'Sheet 1'!J749,"',",'Sheet 1'!F749,",'",'Sheet 1'!E749,"','",'Sheet 1'!G749,"','",'Sheet 1'!H749,"','",'Sheet 1'!I749,"',",'Sheet 1'!U749,",1,",'Sheet 2'!B724,",",'Sheet 2'!C724,",NULL,NULL,1,'",'Sheet 1'!Z749,"','",'Sheet 1'!AA749,"',")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SELECT'J01DC02','003','CEFUROKSIM','OR',5,'XORIMAX','TAB','250 MG','10 TABLETA',2,1,1.42,5.67,NULL,NULL,1,'','',</v>
      </c>
      <c r="E724" t="str">
        <f>CONCATENATE("'PRI'",",1",",","NULL",",",'Sheet 1'!P749,",",'Sheet 1'!Q749,",1",",",'Sheet 1'!R749,",'",'Sheet 1'!S749,"',",IF('Sheet 1'!L749="","NULL",CONCATENATE("'",'Sheet 1'!L749,"'")),",","NULL",",",IF('Sheet 1'!M749="","NULL",CONCATENATE("'",'Sheet 1'!M749,"'"))," FROM DUAL ")</f>
        <v xml:space="preserve">'PRI',1,NULL,13,17,1,3,'ANTIBIOTIK',NULL,NULL,'E' FROM DUAL </v>
      </c>
      <c r="F724" t="s">
        <v>1061</v>
      </c>
      <c r="G724" t="s">
        <v>1062</v>
      </c>
      <c r="H724" t="str">
        <f>CONCATENATE(D724,E724,$F$2," '",'Sheet 1'!B749,"'"," ",$G$2," '",'Sheet 1'!C749,"');")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SELECT'J01DC02','003','CEFUROKSIM','OR',5,'XORIMAX','TAB','250 MG','10 TABLETA',2,1,1.42,5.67,NULL,NULL,1,'','','PRI',1,NULL,13,17,1,3,'ANTIBIOTIK',NULL,NULL,'E' FROM DUAL WHERE NOT EXISTS (SELECT * FROM DEVELOPER.LIJEKOVI WHERE LIJ_ATCID LIKE 'J01DC02' AND LIJ_ID LIKE '003');</v>
      </c>
    </row>
    <row r="725" spans="2:8" x14ac:dyDescent="0.2">
      <c r="B725" t="str">
        <f>SUBSTITUTE('Sheet 1'!O750,",",".")</f>
        <v>2.1</v>
      </c>
      <c r="C725" t="str">
        <f>SUBSTITUTE('Sheet 1'!N750,",",".")</f>
        <v>8.4</v>
      </c>
      <c r="D725" t="str">
        <f>CONCATENATE($A$2,"'",'Sheet 1'!B750,"','",'Sheet 1'!C750,"','",'Sheet 1'!D750,"','",'Sheet 1'!J750,"',",'Sheet 1'!F750,",'",'Sheet 1'!E750,"','",'Sheet 1'!G750,"','",'Sheet 1'!H750,"','",'Sheet 1'!I750,"',",'Sheet 1'!U750,",1,",'Sheet 2'!B725,",",'Sheet 2'!C725,",NULL,NULL,1,'",'Sheet 1'!Z750,"','",'Sheet 1'!AA750,"',")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SELECT'J01DC02','005','CEFUROKSIM','OR',5,'XORIMAX','TAB','500 MG','10 TABLETA',2,1,2.1,8.4,NULL,NULL,1,'','',</v>
      </c>
      <c r="E725" t="str">
        <f>CONCATENATE("'PRI'",",1",",","NULL",",",'Sheet 1'!P750,",",'Sheet 1'!Q750,",1",",",'Sheet 1'!R750,",'",'Sheet 1'!S750,"',",IF('Sheet 1'!L750="","NULL",CONCATENATE("'",'Sheet 1'!L750,"'")),",","NULL",",",IF('Sheet 1'!M750="","NULL",CONCATENATE("'",'Sheet 1'!M750,"'"))," FROM DUAL ")</f>
        <v xml:space="preserve">'PRI',1,NULL,13,17,1,3,'ANTIBIOTIK',NULL,NULL,'E' FROM DUAL </v>
      </c>
      <c r="F725" t="s">
        <v>1061</v>
      </c>
      <c r="G725" t="s">
        <v>1062</v>
      </c>
      <c r="H725" t="str">
        <f>CONCATENATE(D725,E725,$F$2," '",'Sheet 1'!B750,"'"," ",$G$2," '",'Sheet 1'!C750,"');")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SELECT'J01DC02','005','CEFUROKSIM','OR',5,'XORIMAX','TAB','500 MG','10 TABLETA',2,1,2.1,8.4,NULL,NULL,1,'','','PRI',1,NULL,13,17,1,3,'ANTIBIOTIK',NULL,NULL,'E' FROM DUAL WHERE NOT EXISTS (SELECT * FROM DEVELOPER.LIJEKOVI WHERE LIJ_ATCID LIKE 'J01DC02' AND LIJ_ID LIKE '005');</v>
      </c>
    </row>
    <row r="726" spans="2:8" x14ac:dyDescent="0.2">
      <c r="B726" t="str">
        <f>SUBSTITUTE('Sheet 1'!O751,",",".")</f>
        <v>2.1</v>
      </c>
      <c r="C726" t="str">
        <f>SUBSTITUTE('Sheet 1'!N751,",",".")</f>
        <v>8.4</v>
      </c>
      <c r="D726" t="str">
        <f>CONCATENATE($A$2,"'",'Sheet 1'!B751,"','",'Sheet 1'!C751,"','",'Sheet 1'!D751,"','",'Sheet 1'!J751,"',",'Sheet 1'!F751,",'",'Sheet 1'!E751,"','",'Sheet 1'!G751,"','",'Sheet 1'!H751,"','",'Sheet 1'!I751,"',",'Sheet 1'!U751,",1,",'Sheet 2'!B726,",",'Sheet 2'!C726,",NULL,NULL,1,'",'Sheet 1'!Z751,"','",'Sheet 1'!AA751,"',")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SELECT'J01DC02','006','CEFUROKSIM','OR',5,'ZINNAT','TAB','500 MG','10 TABLETA',2,1,2.1,8.4,NULL,NULL,1,'','',</v>
      </c>
      <c r="E726" t="str">
        <f>CONCATENATE("'PRI'",",1",",","NULL",",",'Sheet 1'!P751,",",'Sheet 1'!Q751,",1",",",'Sheet 1'!R751,",'",'Sheet 1'!S751,"',",IF('Sheet 1'!L751="","NULL",CONCATENATE("'",'Sheet 1'!L751,"'")),",","NULL",",",IF('Sheet 1'!M751="","NULL",CONCATENATE("'",'Sheet 1'!M751,"'"))," FROM DUAL ")</f>
        <v xml:space="preserve">'PRI',1,NULL,13,17,1,3,'ANTIBIOTIK',NULL,NULL,'E' FROM DUAL </v>
      </c>
      <c r="F726" t="s">
        <v>1061</v>
      </c>
      <c r="G726" t="s">
        <v>1062</v>
      </c>
      <c r="H726" t="str">
        <f>CONCATENATE(D726,E726,$F$2," '",'Sheet 1'!B751,"'"," ",$G$2," '",'Sheet 1'!C751,"');")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SELECT'J01DC02','006','CEFUROKSIM','OR',5,'ZINNAT','TAB','500 MG','10 TABLETA',2,1,2.1,8.4,NULL,NULL,1,'','','PRI',1,NULL,13,17,1,3,'ANTIBIOTIK',NULL,NULL,'E' FROM DUAL WHERE NOT EXISTS (SELECT * FROM DEVELOPER.LIJEKOVI WHERE LIJ_ATCID LIKE 'J01DC02' AND LIJ_ID LIKE '006');</v>
      </c>
    </row>
    <row r="727" spans="2:8" x14ac:dyDescent="0.2">
      <c r="B727" t="str">
        <f>SUBSTITUTE('Sheet 1'!O752,",",".")</f>
        <v>2.1</v>
      </c>
      <c r="C727" t="str">
        <f>SUBSTITUTE('Sheet 1'!N752,",",".")</f>
        <v>8.4</v>
      </c>
      <c r="D727" t="str">
        <f>CONCATENATE($A$2,"'",'Sheet 1'!B752,"','",'Sheet 1'!C752,"','",'Sheet 1'!D752,"','",'Sheet 1'!J752,"',",'Sheet 1'!F752,",'",'Sheet 1'!E752,"','",'Sheet 1'!G752,"','",'Sheet 1'!H752,"','",'Sheet 1'!I752,"',",'Sheet 1'!U752,",1,",'Sheet 2'!B727,",",'Sheet 2'!C727,",NULL,NULL,1,'",'Sheet 1'!Z752,"','",'Sheet 1'!AA752,"',")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SELECT'J01DC02','007','CEFUROKSIM','OR',39,'AKSEF','TAB','500 MG','10 TABLETA',2,1,2.1,8.4,NULL,NULL,1,'','',</v>
      </c>
      <c r="E727" t="str">
        <f>CONCATENATE("'PRI'",",1",",","NULL",",",'Sheet 1'!P752,",",'Sheet 1'!Q752,",1",",",'Sheet 1'!R752,",'",'Sheet 1'!S752,"',",IF('Sheet 1'!L752="","NULL",CONCATENATE("'",'Sheet 1'!L752,"'")),",","NULL",",",IF('Sheet 1'!M752="","NULL",CONCATENATE("'",'Sheet 1'!M752,"'"))," FROM DUAL ")</f>
        <v xml:space="preserve">'PRI',1,NULL,13,17,1,3,'ANTIBIOTIK',NULL,NULL,'E' FROM DUAL </v>
      </c>
      <c r="F727" t="s">
        <v>1061</v>
      </c>
      <c r="G727" t="s">
        <v>1062</v>
      </c>
      <c r="H727" t="str">
        <f>CONCATENATE(D727,E727,$F$2," '",'Sheet 1'!B752,"'"," ",$G$2," '",'Sheet 1'!C752,"');")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SELECT'J01DC02','007','CEFUROKSIM','OR',39,'AKSEF','TAB','500 MG','10 TABLETA',2,1,2.1,8.4,NULL,NULL,1,'','','PRI',1,NULL,13,17,1,3,'ANTIBIOTIK',NULL,NULL,'E' FROM DUAL WHERE NOT EXISTS (SELECT * FROM DEVELOPER.LIJEKOVI WHERE LIJ_ATCID LIKE 'J01DC02' AND LIJ_ID LIKE '007');</v>
      </c>
    </row>
    <row r="728" spans="2:8" x14ac:dyDescent="0.2">
      <c r="B728" t="str">
        <f>SUBSTITUTE('Sheet 1'!O753,",",".")</f>
        <v>1.42</v>
      </c>
      <c r="C728" t="str">
        <f>SUBSTITUTE('Sheet 1'!N753,",",".")</f>
        <v>6.35</v>
      </c>
      <c r="D728" t="str">
        <f>CONCATENATE($A$2,"'",'Sheet 1'!B753,"','",'Sheet 1'!C753,"','",'Sheet 1'!D753,"','",'Sheet 1'!J753,"',",'Sheet 1'!F753,",'",'Sheet 1'!E753,"','",'Sheet 1'!G753,"','",'Sheet 1'!H753,"','",'Sheet 1'!I753,"',",'Sheet 1'!U753,",1,",'Sheet 2'!B728,",",'Sheet 2'!C728,",NULL,NULL,1,'",'Sheet 1'!Z753,"','",'Sheet 1'!AA753,"',")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SELECT'J01DC02','010','CEFUROKSIM','OR',49,'EFOX','TAB','250 MG','10 TABLETA',2,1,1.42,6.35,NULL,NULL,1,'','',</v>
      </c>
      <c r="E728" t="str">
        <f>CONCATENATE("'PRI'",",1",",","NULL",",",'Sheet 1'!P753,",",'Sheet 1'!Q753,",1",",",'Sheet 1'!R753,",'",'Sheet 1'!S753,"',",IF('Sheet 1'!L753="","NULL",CONCATENATE("'",'Sheet 1'!L753,"'")),",","NULL",",",IF('Sheet 1'!M753="","NULL",CONCATENATE("'",'Sheet 1'!M753,"'"))," FROM DUAL ")</f>
        <v xml:space="preserve">'PRI',1,NULL,13,17,1,3,'ANTIBIOTIK',NULL,NULL,'E' FROM DUAL </v>
      </c>
      <c r="F728" t="s">
        <v>1061</v>
      </c>
      <c r="G728" t="s">
        <v>1062</v>
      </c>
      <c r="H728" t="str">
        <f>CONCATENATE(D728,E728,$F$2," '",'Sheet 1'!B753,"'"," ",$G$2," '",'Sheet 1'!C753,"');")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SELECT'J01DC02','010','CEFUROKSIM','OR',49,'EFOX','TAB','250 MG','10 TABLETA',2,1,1.42,6.35,NULL,NULL,1,'','','PRI',1,NULL,13,17,1,3,'ANTIBIOTIK',NULL,NULL,'E' FROM DUAL WHERE NOT EXISTS (SELECT * FROM DEVELOPER.LIJEKOVI WHERE LIJ_ATCID LIKE 'J01DC02' AND LIJ_ID LIKE '010');</v>
      </c>
    </row>
    <row r="729" spans="2:8" x14ac:dyDescent="0.2">
      <c r="B729" t="str">
        <f>SUBSTITUTE('Sheet 1'!O754,",",".")</f>
        <v>1.42</v>
      </c>
      <c r="C729" t="str">
        <f>SUBSTITUTE('Sheet 1'!N754,",",".")</f>
        <v>5.67</v>
      </c>
      <c r="D729" t="str">
        <f>CONCATENATE($A$2,"'",'Sheet 1'!B754,"','",'Sheet 1'!C754,"','",'Sheet 1'!D754,"','",'Sheet 1'!J754,"',",'Sheet 1'!F754,",'",'Sheet 1'!E754,"','",'Sheet 1'!G754,"','",'Sheet 1'!H754,"','",'Sheet 1'!I754,"',",'Sheet 1'!U754,",1,",'Sheet 2'!B729,",",'Sheet 2'!C729,",NULL,NULL,1,'",'Sheet 1'!Z754,"','",'Sheet 1'!AA754,"',")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SELECT'J01DC02','014','CEFUROKSIM','OR',75,'CEFAKS','TAB','250 MG','10 TABLETA',2,1,1.42,5.67,NULL,NULL,1,'','',</v>
      </c>
      <c r="E729" t="str">
        <f>CONCATENATE("'PRI'",",1",",","NULL",",",'Sheet 1'!P754,",",'Sheet 1'!Q754,",1",",",'Sheet 1'!R754,",'",'Sheet 1'!S754,"',",IF('Sheet 1'!L754="","NULL",CONCATENATE("'",'Sheet 1'!L754,"'")),",","NULL",",",IF('Sheet 1'!M754="","NULL",CONCATENATE("'",'Sheet 1'!M754,"'"))," FROM DUAL ")</f>
        <v xml:space="preserve">'PRI',1,NULL,13,17,1,3,'ANTIBIOTIK',NULL,NULL,'E' FROM DUAL </v>
      </c>
      <c r="F729" t="s">
        <v>1061</v>
      </c>
      <c r="G729" t="s">
        <v>1062</v>
      </c>
      <c r="H729" t="str">
        <f>CONCATENATE(D729,E729,$F$2," '",'Sheet 1'!B754,"'"," ",$G$2," '",'Sheet 1'!C754,"');")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SELECT'J01DC02','014','CEFUROKSIM','OR',75,'CEFAKS','TAB','250 MG','10 TABLETA',2,1,1.42,5.67,NULL,NULL,1,'','','PRI',1,NULL,13,17,1,3,'ANTIBIOTIK',NULL,NULL,'E' FROM DUAL WHERE NOT EXISTS (SELECT * FROM DEVELOPER.LIJEKOVI WHERE LIJ_ATCID LIKE 'J01DC02' AND LIJ_ID LIKE '014');</v>
      </c>
    </row>
    <row r="730" spans="2:8" x14ac:dyDescent="0.2">
      <c r="B730" t="str">
        <f>SUBSTITUTE('Sheet 1'!O755,",",".")</f>
        <v>1.42</v>
      </c>
      <c r="C730" t="str">
        <f>SUBSTITUTE('Sheet 1'!N755,",",".")</f>
        <v>6.35</v>
      </c>
      <c r="D730" t="str">
        <f>CONCATENATE($A$2,"'",'Sheet 1'!B755,"','",'Sheet 1'!C755,"','",'Sheet 1'!D755,"','",'Sheet 1'!J755,"',",'Sheet 1'!F755,",'",'Sheet 1'!E755,"','",'Sheet 1'!G755,"','",'Sheet 1'!H755,"','",'Sheet 1'!I755,"',",'Sheet 1'!U755,",1,",'Sheet 2'!B730,",",'Sheet 2'!C730,",NULL,NULL,1,'",'Sheet 1'!Z755,"','",'Sheet 1'!AA755,"',")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SELECT'J01DC02','015','CEFUROKSIM','OR',18,'FUROCEF','TAB','250 MG','10 TABLETA',2,1,1.42,6.35,NULL,NULL,1,'','',</v>
      </c>
      <c r="E730" t="str">
        <f>CONCATENATE("'PRI'",",1",",","NULL",",",'Sheet 1'!P755,",",'Sheet 1'!Q755,",1",",",'Sheet 1'!R755,",'",'Sheet 1'!S755,"',",IF('Sheet 1'!L755="","NULL",CONCATENATE("'",'Sheet 1'!L755,"'")),",","NULL",",",IF('Sheet 1'!M755="","NULL",CONCATENATE("'",'Sheet 1'!M755,"'"))," FROM DUAL ")</f>
        <v xml:space="preserve">'PRI',1,NULL,13,17,1,3,'ANTIBIOTIK',NULL,NULL,'E' FROM DUAL </v>
      </c>
      <c r="F730" t="s">
        <v>1061</v>
      </c>
      <c r="G730" t="s">
        <v>1062</v>
      </c>
      <c r="H730" t="str">
        <f>CONCATENATE(D730,E730,$F$2," '",'Sheet 1'!B755,"'"," ",$G$2," '",'Sheet 1'!C755,"');")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SELECT'J01DC02','015','CEFUROKSIM','OR',18,'FUROCEF','TAB','250 MG','10 TABLETA',2,1,1.42,6.35,NULL,NULL,1,'','','PRI',1,NULL,13,17,1,3,'ANTIBIOTIK',NULL,NULL,'E' FROM DUAL WHERE NOT EXISTS (SELECT * FROM DEVELOPER.LIJEKOVI WHERE LIJ_ATCID LIKE 'J01DC02' AND LIJ_ID LIKE '015');</v>
      </c>
    </row>
    <row r="731" spans="2:8" x14ac:dyDescent="0.2">
      <c r="B731" t="str">
        <f>SUBSTITUTE('Sheet 1'!O756,",",".")</f>
        <v>2.1</v>
      </c>
      <c r="C731" t="str">
        <f>SUBSTITUTE('Sheet 1'!N756,",",".")</f>
        <v>8.4</v>
      </c>
      <c r="D731" t="str">
        <f>CONCATENATE($A$2,"'",'Sheet 1'!B756,"','",'Sheet 1'!C756,"','",'Sheet 1'!D756,"','",'Sheet 1'!J756,"',",'Sheet 1'!F756,",'",'Sheet 1'!E756,"','",'Sheet 1'!G756,"','",'Sheet 1'!H756,"','",'Sheet 1'!I756,"',",'Sheet 1'!U756,",1,",'Sheet 2'!B731,",",'Sheet 2'!C731,",NULL,NULL,1,'",'Sheet 1'!Z756,"','",'Sheet 1'!AA756,"',")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SELECT'J01DC02','011','CEFUROKSIM','OR',49,'EFOX','TAB','500 MG','10 TABLETA',2,1,2.1,8.4,NULL,NULL,1,'','',</v>
      </c>
      <c r="E731" t="str">
        <f>CONCATENATE("'PRI'",",1",",","NULL",",",'Sheet 1'!P756,",",'Sheet 1'!Q756,",1",",",'Sheet 1'!R756,",'",'Sheet 1'!S756,"',",IF('Sheet 1'!L756="","NULL",CONCATENATE("'",'Sheet 1'!L756,"'")),",","NULL",",",IF('Sheet 1'!M756="","NULL",CONCATENATE("'",'Sheet 1'!M756,"'"))," FROM DUAL ")</f>
        <v xml:space="preserve">'PRI',1,NULL,13,17,1,3,'ANTIBIOTIK',NULL,NULL,'E' FROM DUAL </v>
      </c>
      <c r="F731" t="s">
        <v>1061</v>
      </c>
      <c r="G731" t="s">
        <v>1062</v>
      </c>
      <c r="H731" t="str">
        <f>CONCATENATE(D731,E731,$F$2," '",'Sheet 1'!B756,"'"," ",$G$2," '",'Sheet 1'!C756,"');")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SELECT'J01DC02','011','CEFUROKSIM','OR',49,'EFOX','TAB','500 MG','10 TABLETA',2,1,2.1,8.4,NULL,NULL,1,'','','PRI',1,NULL,13,17,1,3,'ANTIBIOTIK',NULL,NULL,'E' FROM DUAL WHERE NOT EXISTS (SELECT * FROM DEVELOPER.LIJEKOVI WHERE LIJ_ATCID LIKE 'J01DC02' AND LIJ_ID LIKE '011');</v>
      </c>
    </row>
    <row r="732" spans="2:8" x14ac:dyDescent="0.2">
      <c r="B732" t="str">
        <f>SUBSTITUTE('Sheet 1'!O757,",",".")</f>
        <v>2.1</v>
      </c>
      <c r="C732" t="str">
        <f>SUBSTITUTE('Sheet 1'!N757,",",".")</f>
        <v>8.4</v>
      </c>
      <c r="D732" t="str">
        <f>CONCATENATE($A$2,"'",'Sheet 1'!B757,"','",'Sheet 1'!C757,"','",'Sheet 1'!D757,"','",'Sheet 1'!J757,"',",'Sheet 1'!F757,",'",'Sheet 1'!E757,"','",'Sheet 1'!G757,"','",'Sheet 1'!H757,"','",'Sheet 1'!I757,"',",'Sheet 1'!U757,",1,",'Sheet 2'!B732,",",'Sheet 2'!C732,",NULL,NULL,1,'",'Sheet 1'!Z757,"','",'Sheet 1'!AA757,"',")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SELECT'J01DC02','013','CEFUROKSIM','OR',41,'ENFEXIA','TAB','500 MG','10 TABLETA',2,1,2.1,8.4,NULL,NULL,1,'','',</v>
      </c>
      <c r="E732" t="str">
        <f>CONCATENATE("'PRI'",",1",",","NULL",",",'Sheet 1'!P757,",",'Sheet 1'!Q757,",1",",",'Sheet 1'!R757,",'",'Sheet 1'!S757,"',",IF('Sheet 1'!L757="","NULL",CONCATENATE("'",'Sheet 1'!L757,"'")),",","NULL",",",IF('Sheet 1'!M757="","NULL",CONCATENATE("'",'Sheet 1'!M757,"'"))," FROM DUAL ")</f>
        <v xml:space="preserve">'PRI',1,NULL,13,17,1,3,'ANTIBIOTIK',NULL,NULL,'E' FROM DUAL </v>
      </c>
      <c r="F732" t="s">
        <v>1061</v>
      </c>
      <c r="G732" t="s">
        <v>1062</v>
      </c>
      <c r="H732" t="str">
        <f>CONCATENATE(D732,E732,$F$2," '",'Sheet 1'!B757,"'"," ",$G$2," '",'Sheet 1'!C757,"');")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SELECT'J01DC02','013','CEFUROKSIM','OR',41,'ENFEXIA','TAB','500 MG','10 TABLETA',2,1,2.1,8.4,NULL,NULL,1,'','','PRI',1,NULL,13,17,1,3,'ANTIBIOTIK',NULL,NULL,'E' FROM DUAL WHERE NOT EXISTS (SELECT * FROM DEVELOPER.LIJEKOVI WHERE LIJ_ATCID LIKE 'J01DC02' AND LIJ_ID LIKE '013');</v>
      </c>
    </row>
    <row r="733" spans="2:8" x14ac:dyDescent="0.2">
      <c r="B733" t="str">
        <f>SUBSTITUTE('Sheet 1'!O758,",",".")</f>
        <v>2.1</v>
      </c>
      <c r="C733" t="str">
        <f>SUBSTITUTE('Sheet 1'!N758,",",".")</f>
        <v>8.4</v>
      </c>
      <c r="D733" t="str">
        <f>CONCATENATE($A$2,"'",'Sheet 1'!B758,"','",'Sheet 1'!C758,"','",'Sheet 1'!D758,"','",'Sheet 1'!J758,"',",'Sheet 1'!F758,",'",'Sheet 1'!E758,"','",'Sheet 1'!G758,"','",'Sheet 1'!H758,"','",'Sheet 1'!I758,"',",'Sheet 1'!U758,",1,",'Sheet 2'!B733,",",'Sheet 2'!C733,",NULL,NULL,1,'",'Sheet 1'!Z758,"','",'Sheet 1'!AA758,"',")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SELECT'J01DC02','016','CEFUROKSIM','OR',75,'CEFAKS','TAB','500 MG','10 TABLETA',2,1,2.1,8.4,NULL,NULL,1,'','',</v>
      </c>
      <c r="E733" t="str">
        <f>CONCATENATE("'PRI'",",1",",","NULL",",",'Sheet 1'!P758,",",'Sheet 1'!Q758,",1",",",'Sheet 1'!R758,",'",'Sheet 1'!S758,"',",IF('Sheet 1'!L758="","NULL",CONCATENATE("'",'Sheet 1'!L758,"'")),",","NULL",",",IF('Sheet 1'!M758="","NULL",CONCATENATE("'",'Sheet 1'!M758,"'"))," FROM DUAL ")</f>
        <v xml:space="preserve">'PRI',1,NULL,13,17,1,3,'ANTIBIOTIK',NULL,NULL,'E' FROM DUAL </v>
      </c>
      <c r="F733" t="s">
        <v>1061</v>
      </c>
      <c r="G733" t="s">
        <v>1062</v>
      </c>
      <c r="H733" t="str">
        <f>CONCATENATE(D733,E733,$F$2," '",'Sheet 1'!B758,"'"," ",$G$2," '",'Sheet 1'!C758,"');")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SELECT'J01DC02','016','CEFUROKSIM','OR',75,'CEFAKS','TAB','500 MG','10 TABLETA',2,1,2.1,8.4,NULL,NULL,1,'','','PRI',1,NULL,13,17,1,3,'ANTIBIOTIK',NULL,NULL,'E' FROM DUAL WHERE NOT EXISTS (SELECT * FROM DEVELOPER.LIJEKOVI WHERE LIJ_ATCID LIKE 'J01DC02' AND LIJ_ID LIKE '016');</v>
      </c>
    </row>
    <row r="734" spans="2:8" x14ac:dyDescent="0.2">
      <c r="B734" t="str">
        <f>SUBSTITUTE('Sheet 1'!O759,",",".")</f>
        <v>2.1</v>
      </c>
      <c r="C734" t="str">
        <f>SUBSTITUTE('Sheet 1'!N759,",",".")</f>
        <v>8.4</v>
      </c>
      <c r="D734" t="str">
        <f>CONCATENATE($A$2,"'",'Sheet 1'!B759,"','",'Sheet 1'!C759,"','",'Sheet 1'!D759,"','",'Sheet 1'!J759,"',",'Sheet 1'!F759,",'",'Sheet 1'!E759,"','",'Sheet 1'!G759,"','",'Sheet 1'!H759,"','",'Sheet 1'!I759,"',",'Sheet 1'!U759,",1,",'Sheet 2'!B734,",",'Sheet 2'!C734,",NULL,NULL,1,'",'Sheet 1'!Z759,"','",'Sheet 1'!AA759,"',")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SELECT'J01DC02','017','CEFUROKSIM','OR',18,'FUROCEF','TAB','500 MG','10 TABLETA',2,1,2.1,8.4,NULL,NULL,1,'','',</v>
      </c>
      <c r="E734" t="str">
        <f>CONCATENATE("'PRI'",",1",",","NULL",",",'Sheet 1'!P759,",",'Sheet 1'!Q759,",1",",",'Sheet 1'!R759,",'",'Sheet 1'!S759,"',",IF('Sheet 1'!L759="","NULL",CONCATENATE("'",'Sheet 1'!L759,"'")),",","NULL",",",IF('Sheet 1'!M759="","NULL",CONCATENATE("'",'Sheet 1'!M759,"'"))," FROM DUAL ")</f>
        <v xml:space="preserve">'PRI',1,NULL,13,17,1,3,'ANTIBIOTIK',NULL,NULL,'E' FROM DUAL </v>
      </c>
      <c r="F734" t="s">
        <v>1061</v>
      </c>
      <c r="G734" t="s">
        <v>1062</v>
      </c>
      <c r="H734" t="str">
        <f>CONCATENATE(D734,E734,$F$2," '",'Sheet 1'!B759,"'"," ",$G$2," '",'Sheet 1'!C759,"');")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SELECT'J01DC02','017','CEFUROKSIM','OR',18,'FUROCEF','TAB','500 MG','10 TABLETA',2,1,2.1,8.4,NULL,NULL,1,'','','PRI',1,NULL,13,17,1,3,'ANTIBIOTIK',NULL,NULL,'E' FROM DUAL WHERE NOT EXISTS (SELECT * FROM DEVELOPER.LIJEKOVI WHERE LIJ_ATCID LIKE 'J01DC02' AND LIJ_ID LIKE '017');</v>
      </c>
    </row>
    <row r="735" spans="2:8" x14ac:dyDescent="0.2">
      <c r="B735" t="str">
        <f>SUBSTITUTE('Sheet 1'!O760,",",".")</f>
        <v>9.67</v>
      </c>
      <c r="C735" t="str">
        <f>SUBSTITUTE('Sheet 1'!N760,",",".")</f>
        <v>19.33</v>
      </c>
      <c r="D735" t="str">
        <f>CONCATENATE($A$2,"'",'Sheet 1'!B760,"','",'Sheet 1'!C760,"','",'Sheet 1'!D760,"','",'Sheet 1'!J760,"',",'Sheet 1'!F760,",'",'Sheet 1'!E760,"','",'Sheet 1'!G760,"','",'Sheet 1'!H760,"','",'Sheet 1'!I760,"',",'Sheet 1'!U760,",1,",'Sheet 2'!B735,",",'Sheet 2'!C735,",NULL,NULL,1,'",'Sheet 1'!Z760,"','",'Sheet 1'!AA760,"',")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SELECT'J01DC02','009','CEFUROKSIM','OR',5,'ZINNAT','SUS','125MG/5ML','100 ML',2,1,9.67,19.33,NULL,NULL,1,'','',</v>
      </c>
      <c r="E735" t="str">
        <f>CONCATENATE("'PRI'",",1",",","NULL",",",'Sheet 1'!P760,",",'Sheet 1'!Q760,",1",",",'Sheet 1'!R760,",'",'Sheet 1'!S760,"',",IF('Sheet 1'!L760="","NULL",CONCATENATE("'",'Sheet 1'!L760,"'")),",","NULL",",",IF('Sheet 1'!M760="","NULL",CONCATENATE("'",'Sheet 1'!M760,"'"))," FROM DUAL ")</f>
        <v xml:space="preserve">'PRI',1,NULL,13,17,1,3,'ANTIBIOTIK',NULL,NULL,'E' FROM DUAL </v>
      </c>
      <c r="F735" t="s">
        <v>1061</v>
      </c>
      <c r="G735" t="s">
        <v>1062</v>
      </c>
      <c r="H735" t="str">
        <f>CONCATENATE(D735,E735,$F$2," '",'Sheet 1'!B760,"'"," ",$G$2," '",'Sheet 1'!C760,"');")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SELECT'J01DC02','009','CEFUROKSIM','OR',5,'ZINNAT','SUS','125MG/5ML','100 ML',2,1,9.67,19.33,NULL,NULL,1,'','','PRI',1,NULL,13,17,1,3,'ANTIBIOTIK',NULL,NULL,'E' FROM DUAL WHERE NOT EXISTS (SELECT * FROM DEVELOPER.LIJEKOVI WHERE LIJ_ATCID LIKE 'J01DC02' AND LIJ_ID LIKE '009');</v>
      </c>
    </row>
    <row r="736" spans="2:8" x14ac:dyDescent="0.2">
      <c r="B736" t="str">
        <f>SUBSTITUTE('Sheet 1'!O761,",",".")</f>
        <v>9.67</v>
      </c>
      <c r="C736" t="str">
        <f>SUBSTITUTE('Sheet 1'!N761,",",".")</f>
        <v>19.33</v>
      </c>
      <c r="D736" t="str">
        <f>CONCATENATE($A$2,"'",'Sheet 1'!B761,"','",'Sheet 1'!C761,"','",'Sheet 1'!D761,"','",'Sheet 1'!J761,"',",'Sheet 1'!F761,",'",'Sheet 1'!E761,"','",'Sheet 1'!G761,"','",'Sheet 1'!H761,"','",'Sheet 1'!I761,"',",'Sheet 1'!U761,",1,",'Sheet 2'!B736,",",'Sheet 2'!C736,",NULL,NULL,1,'",'Sheet 1'!Z761,"','",'Sheet 1'!AA761,"',")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SELECT'J01DC02','012','CEFUROKSIM','OR',39,'AKSEF','SUS','125MG/5ML','100 ML',2,1,9.67,19.33,NULL,NULL,1,'','',</v>
      </c>
      <c r="E736" t="str">
        <f>CONCATENATE("'PRI'",",1",",","NULL",",",'Sheet 1'!P761,",",'Sheet 1'!Q761,",1",",",'Sheet 1'!R761,",'",'Sheet 1'!S761,"',",IF('Sheet 1'!L761="","NULL",CONCATENATE("'",'Sheet 1'!L761,"'")),",","NULL",",",IF('Sheet 1'!M761="","NULL",CONCATENATE("'",'Sheet 1'!M761,"'"))," FROM DUAL ")</f>
        <v xml:space="preserve">'PRI',1,NULL,13,17,1,3,'ANTIBIOTIK',NULL,NULL,'E' FROM DUAL </v>
      </c>
      <c r="F736" t="s">
        <v>1061</v>
      </c>
      <c r="G736" t="s">
        <v>1062</v>
      </c>
      <c r="H736" t="str">
        <f>CONCATENATE(D736,E736,$F$2," '",'Sheet 1'!B761,"'"," ",$G$2," '",'Sheet 1'!C761,"');")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SELECT'J01DC02','012','CEFUROKSIM','OR',39,'AKSEF','SUS','125MG/5ML','100 ML',2,1,9.67,19.33,NULL,NULL,1,'','','PRI',1,NULL,13,17,1,3,'ANTIBIOTIK',NULL,NULL,'E' FROM DUAL WHERE NOT EXISTS (SELECT * FROM DEVELOPER.LIJEKOVI WHERE LIJ_ATCID LIKE 'J01DC02' AND LIJ_ID LIKE '012');</v>
      </c>
    </row>
    <row r="737" spans="2:8" x14ac:dyDescent="0.2">
      <c r="B737" t="str">
        <f>SUBSTITUTE('Sheet 1'!O762,",",".")</f>
        <v>1.2</v>
      </c>
      <c r="C737" t="str">
        <f>SUBSTITUTE('Sheet 1'!N762,",",".")</f>
        <v>4.8</v>
      </c>
      <c r="D737" t="str">
        <f>CONCATENATE($A$2,"'",'Sheet 1'!B762,"','",'Sheet 1'!C762,"','",'Sheet 1'!D762,"','",'Sheet 1'!J762,"',",'Sheet 1'!F762,",'",'Sheet 1'!E762,"','",'Sheet 1'!G762,"','",'Sheet 1'!H762,"','",'Sheet 1'!I762,"',",'Sheet 1'!U762,",1,",'Sheet 2'!B737,",",'Sheet 2'!C737,",NULL,NULL,1,'",'Sheet 1'!Z762,"','",'Sheet 1'!AA762,"',")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SELECT'J01DC04','001','CEFAKLOR','OR',3,'CEFACLOR ALKALOID','SUS','125MG/5ML','60 ML',2,1,1.2,4.8,NULL,NULL,1,'','',</v>
      </c>
      <c r="E737" t="str">
        <f>CONCATENATE("'PRI'",",1",",","NULL",",",'Sheet 1'!P762,",",'Sheet 1'!Q762,",1",",",'Sheet 1'!R762,",'",'Sheet 1'!S762,"',",IF('Sheet 1'!L762="","NULL",CONCATENATE("'",'Sheet 1'!L762,"'")),",","NULL",",",IF('Sheet 1'!M762="","NULL",CONCATENATE("'",'Sheet 1'!M762,"'"))," FROM DUAL ")</f>
        <v xml:space="preserve">'PRI',1,NULL,13,17,1,3,'ANTIBIOTIK',NULL,NULL,'E' FROM DUAL </v>
      </c>
      <c r="F737" t="s">
        <v>1061</v>
      </c>
      <c r="G737" t="s">
        <v>1062</v>
      </c>
      <c r="H737" t="str">
        <f>CONCATENATE(D737,E737,$F$2," '",'Sheet 1'!B762,"'"," ",$G$2," '",'Sheet 1'!C762,"');")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SELECT'J01DC04','001','CEFAKLOR','OR',3,'CEFACLOR ALKALOID','SUS','125MG/5ML','60 ML',2,1,1.2,4.8,NULL,NULL,1,'','','PRI',1,NULL,13,17,1,3,'ANTIBIOTIK',NULL,NULL,'E' FROM DUAL WHERE NOT EXISTS (SELECT * FROM DEVELOPER.LIJEKOVI WHERE LIJ_ATCID LIKE 'J01DC04' AND LIJ_ID LIKE '001');</v>
      </c>
    </row>
    <row r="738" spans="2:8" x14ac:dyDescent="0.2">
      <c r="B738" t="str">
        <f>SUBSTITUTE('Sheet 1'!O763,",",".")</f>
        <v>1.8</v>
      </c>
      <c r="C738" t="str">
        <f>SUBSTITUTE('Sheet 1'!N763,",",".")</f>
        <v>7.2</v>
      </c>
      <c r="D738" t="str">
        <f>CONCATENATE($A$2,"'",'Sheet 1'!B763,"','",'Sheet 1'!C763,"','",'Sheet 1'!D763,"','",'Sheet 1'!J763,"',",'Sheet 1'!F763,",'",'Sheet 1'!E763,"','",'Sheet 1'!G763,"','",'Sheet 1'!H763,"','",'Sheet 1'!I763,"',",'Sheet 1'!U763,",1,",'Sheet 2'!B738,",",'Sheet 2'!C738,",NULL,NULL,1,'",'Sheet 1'!Z763,"','",'Sheet 1'!AA763,"',")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SELECT'J01DC04','003','CEFAKLOR','OR',3,'CEFACLOR ALKALOID','SUS','250MG/5ML','60 ML',2,1,1.8,7.2,NULL,NULL,1,'','',</v>
      </c>
      <c r="E738" t="str">
        <f>CONCATENATE("'PRI'",",1",",","NULL",",",'Sheet 1'!P763,",",'Sheet 1'!Q763,",1",",",'Sheet 1'!R763,",'",'Sheet 1'!S763,"',",IF('Sheet 1'!L763="","NULL",CONCATENATE("'",'Sheet 1'!L763,"'")),",","NULL",",",IF('Sheet 1'!M763="","NULL",CONCATENATE("'",'Sheet 1'!M763,"'"))," FROM DUAL ")</f>
        <v xml:space="preserve">'PRI',1,NULL,13,17,1,3,'ANTIBIOTIK',NULL,NULL,'E' FROM DUAL </v>
      </c>
      <c r="F738" t="s">
        <v>1061</v>
      </c>
      <c r="G738" t="s">
        <v>1062</v>
      </c>
      <c r="H738" t="str">
        <f>CONCATENATE(D738,E738,$F$2," '",'Sheet 1'!B763,"'"," ",$G$2," '",'Sheet 1'!C763,"');")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SELECT'J01DC04','003','CEFAKLOR','OR',3,'CEFACLOR ALKALOID','SUS','250MG/5ML','60 ML',2,1,1.8,7.2,NULL,NULL,1,'','','PRI',1,NULL,13,17,1,3,'ANTIBIOTIK',NULL,NULL,'E' FROM DUAL WHERE NOT EXISTS (SELECT * FROM DEVELOPER.LIJEKOVI WHERE LIJ_ATCID LIKE 'J01DC04' AND LIJ_ID LIKE '003');</v>
      </c>
    </row>
    <row r="739" spans="2:8" x14ac:dyDescent="0.2">
      <c r="B739" t="str">
        <f>SUBSTITUTE('Sheet 1'!O764,",",".")</f>
        <v>5.2</v>
      </c>
      <c r="C739" t="str">
        <f>SUBSTITUTE('Sheet 1'!N764,",",".")</f>
        <v>10.4</v>
      </c>
      <c r="D739" t="str">
        <f>CONCATENATE($A$2,"'",'Sheet 1'!B764,"','",'Sheet 1'!C764,"','",'Sheet 1'!D764,"','",'Sheet 1'!J764,"',",'Sheet 1'!F764,",'",'Sheet 1'!E764,"','",'Sheet 1'!G764,"','",'Sheet 1'!H764,"','",'Sheet 1'!I764,"',",'Sheet 1'!U764,",1,",'Sheet 2'!B739,",",'Sheet 2'!C739,",NULL,NULL,1,'",'Sheet 1'!Z764,"','",'Sheet 1'!AA764,"',")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SELECT'J01DD08','001','CEFIKSIM','OR',3,'PANCEF','TAB','400 MG','5 TABLETA',2,1,5.2,10.4,NULL,NULL,1,'','',</v>
      </c>
      <c r="E739" t="str">
        <f>CONCATENATE("'PRI'",",1",",","NULL",",",'Sheet 1'!P764,",",'Sheet 1'!Q764,",1",",",'Sheet 1'!R764,",'",'Sheet 1'!S764,"',",IF('Sheet 1'!L764="","NULL",CONCATENATE("'",'Sheet 1'!L764,"'")),",","NULL",",",IF('Sheet 1'!M764="","NULL",CONCATENATE("'",'Sheet 1'!M764,"'"))," FROM DUAL ")</f>
        <v xml:space="preserve">'PRI',1,NULL,13,17,1,3,'ANTIBIOTIK',NULL,NULL,'E' FROM DUAL </v>
      </c>
      <c r="F739" t="s">
        <v>1061</v>
      </c>
      <c r="G739" t="s">
        <v>1062</v>
      </c>
      <c r="H739" t="str">
        <f>CONCATENATE(D739,E739,$F$2," '",'Sheet 1'!B764,"'"," ",$G$2," '",'Sheet 1'!C764,"');")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SELECT'J01DD08','001','CEFIKSIM','OR',3,'PANCEF','TAB','400 MG','5 TABLETA',2,1,5.2,10.4,NULL,NULL,1,'','','PRI',1,NULL,13,17,1,3,'ANTIBIOTIK',NULL,NULL,'E' FROM DUAL WHERE NOT EXISTS (SELECT * FROM DEVELOPER.LIJEKOVI WHERE LIJ_ATCID LIKE 'J01DD08' AND LIJ_ID LIKE '001');</v>
      </c>
    </row>
    <row r="740" spans="2:8" x14ac:dyDescent="0.2">
      <c r="B740" t="str">
        <f>SUBSTITUTE('Sheet 1'!O765,",",".")</f>
        <v>5.2</v>
      </c>
      <c r="C740" t="str">
        <f>SUBSTITUTE('Sheet 1'!N765,",",".")</f>
        <v>10.4</v>
      </c>
      <c r="D740" t="str">
        <f>CONCATENATE($A$2,"'",'Sheet 1'!B765,"','",'Sheet 1'!C765,"','",'Sheet 1'!D765,"','",'Sheet 1'!J765,"',",'Sheet 1'!F765,",'",'Sheet 1'!E765,"','",'Sheet 1'!G765,"','",'Sheet 1'!H765,"','",'Sheet 1'!I765,"',",'Sheet 1'!U765,",1,",'Sheet 2'!B740,",",'Sheet 2'!C740,",NULL,NULL,1,'",'Sheet 1'!Z765,"','",'Sheet 1'!AA765,"',")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SELECT'J01DD08','009','CEFIKSIM','OR',1,'TRYCCEF','TAB','400 MG','5 TABLETA',2,1,5.2,10.4,NULL,NULL,1,'','',</v>
      </c>
      <c r="E740" t="str">
        <f>CONCATENATE("'PRI'",",1",",","NULL",",",'Sheet 1'!P765,",",'Sheet 1'!Q765,",1",",",'Sheet 1'!R765,",'",'Sheet 1'!S765,"',",IF('Sheet 1'!L765="","NULL",CONCATENATE("'",'Sheet 1'!L765,"'")),",","NULL",",",IF('Sheet 1'!M765="","NULL",CONCATENATE("'",'Sheet 1'!M765,"'"))," FROM DUAL ")</f>
        <v xml:space="preserve">'PRI',1,NULL,13,17,1,3,'ANTIBIOTIK',NULL,NULL,'E' FROM DUAL </v>
      </c>
      <c r="F740" t="s">
        <v>1061</v>
      </c>
      <c r="G740" t="s">
        <v>1062</v>
      </c>
      <c r="H740" t="str">
        <f>CONCATENATE(D740,E740,$F$2," '",'Sheet 1'!B765,"'"," ",$G$2," '",'Sheet 1'!C765,"');")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SELECT'J01DD08','009','CEFIKSIM','OR',1,'TRYCCEF','TAB','400 MG','5 TABLETA',2,1,5.2,10.4,NULL,NULL,1,'','','PRI',1,NULL,13,17,1,3,'ANTIBIOTIK',NULL,NULL,'E' FROM DUAL WHERE NOT EXISTS (SELECT * FROM DEVELOPER.LIJEKOVI WHERE LIJ_ATCID LIKE 'J01DD08' AND LIJ_ID LIKE '009');</v>
      </c>
    </row>
    <row r="741" spans="2:8" x14ac:dyDescent="0.2">
      <c r="B741" t="str">
        <f>SUBSTITUTE('Sheet 1'!O766,",",".")</f>
        <v>8.32</v>
      </c>
      <c r="C741" t="str">
        <f>SUBSTITUTE('Sheet 1'!N766,",",".")</f>
        <v>16.63</v>
      </c>
      <c r="D741" t="str">
        <f>CONCATENATE($A$2,"'",'Sheet 1'!B766,"','",'Sheet 1'!C766,"','",'Sheet 1'!D766,"','",'Sheet 1'!J766,"',",'Sheet 1'!F766,",'",'Sheet 1'!E766,"','",'Sheet 1'!G766,"','",'Sheet 1'!H766,"','",'Sheet 1'!I766,"',",'Sheet 1'!U766,",1,",'Sheet 2'!B741,",",'Sheet 2'!C741,",NULL,NULL,1,'",'Sheet 1'!Z766,"','",'Sheet 1'!AA766,"',")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SELECT'J01DD08','002','CEFIKSIM','OR',63,'NEOCEF','TAB','400 MG','8 TABLETA',2,1,8.32,16.63,NULL,NULL,1,'','',</v>
      </c>
      <c r="E741" t="str">
        <f>CONCATENATE("'PRI'",",1",",","NULL",",",'Sheet 1'!P766,",",'Sheet 1'!Q766,",1",",",'Sheet 1'!R766,",'",'Sheet 1'!S766,"',",IF('Sheet 1'!L766="","NULL",CONCATENATE("'",'Sheet 1'!L766,"'")),",","NULL",",",IF('Sheet 1'!M766="","NULL",CONCATENATE("'",'Sheet 1'!M766,"'"))," FROM DUAL ")</f>
        <v xml:space="preserve">'PRI',1,NULL,13,17,1,3,'ANTIBIOTIK',NULL,NULL,'E' FROM DUAL </v>
      </c>
      <c r="F741" t="s">
        <v>1061</v>
      </c>
      <c r="G741" t="s">
        <v>1062</v>
      </c>
      <c r="H741" t="str">
        <f>CONCATENATE(D741,E741,$F$2," '",'Sheet 1'!B766,"'"," ",$G$2," '",'Sheet 1'!C766,"');")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SELECT'J01DD08','002','CEFIKSIM','OR',63,'NEOCEF','TAB','400 MG','8 TABLETA',2,1,8.32,16.63,NULL,NULL,1,'','','PRI',1,NULL,13,17,1,3,'ANTIBIOTIK',NULL,NULL,'E' FROM DUAL WHERE NOT EXISTS (SELECT * FROM DEVELOPER.LIJEKOVI WHERE LIJ_ATCID LIKE 'J01DD08' AND LIJ_ID LIKE '002');</v>
      </c>
    </row>
    <row r="742" spans="2:8" x14ac:dyDescent="0.2">
      <c r="B742" t="str">
        <f>SUBSTITUTE('Sheet 1'!O767,",",".")</f>
        <v>10.4</v>
      </c>
      <c r="C742" t="str">
        <f>SUBSTITUTE('Sheet 1'!N767,",",".")</f>
        <v>20.79</v>
      </c>
      <c r="D742" t="str">
        <f>CONCATENATE($A$2,"'",'Sheet 1'!B767,"','",'Sheet 1'!C767,"','",'Sheet 1'!D767,"','",'Sheet 1'!J767,"',",'Sheet 1'!F767,",'",'Sheet 1'!E767,"','",'Sheet 1'!G767,"','",'Sheet 1'!H767,"','",'Sheet 1'!I767,"',",'Sheet 1'!U767,",1,",'Sheet 2'!B742,",",'Sheet 2'!C742,",NULL,NULL,1,'",'Sheet 1'!Z767,"','",'Sheet 1'!AA767,"',")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SELECT'J01DD08','004','CEFIKSIM','OR',3,'PANCEF','TAB','400 MG','10 TABLETA',2,1,10.4,20.79,NULL,NULL,1,'','',</v>
      </c>
      <c r="E742" t="str">
        <f>CONCATENATE("'PRI'",",1",",","NULL",",",'Sheet 1'!P767,",",'Sheet 1'!Q767,",1",",",'Sheet 1'!R767,",'",'Sheet 1'!S767,"',",IF('Sheet 1'!L767="","NULL",CONCATENATE("'",'Sheet 1'!L767,"'")),",","NULL",",",IF('Sheet 1'!M767="","NULL",CONCATENATE("'",'Sheet 1'!M767,"'"))," FROM DUAL ")</f>
        <v xml:space="preserve">'PRI',1,NULL,13,17,1,3,'ANTIBIOTIK',NULL,NULL,'E' FROM DUAL </v>
      </c>
      <c r="F742" t="s">
        <v>1061</v>
      </c>
      <c r="G742" t="s">
        <v>1062</v>
      </c>
      <c r="H742" t="str">
        <f>CONCATENATE(D742,E742,$F$2," '",'Sheet 1'!B767,"'"," ",$G$2," '",'Sheet 1'!C767,"');")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SELECT'J01DD08','004','CEFIKSIM','OR',3,'PANCEF','TAB','400 MG','10 TABLETA',2,1,10.4,20.79,NULL,NULL,1,'','','PRI',1,NULL,13,17,1,3,'ANTIBIOTIK',NULL,NULL,'E' FROM DUAL WHERE NOT EXISTS (SELECT * FROM DEVELOPER.LIJEKOVI WHERE LIJ_ATCID LIKE 'J01DD08' AND LIJ_ID LIKE '004');</v>
      </c>
    </row>
    <row r="743" spans="2:8" x14ac:dyDescent="0.2">
      <c r="B743" t="str">
        <f>SUBSTITUTE('Sheet 1'!O768,",",".")</f>
        <v>10.4</v>
      </c>
      <c r="C743" t="str">
        <f>SUBSTITUTE('Sheet 1'!N768,",",".")</f>
        <v>20.79</v>
      </c>
      <c r="D743" t="str">
        <f>CONCATENATE($A$2,"'",'Sheet 1'!B768,"','",'Sheet 1'!C768,"','",'Sheet 1'!D768,"','",'Sheet 1'!J768,"',",'Sheet 1'!F768,",'",'Sheet 1'!E768,"','",'Sheet 1'!G768,"','",'Sheet 1'!H768,"','",'Sheet 1'!I768,"',",'Sheet 1'!U768,",1,",'Sheet 2'!B743,",",'Sheet 2'!C743,",NULL,NULL,1,'",'Sheet 1'!Z768,"','",'Sheet 1'!AA768,"',")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SELECT'J01DD08','010','CEFIKSIM','OR',1,'TRYCCEF','TAB','400 MG','10 TABLETA',2,1,10.4,20.79,NULL,NULL,1,'','',</v>
      </c>
      <c r="E743" t="str">
        <f>CONCATENATE("'PRI'",",1",",","NULL",",",'Sheet 1'!P768,",",'Sheet 1'!Q768,",1",",",'Sheet 1'!R768,",'",'Sheet 1'!S768,"',",IF('Sheet 1'!L768="","NULL",CONCATENATE("'",'Sheet 1'!L768,"'")),",","NULL",",",IF('Sheet 1'!M768="","NULL",CONCATENATE("'",'Sheet 1'!M768,"'"))," FROM DUAL ")</f>
        <v xml:space="preserve">'PRI',1,NULL,13,17,1,3,'ANTIBIOTIK',NULL,NULL,'E' FROM DUAL </v>
      </c>
      <c r="F743" t="s">
        <v>1061</v>
      </c>
      <c r="G743" t="s">
        <v>1062</v>
      </c>
      <c r="H743" t="str">
        <f>CONCATENATE(D743,E743,$F$2," '",'Sheet 1'!B768,"'"," ",$G$2," '",'Sheet 1'!C768,"');")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SELECT'J01DD08','010','CEFIKSIM','OR',1,'TRYCCEF','TAB','400 MG','10 TABLETA',2,1,10.4,20.79,NULL,NULL,1,'','','PRI',1,NULL,13,17,1,3,'ANTIBIOTIK',NULL,NULL,'E' FROM DUAL WHERE NOT EXISTS (SELECT * FROM DEVELOPER.LIJEKOVI WHERE LIJ_ATCID LIKE 'J01DD08' AND LIJ_ID LIKE '010');</v>
      </c>
    </row>
    <row r="744" spans="2:8" x14ac:dyDescent="0.2">
      <c r="B744" t="str">
        <f>SUBSTITUTE('Sheet 1'!O769,",",".")</f>
        <v>10.4</v>
      </c>
      <c r="C744" t="str">
        <f>SUBSTITUTE('Sheet 1'!N769,",",".")</f>
        <v>20.79</v>
      </c>
      <c r="D744" t="str">
        <f>CONCATENATE($A$2,"'",'Sheet 1'!B769,"','",'Sheet 1'!C769,"','",'Sheet 1'!D769,"','",'Sheet 1'!J769,"',",'Sheet 1'!F769,",'",'Sheet 1'!E769,"','",'Sheet 1'!G769,"','",'Sheet 1'!H769,"','",'Sheet 1'!I769,"',",'Sheet 1'!U769,",1,",'Sheet 2'!B744,",",'Sheet 2'!C744,",NULL,NULL,1,'",'Sheet 1'!Z769,"','",'Sheet 1'!AA769,"',")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SELECT'J01DD08','011','CEFIKSIM','OR',35,'CEFAPAN','TAB','400 MG','10 TABLETA',2,1,10.4,20.79,NULL,NULL,1,'','',</v>
      </c>
      <c r="E744" t="str">
        <f>CONCATENATE("'PRI'",",1",",","NULL",",",'Sheet 1'!P769,",",'Sheet 1'!Q769,",1",",",'Sheet 1'!R769,",'",'Sheet 1'!S769,"',",IF('Sheet 1'!L769="","NULL",CONCATENATE("'",'Sheet 1'!L769,"'")),",","NULL",",",IF('Sheet 1'!M769="","NULL",CONCATENATE("'",'Sheet 1'!M769,"'"))," FROM DUAL ")</f>
        <v xml:space="preserve">'PRI',1,NULL,13,17,1,3,'ANTIBIOTIK',NULL,NULL,'E' FROM DUAL </v>
      </c>
      <c r="F744" t="s">
        <v>1061</v>
      </c>
      <c r="G744" t="s">
        <v>1062</v>
      </c>
      <c r="H744" t="str">
        <f>CONCATENATE(D744,E744,$F$2," '",'Sheet 1'!B769,"'"," ",$G$2," '",'Sheet 1'!C769,"');")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SELECT'J01DD08','011','CEFIKSIM','OR',35,'CEFAPAN','TAB','400 MG','10 TABLETA',2,1,10.4,20.79,NULL,NULL,1,'','','PRI',1,NULL,13,17,1,3,'ANTIBIOTIK',NULL,NULL,'E' FROM DUAL WHERE NOT EXISTS (SELECT * FROM DEVELOPER.LIJEKOVI WHERE LIJ_ATCID LIKE 'J01DD08' AND LIJ_ID LIKE '011');</v>
      </c>
    </row>
    <row r="745" spans="2:8" x14ac:dyDescent="0.2">
      <c r="B745" t="str">
        <f>SUBSTITUTE('Sheet 1'!O770,",",".")</f>
        <v>5.5</v>
      </c>
      <c r="C745" t="str">
        <f>SUBSTITUTE('Sheet 1'!N770,",",".")</f>
        <v>11</v>
      </c>
      <c r="D745" t="str">
        <f>CONCATENATE($A$2,"'",'Sheet 1'!B770,"','",'Sheet 1'!C770,"','",'Sheet 1'!D770,"','",'Sheet 1'!J770,"',",'Sheet 1'!F770,",'",'Sheet 1'!E770,"','",'Sheet 1'!G770,"','",'Sheet 1'!H770,"','",'Sheet 1'!I770,"',",'Sheet 1'!U770,",1,",'Sheet 2'!B745,",",'Sheet 2'!C745,",NULL,NULL,1,'",'Sheet 1'!Z770,"','",'Sheet 1'!AA770,"',")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SELECT'J01DD08','005','CEFIKSIM','OR',3,'PANCEF','SIR','100MG/5ML','60 ML',2,1,5.5,11,NULL,NULL,1,'','',</v>
      </c>
      <c r="E745" t="str">
        <f>CONCATENATE("'PRI'",",1",",","NULL",",",'Sheet 1'!P770,",",'Sheet 1'!Q770,",1",",",'Sheet 1'!R770,",'",'Sheet 1'!S770,"',",IF('Sheet 1'!L770="","NULL",CONCATENATE("'",'Sheet 1'!L770,"'")),",","NULL",",",IF('Sheet 1'!M770="","NULL",CONCATENATE("'",'Sheet 1'!M770,"'"))," FROM DUAL ")</f>
        <v xml:space="preserve">'PRI',1,NULL,13,17,1,3,'ANTIBIOTIK',NULL,NULL,'E' FROM DUAL </v>
      </c>
      <c r="F745" t="s">
        <v>1061</v>
      </c>
      <c r="G745" t="s">
        <v>1062</v>
      </c>
      <c r="H745" t="str">
        <f>CONCATENATE(D745,E745,$F$2," '",'Sheet 1'!B770,"'"," ",$G$2," '",'Sheet 1'!C770,"');")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SELECT'J01DD08','005','CEFIKSIM','OR',3,'PANCEF','SIR','100MG/5ML','60 ML',2,1,5.5,11,NULL,NULL,1,'','','PRI',1,NULL,13,17,1,3,'ANTIBIOTIK',NULL,NULL,'E' FROM DUAL WHERE NOT EXISTS (SELECT * FROM DEVELOPER.LIJEKOVI WHERE LIJ_ATCID LIKE 'J01DD08' AND LIJ_ID LIKE '005');</v>
      </c>
    </row>
    <row r="746" spans="2:8" x14ac:dyDescent="0.2">
      <c r="B746" t="str">
        <f>SUBSTITUTE('Sheet 1'!O771,",",".")</f>
        <v>9.9</v>
      </c>
      <c r="C746" t="str">
        <f>SUBSTITUTE('Sheet 1'!N771,",",".")</f>
        <v>19.79</v>
      </c>
      <c r="D746" t="str">
        <f>CONCATENATE($A$2,"'",'Sheet 1'!B771,"','",'Sheet 1'!C771,"','",'Sheet 1'!D771,"','",'Sheet 1'!J771,"',",'Sheet 1'!F771,",'",'Sheet 1'!E771,"','",'Sheet 1'!G771,"','",'Sheet 1'!H771,"','",'Sheet 1'!I771,"',",'Sheet 1'!U771,",1,",'Sheet 2'!B746,",",'Sheet 2'!C746,",NULL,NULL,1,'",'Sheet 1'!Z771,"','",'Sheet 1'!AA771,"',")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SELECT'J01DD08','007','CEFIKSIM','OR',3,'PANCEF','SIR','100MG/5ML','100 ML',2,1,9.9,19.79,NULL,NULL,1,'','',</v>
      </c>
      <c r="E746" t="str">
        <f>CONCATENATE("'PRI'",",1",",","NULL",",",'Sheet 1'!P771,",",'Sheet 1'!Q771,",1",",",'Sheet 1'!R771,",'",'Sheet 1'!S771,"',",IF('Sheet 1'!L771="","NULL",CONCATENATE("'",'Sheet 1'!L771,"'")),",","NULL",",",IF('Sheet 1'!M771="","NULL",CONCATENATE("'",'Sheet 1'!M771,"'"))," FROM DUAL ")</f>
        <v xml:space="preserve">'PRI',1,NULL,13,17,1,3,'ANTIBIOTIK',NULL,NULL,'E' FROM DUAL </v>
      </c>
      <c r="F746" t="s">
        <v>1061</v>
      </c>
      <c r="G746" t="s">
        <v>1062</v>
      </c>
      <c r="H746" t="str">
        <f>CONCATENATE(D746,E746,$F$2," '",'Sheet 1'!B771,"'"," ",$G$2," '",'Sheet 1'!C771,"');")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SELECT'J01DD08','007','CEFIKSIM','OR',3,'PANCEF','SIR','100MG/5ML','100 ML',2,1,9.9,19.79,NULL,NULL,1,'','','PRI',1,NULL,13,17,1,3,'ANTIBIOTIK',NULL,NULL,'E' FROM DUAL WHERE NOT EXISTS (SELECT * FROM DEVELOPER.LIJEKOVI WHERE LIJ_ATCID LIKE 'J01DD08' AND LIJ_ID LIKE '007');</v>
      </c>
    </row>
    <row r="747" spans="2:8" x14ac:dyDescent="0.2">
      <c r="B747" t="str">
        <f>SUBSTITUTE('Sheet 1'!O772,",",".")</f>
        <v>9.9</v>
      </c>
      <c r="C747" t="str">
        <f>SUBSTITUTE('Sheet 1'!N772,",",".")</f>
        <v>19.79</v>
      </c>
      <c r="D747" t="str">
        <f>CONCATENATE($A$2,"'",'Sheet 1'!B772,"','",'Sheet 1'!C772,"','",'Sheet 1'!D772,"','",'Sheet 1'!J772,"',",'Sheet 1'!F772,",'",'Sheet 1'!E772,"','",'Sheet 1'!G772,"','",'Sheet 1'!H772,"','",'Sheet 1'!I772,"',",'Sheet 1'!U772,",1,",'Sheet 2'!B747,",",'Sheet 2'!C747,",NULL,NULL,1,'",'Sheet 1'!Z772,"','",'Sheet 1'!AA772,"',")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SELECT'J01DD08','008','CEFIKSIM','OR',1,'TRYCCEF','SIR','100MG/5ML','100 ML',2,1,9.9,19.79,NULL,NULL,1,'','',</v>
      </c>
      <c r="E747" t="str">
        <f>CONCATENATE("'PRI'",",1",",","NULL",",",'Sheet 1'!P772,",",'Sheet 1'!Q772,",1",",",'Sheet 1'!R772,",'",'Sheet 1'!S772,"',",IF('Sheet 1'!L772="","NULL",CONCATENATE("'",'Sheet 1'!L772,"'")),",","NULL",",",IF('Sheet 1'!M772="","NULL",CONCATENATE("'",'Sheet 1'!M772,"'"))," FROM DUAL ")</f>
        <v xml:space="preserve">'PRI',1,NULL,13,17,1,3,'ANTIBIOTIK',NULL,NULL,'E' FROM DUAL </v>
      </c>
      <c r="F747" t="s">
        <v>1061</v>
      </c>
      <c r="G747" t="s">
        <v>1062</v>
      </c>
      <c r="H747" t="str">
        <f>CONCATENATE(D747,E747,$F$2," '",'Sheet 1'!B772,"'"," ",$G$2," '",'Sheet 1'!C772,"');")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SELECT'J01DD08','008','CEFIKSIM','OR',1,'TRYCCEF','SIR','100MG/5ML','100 ML',2,1,9.9,19.79,NULL,NULL,1,'','','PRI',1,NULL,13,17,1,3,'ANTIBIOTIK',NULL,NULL,'E' FROM DUAL WHERE NOT EXISTS (SELECT * FROM DEVELOPER.LIJEKOVI WHERE LIJ_ATCID LIKE 'J01DD08' AND LIJ_ID LIKE '008');</v>
      </c>
    </row>
    <row r="748" spans="2:8" x14ac:dyDescent="0.2">
      <c r="B748" t="str">
        <f>SUBSTITUTE('Sheet 1'!O773,",",".")</f>
        <v>4.1</v>
      </c>
      <c r="C748" t="str">
        <f>SUBSTITUTE('Sheet 1'!N773,",",".")</f>
        <v>4.1</v>
      </c>
      <c r="D748" t="str">
        <f>CONCATENATE($A$2,"'",'Sheet 1'!B773,"','",'Sheet 1'!C773,"','",'Sheet 1'!D773,"','",'Sheet 1'!J773,"',",'Sheet 1'!F773,",'",'Sheet 1'!E773,"','",'Sheet 1'!G773,"','",'Sheet 1'!H773,"','",'Sheet 1'!I773,"',",'Sheet 1'!U773,",1,",'Sheet 2'!B748,",",'Sheet 2'!C748,",NULL,NULL,1,'",'Sheet 1'!Z773,"','",'Sheet 1'!AA773,"',")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SELECT'J01EE01','001','SULFAMETOKSAZOL+TRIMETOPRIM(KOTRIMOKSAZOL)','OR',1,'ESBESUL','SIR','240 MG/5ML','100 ML',2,1,4.1,4.1,NULL,NULL,1,'','',</v>
      </c>
      <c r="E748" t="str">
        <f>CONCATENATE("'PRI'",",1",",","NULL",",",'Sheet 1'!P773,",",'Sheet 1'!Q773,",1",",",'Sheet 1'!R773,",'",'Sheet 1'!S773,"',",IF('Sheet 1'!L773="","NULL",CONCATENATE("'",'Sheet 1'!L773,"'")),",","NULL",",",IF('Sheet 1'!M773="","NULL",CONCATENATE("'",'Sheet 1'!M773,"'"))," FROM DUAL ")</f>
        <v xml:space="preserve">'PRI',1,NULL,13,17,1,3,'ANTIBIOTIK',NULL,NULL,'E' FROM DUAL </v>
      </c>
      <c r="F748" t="s">
        <v>1061</v>
      </c>
      <c r="G748" t="s">
        <v>1062</v>
      </c>
      <c r="H748" t="str">
        <f>CONCATENATE(D748,E748,$F$2," '",'Sheet 1'!B773,"'"," ",$G$2," '",'Sheet 1'!C773,"');")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SELECT'J01EE01','001','SULFAMETOKSAZOL+TRIMETOPRIM(KOTRIMOKSAZOL)','OR',1,'ESBESUL','SIR','240 MG/5ML','100 ML',2,1,4.1,4.1,NULL,NULL,1,'','','PRI',1,NULL,13,17,1,3,'ANTIBIOTIK',NULL,NULL,'E' FROM DUAL WHERE NOT EXISTS (SELECT * FROM DEVELOPER.LIJEKOVI WHERE LIJ_ATCID LIKE 'J01EE01' AND LIJ_ID LIKE '001');</v>
      </c>
    </row>
    <row r="749" spans="2:8" x14ac:dyDescent="0.2">
      <c r="B749" t="str">
        <f>SUBSTITUTE('Sheet 1'!O774,",",".")</f>
        <v>2.21</v>
      </c>
      <c r="C749" t="str">
        <f>SUBSTITUTE('Sheet 1'!N774,",",".")</f>
        <v>2.21</v>
      </c>
      <c r="D749" t="str">
        <f>CONCATENATE($A$2,"'",'Sheet 1'!B774,"','",'Sheet 1'!C774,"','",'Sheet 1'!D774,"','",'Sheet 1'!J774,"',",'Sheet 1'!F774,",'",'Sheet 1'!E774,"','",'Sheet 1'!G774,"','",'Sheet 1'!H774,"','",'Sheet 1'!I774,"',",'Sheet 1'!U774,",1,",'Sheet 2'!B749,",",'Sheet 2'!C749,",NULL,NULL,1,'",'Sheet 1'!Z774,"','",'Sheet 1'!AA774,"',")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SELECT'J01EE01','003','SULFAMETOKSAZOL+TRIMETOPRIM(KOTRIMOKSAZOL)','OR',1,'ESBESUL','TAB','480 MG','20 TABLETA',2,1,2.21,2.21,NULL,NULL,1,'','',</v>
      </c>
      <c r="E749" t="str">
        <f>CONCATENATE("'PRI'",",1",",","NULL",",",'Sheet 1'!P774,",",'Sheet 1'!Q774,",1",",",'Sheet 1'!R774,",'",'Sheet 1'!S774,"',",IF('Sheet 1'!L774="","NULL",CONCATENATE("'",'Sheet 1'!L774,"'")),",","NULL",",",IF('Sheet 1'!M774="","NULL",CONCATENATE("'",'Sheet 1'!M774,"'"))," FROM DUAL ")</f>
        <v xml:space="preserve">'PRI',1,NULL,13,17,1,3,'ANTIBIOTIK',NULL,NULL,'E' FROM DUAL </v>
      </c>
      <c r="F749" t="s">
        <v>1061</v>
      </c>
      <c r="G749" t="s">
        <v>1062</v>
      </c>
      <c r="H749" t="str">
        <f>CONCATENATE(D749,E749,$F$2," '",'Sheet 1'!B774,"'"," ",$G$2," '",'Sheet 1'!C774,"');")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SELECT'J01EE01','003','SULFAMETOKSAZOL+TRIMETOPRIM(KOTRIMOKSAZOL)','OR',1,'ESBESUL','TAB','480 MG','20 TABLETA',2,1,2.21,2.21,NULL,NULL,1,'','','PRI',1,NULL,13,17,1,3,'ANTIBIOTIK',NULL,NULL,'E' FROM DUAL WHERE NOT EXISTS (SELECT * FROM DEVELOPER.LIJEKOVI WHERE LIJ_ATCID LIKE 'J01EE01' AND LIJ_ID LIKE '003');</v>
      </c>
    </row>
    <row r="750" spans="2:8" x14ac:dyDescent="0.2">
      <c r="B750" t="str">
        <f>SUBSTITUTE('Sheet 1'!O775,",",".")</f>
        <v>2.21</v>
      </c>
      <c r="C750" t="str">
        <f>SUBSTITUTE('Sheet 1'!N775,",",".")</f>
        <v>2.21</v>
      </c>
      <c r="D750" t="str">
        <f>CONCATENATE($A$2,"'",'Sheet 1'!B775,"','",'Sheet 1'!C775,"','",'Sheet 1'!D775,"','",'Sheet 1'!J775,"',",'Sheet 1'!F775,",'",'Sheet 1'!E775,"','",'Sheet 1'!G775,"','",'Sheet 1'!H775,"','",'Sheet 1'!I775,"',",'Sheet 1'!U775,",1,",'Sheet 2'!B750,",",'Sheet 2'!C750,",NULL,NULL,1,'",'Sheet 1'!Z775,"','",'Sheet 1'!AA775,"',")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SELECT'J01EE01','007','SULFAMETOKSAZOL+TRIMETOPRIM(KOTRIMOKSAZOL)','OR',13,'BACTRIM','TAB','480 MG','20 TABLETA',2,1,2.21,2.21,NULL,NULL,1,'','',</v>
      </c>
      <c r="E750" t="str">
        <f>CONCATENATE("'PRI'",",1",",","NULL",",",'Sheet 1'!P775,",",'Sheet 1'!Q775,",1",",",'Sheet 1'!R775,",'",'Sheet 1'!S775,"',",IF('Sheet 1'!L775="","NULL",CONCATENATE("'",'Sheet 1'!L775,"'")),",","NULL",",",IF('Sheet 1'!M775="","NULL",CONCATENATE("'",'Sheet 1'!M775,"'"))," FROM DUAL ")</f>
        <v xml:space="preserve">'PRI',1,NULL,13,17,1,3,'ANTIBIOTIK',NULL,NULL,'E' FROM DUAL </v>
      </c>
      <c r="F750" t="s">
        <v>1061</v>
      </c>
      <c r="G750" t="s">
        <v>1062</v>
      </c>
      <c r="H750" t="str">
        <f>CONCATENATE(D750,E750,$F$2," '",'Sheet 1'!B775,"'"," ",$G$2," '",'Sheet 1'!C775,"');")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SELECT'J01EE01','007','SULFAMETOKSAZOL+TRIMETOPRIM(KOTRIMOKSAZOL)','OR',13,'BACTRIM','TAB','480 MG','20 TABLETA',2,1,2.21,2.21,NULL,NULL,1,'','','PRI',1,NULL,13,17,1,3,'ANTIBIOTIK',NULL,NULL,'E' FROM DUAL WHERE NOT EXISTS (SELECT * FROM DEVELOPER.LIJEKOVI WHERE LIJ_ATCID LIKE 'J01EE01' AND LIJ_ID LIKE '007');</v>
      </c>
    </row>
    <row r="751" spans="2:8" x14ac:dyDescent="0.2">
      <c r="B751" t="str">
        <f>SUBSTITUTE('Sheet 1'!O776,",",".")</f>
        <v>3.5</v>
      </c>
      <c r="C751" t="str">
        <f>SUBSTITUTE('Sheet 1'!N776,",",".")</f>
        <v>3.5</v>
      </c>
      <c r="D751" t="str">
        <f>CONCATENATE($A$2,"'",'Sheet 1'!B776,"','",'Sheet 1'!C776,"','",'Sheet 1'!D776,"','",'Sheet 1'!J776,"',",'Sheet 1'!F776,",'",'Sheet 1'!E776,"','",'Sheet 1'!G776,"','",'Sheet 1'!H776,"','",'Sheet 1'!I776,"',",'Sheet 1'!U776,",1,",'Sheet 2'!B751,",",'Sheet 2'!C751,",NULL,NULL,1,'",'Sheet 1'!Z776,"','",'Sheet 1'!AA776,"',")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SELECT'J01FA01','002','ERITROMICIN','OR',38,'ERITROMICIN','KSL','250 MG','16 KAPSULA',2,1,3.5,3.5,NULL,NULL,1,'','',</v>
      </c>
      <c r="E751" t="str">
        <f>CONCATENATE("'PRI'",",1",",","NULL",",",'Sheet 1'!P776,",",'Sheet 1'!Q776,",1",",",'Sheet 1'!R776,",'",'Sheet 1'!S776,"',",IF('Sheet 1'!L776="","NULL",CONCATENATE("'",'Sheet 1'!L776,"'")),",","NULL",",",IF('Sheet 1'!M776="","NULL",CONCATENATE("'",'Sheet 1'!M776,"'"))," FROM DUAL ")</f>
        <v xml:space="preserve">'PRI',1,NULL,13,17,1,3,'ANTIBIOTIK',NULL,NULL,'E' FROM DUAL </v>
      </c>
      <c r="F751" t="s">
        <v>1061</v>
      </c>
      <c r="G751" t="s">
        <v>1062</v>
      </c>
      <c r="H751" t="str">
        <f>CONCATENATE(D751,E751,$F$2," '",'Sheet 1'!B776,"'"," ",$G$2," '",'Sheet 1'!C776,"');")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SELECT'J01FA01','002','ERITROMICIN','OR',38,'ERITROMICIN','KSL','250 MG','16 KAPSULA',2,1,3.5,3.5,NULL,NULL,1,'','','PRI',1,NULL,13,17,1,3,'ANTIBIOTIK',NULL,NULL,'E' FROM DUAL WHERE NOT EXISTS (SELECT * FROM DEVELOPER.LIJEKOVI WHERE LIJ_ATCID LIKE 'J01FA01' AND LIJ_ID LIKE '002');</v>
      </c>
    </row>
    <row r="752" spans="2:8" x14ac:dyDescent="0.2">
      <c r="B752" t="str">
        <f>SUBSTITUTE('Sheet 1'!O777,",",".")</f>
        <v>7</v>
      </c>
      <c r="C752" t="str">
        <f>SUBSTITUTE('Sheet 1'!N777,",",".")</f>
        <v>7</v>
      </c>
      <c r="D752" t="str">
        <f>CONCATENATE($A$2,"'",'Sheet 1'!B777,"','",'Sheet 1'!C777,"','",'Sheet 1'!D777,"','",'Sheet 1'!J777,"',",'Sheet 1'!F777,",'",'Sheet 1'!E777,"','",'Sheet 1'!G777,"','",'Sheet 1'!H777,"','",'Sheet 1'!I777,"',",'Sheet 1'!U777,",1,",'Sheet 2'!B752,",",'Sheet 2'!C752,",NULL,NULL,1,'",'Sheet 1'!Z777,"','",'Sheet 1'!AA777,"',")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SELECT'J01FA01','003','ERITROMICIN','OR',35,'ERITROMICIN','TAB','500 MG','20 TABLETA',2,1,7,7,NULL,NULL,1,'','',</v>
      </c>
      <c r="E752" t="str">
        <f>CONCATENATE("'PRI'",",1",",","NULL",",",'Sheet 1'!P777,",",'Sheet 1'!Q777,",1",",",'Sheet 1'!R777,",'",'Sheet 1'!S777,"',",IF('Sheet 1'!L777="","NULL",CONCATENATE("'",'Sheet 1'!L777,"'")),",","NULL",",",IF('Sheet 1'!M777="","NULL",CONCATENATE("'",'Sheet 1'!M777,"'"))," FROM DUAL ")</f>
        <v xml:space="preserve">'PRI',1,NULL,13,17,1,3,'ANTIBIOTIK',NULL,NULL,'E' FROM DUAL </v>
      </c>
      <c r="F752" t="s">
        <v>1061</v>
      </c>
      <c r="G752" t="s">
        <v>1062</v>
      </c>
      <c r="H752" t="str">
        <f>CONCATENATE(D752,E752,$F$2," '",'Sheet 1'!B777,"'"," ",$G$2," '",'Sheet 1'!C777,"');")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SELECT'J01FA01','003','ERITROMICIN','OR',35,'ERITROMICIN','TAB','500 MG','20 TABLETA',2,1,7,7,NULL,NULL,1,'','','PRI',1,NULL,13,17,1,3,'ANTIBIOTIK',NULL,NULL,'E' FROM DUAL WHERE NOT EXISTS (SELECT * FROM DEVELOPER.LIJEKOVI WHERE LIJ_ATCID LIKE 'J01FA01' AND LIJ_ID LIKE '003');</v>
      </c>
    </row>
    <row r="753" spans="2:8" x14ac:dyDescent="0.2">
      <c r="B753" t="str">
        <f>SUBSTITUTE('Sheet 1'!O778,",",".")</f>
        <v>3.15</v>
      </c>
      <c r="C753" t="str">
        <f>SUBSTITUTE('Sheet 1'!N778,",",".")</f>
        <v>6.3</v>
      </c>
      <c r="D753" t="str">
        <f>CONCATENATE($A$2,"'",'Sheet 1'!B778,"','",'Sheet 1'!C778,"','",'Sheet 1'!D778,"','",'Sheet 1'!J778,"',",'Sheet 1'!F778,",'",'Sheet 1'!E778,"','",'Sheet 1'!G778,"','",'Sheet 1'!H778,"','",'Sheet 1'!I778,"',",'Sheet 1'!U778,",1,",'Sheet 2'!B753,",",'Sheet 2'!C753,",NULL,NULL,1,'",'Sheet 1'!Z778,"','",'Sheet 1'!AA778,"',")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SELECT'J01FA09','002','KLARITROMICIN','OR',35,'ZYMBACTAR','TFM','250 MG','14 TABLETA',2,1,3.15,6.3,NULL,NULL,1,'','',</v>
      </c>
      <c r="E753" t="str">
        <f>CONCATENATE("'PRI'",",1",",","NULL",",",'Sheet 1'!P778,",",'Sheet 1'!Q778,",1",",",'Sheet 1'!R778,",'",'Sheet 1'!S778,"',",IF('Sheet 1'!L778="","NULL",CONCATENATE("'",'Sheet 1'!L778,"'")),",","NULL",",",IF('Sheet 1'!M778="","NULL",CONCATENATE("'",'Sheet 1'!M778,"'"))," FROM DUAL ")</f>
        <v xml:space="preserve">'PRI',1,NULL,13,17,1,3,'ANTIBIOTIK',NULL,NULL,'E' FROM DUAL </v>
      </c>
      <c r="F753" t="s">
        <v>1061</v>
      </c>
      <c r="G753" t="s">
        <v>1062</v>
      </c>
      <c r="H753" t="str">
        <f>CONCATENATE(D753,E753,$F$2," '",'Sheet 1'!B778,"'"," ",$G$2," '",'Sheet 1'!C778,"');")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SELECT'J01FA09','002','KLARITROMICIN','OR',35,'ZYMBACTAR','TFM','250 MG','14 TABLETA',2,1,3.15,6.3,NULL,NULL,1,'','','PRI',1,NULL,13,17,1,3,'ANTIBIOTIK',NULL,NULL,'E' FROM DUAL WHERE NOT EXISTS (SELECT * FROM DEVELOPER.LIJEKOVI WHERE LIJ_ATCID LIKE 'J01FA09' AND LIJ_ID LIKE '002');</v>
      </c>
    </row>
    <row r="754" spans="2:8" x14ac:dyDescent="0.2">
      <c r="B754" t="str">
        <f>SUBSTITUTE('Sheet 1'!O779,",",".")</f>
        <v>3.15</v>
      </c>
      <c r="C754" t="str">
        <f>SUBSTITUTE('Sheet 1'!N779,",",".")</f>
        <v>6.3</v>
      </c>
      <c r="D754" t="str">
        <f>CONCATENATE($A$2,"'",'Sheet 1'!B779,"','",'Sheet 1'!C779,"','",'Sheet 1'!D779,"','",'Sheet 1'!J779,"',",'Sheet 1'!F779,",'",'Sheet 1'!E779,"','",'Sheet 1'!G779,"','",'Sheet 1'!H779,"','",'Sheet 1'!I779,"',",'Sheet 1'!U779,",1,",'Sheet 2'!B754,",",'Sheet 2'!C754,",NULL,NULL,1,'",'Sheet 1'!Z779,"','",'Sheet 1'!AA779,"',")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SELECT'J01FA09','003','KLARITROMICIN','OR',38,'ERACID','TFM','250 MG','14 TABLETA',2,1,3.15,6.3,NULL,NULL,1,'','',</v>
      </c>
      <c r="E754" t="str">
        <f>CONCATENATE("'PRI'",",1",",","NULL",",",'Sheet 1'!P779,",",'Sheet 1'!Q779,",1",",",'Sheet 1'!R779,",'",'Sheet 1'!S779,"',",IF('Sheet 1'!L779="","NULL",CONCATENATE("'",'Sheet 1'!L779,"'")),",","NULL",",",IF('Sheet 1'!M779="","NULL",CONCATENATE("'",'Sheet 1'!M779,"'"))," FROM DUAL ")</f>
        <v xml:space="preserve">'PRI',1,NULL,13,17,1,3,'ANTIBIOTIK',NULL,NULL,'E' FROM DUAL </v>
      </c>
      <c r="F754" t="s">
        <v>1061</v>
      </c>
      <c r="G754" t="s">
        <v>1062</v>
      </c>
      <c r="H754" t="str">
        <f>CONCATENATE(D754,E754,$F$2," '",'Sheet 1'!B779,"'"," ",$G$2," '",'Sheet 1'!C779,"');")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SELECT'J01FA09','003','KLARITROMICIN','OR',38,'ERACID','TFM','250 MG','14 TABLETA',2,1,3.15,6.3,NULL,NULL,1,'','','PRI',1,NULL,13,17,1,3,'ANTIBIOTIK',NULL,NULL,'E' FROM DUAL WHERE NOT EXISTS (SELECT * FROM DEVELOPER.LIJEKOVI WHERE LIJ_ATCID LIKE 'J01FA09' AND LIJ_ID LIKE '003');</v>
      </c>
    </row>
    <row r="755" spans="2:8" x14ac:dyDescent="0.2">
      <c r="B755" t="str">
        <f>SUBSTITUTE('Sheet 1'!O780,",",".")</f>
        <v>5.81</v>
      </c>
      <c r="C755" t="str">
        <f>SUBSTITUTE('Sheet 1'!N780,",",".")</f>
        <v>11.62</v>
      </c>
      <c r="D755" t="str">
        <f>CONCATENATE($A$2,"'",'Sheet 1'!B780,"','",'Sheet 1'!C780,"','",'Sheet 1'!D780,"','",'Sheet 1'!J780,"',",'Sheet 1'!F780,",'",'Sheet 1'!E780,"','",'Sheet 1'!G780,"','",'Sheet 1'!H780,"','",'Sheet 1'!I780,"',",'Sheet 1'!U780,",1,",'Sheet 2'!B755,",",'Sheet 2'!C755,",NULL,NULL,1,'",'Sheet 1'!Z780,"','",'Sheet 1'!AA780,"',")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SELECT'J01FA09','009','KLARITROMICIN','OR',1,'MONOCLAR','TFM','500 MG','14 TABLETA',2,1,5.81,11.62,NULL,NULL,1,'','',</v>
      </c>
      <c r="E755" t="str">
        <f>CONCATENATE("'PRI'",",1",",","NULL",",",'Sheet 1'!P780,",",'Sheet 1'!Q780,",1",",",'Sheet 1'!R780,",'",'Sheet 1'!S780,"',",IF('Sheet 1'!L780="","NULL",CONCATENATE("'",'Sheet 1'!L780,"'")),",","NULL",",",IF('Sheet 1'!M780="","NULL",CONCATENATE("'",'Sheet 1'!M780,"'"))," FROM DUAL ")</f>
        <v xml:space="preserve">'PRI',1,NULL,13,17,1,3,'ANTIBIOTIK',NULL,NULL,'E' FROM DUAL </v>
      </c>
      <c r="F755" t="s">
        <v>1061</v>
      </c>
      <c r="G755" t="s">
        <v>1062</v>
      </c>
      <c r="H755" t="str">
        <f>CONCATENATE(D755,E755,$F$2," '",'Sheet 1'!B780,"'"," ",$G$2," '",'Sheet 1'!C780,"');")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SELECT'J01FA09','009','KLARITROMICIN','OR',1,'MONOCLAR','TFM','500 MG','14 TABLETA',2,1,5.81,11.62,NULL,NULL,1,'','','PRI',1,NULL,13,17,1,3,'ANTIBIOTIK',NULL,NULL,'E' FROM DUAL WHERE NOT EXISTS (SELECT * FROM DEVELOPER.LIJEKOVI WHERE LIJ_ATCID LIKE 'J01FA09' AND LIJ_ID LIKE '009');</v>
      </c>
    </row>
    <row r="756" spans="2:8" x14ac:dyDescent="0.2">
      <c r="B756" t="str">
        <f>SUBSTITUTE('Sheet 1'!O781,",",".")</f>
        <v>5.81</v>
      </c>
      <c r="C756" t="str">
        <f>SUBSTITUTE('Sheet 1'!N781,",",".")</f>
        <v>11.62</v>
      </c>
      <c r="D756" t="str">
        <f>CONCATENATE($A$2,"'",'Sheet 1'!B781,"','",'Sheet 1'!C781,"','",'Sheet 1'!D781,"','",'Sheet 1'!J781,"',",'Sheet 1'!F781,",'",'Sheet 1'!E781,"','",'Sheet 1'!G781,"','",'Sheet 1'!H781,"','",'Sheet 1'!I781,"',",'Sheet 1'!U781,",1,",'Sheet 2'!B756,",",'Sheet 2'!C756,",NULL,NULL,1,'",'Sheet 1'!Z781,"','",'Sheet 1'!AA781,"',")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SELECT'J01FA09','010','KLARITROMICIN','OR',35,'ZYMBACTAR','TFM','500 MG','14 TABLETA',2,1,5.81,11.62,NULL,NULL,1,'','',</v>
      </c>
      <c r="E756" t="str">
        <f>CONCATENATE("'PRI'",",1",",","NULL",",",'Sheet 1'!P781,",",'Sheet 1'!Q781,",1",",",'Sheet 1'!R781,",'",'Sheet 1'!S781,"',",IF('Sheet 1'!L781="","NULL",CONCATENATE("'",'Sheet 1'!L781,"'")),",","NULL",",",IF('Sheet 1'!M781="","NULL",CONCATENATE("'",'Sheet 1'!M781,"'"))," FROM DUAL ")</f>
        <v xml:space="preserve">'PRI',1,NULL,13,17,1,3,'ANTIBIOTIK',NULL,NULL,'E' FROM DUAL </v>
      </c>
      <c r="F756" t="s">
        <v>1061</v>
      </c>
      <c r="G756" t="s">
        <v>1062</v>
      </c>
      <c r="H756" t="str">
        <f>CONCATENATE(D756,E756,$F$2," '",'Sheet 1'!B781,"'"," ",$G$2," '",'Sheet 1'!C781,"');")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SELECT'J01FA09','010','KLARITROMICIN','OR',35,'ZYMBACTAR','TFM','500 MG','14 TABLETA',2,1,5.81,11.62,NULL,NULL,1,'','','PRI',1,NULL,13,17,1,3,'ANTIBIOTIK',NULL,NULL,'E' FROM DUAL WHERE NOT EXISTS (SELECT * FROM DEVELOPER.LIJEKOVI WHERE LIJ_ATCID LIKE 'J01FA09' AND LIJ_ID LIKE '010');</v>
      </c>
    </row>
    <row r="757" spans="2:8" x14ac:dyDescent="0.2">
      <c r="B757" t="str">
        <f>SUBSTITUTE('Sheet 1'!O782,",",".")</f>
        <v>5.81</v>
      </c>
      <c r="C757" t="str">
        <f>SUBSTITUTE('Sheet 1'!N782,",",".")</f>
        <v>11.62</v>
      </c>
      <c r="D757" t="str">
        <f>CONCATENATE($A$2,"'",'Sheet 1'!B782,"','",'Sheet 1'!C782,"','",'Sheet 1'!D782,"','",'Sheet 1'!J782,"',",'Sheet 1'!F782,",'",'Sheet 1'!E782,"','",'Sheet 1'!G782,"','",'Sheet 1'!H782,"','",'Sheet 1'!I782,"',",'Sheet 1'!U782,",1,",'Sheet 2'!B757,",",'Sheet 2'!C757,",NULL,NULL,1,'",'Sheet 1'!Z782,"','",'Sheet 1'!AA782,"',")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SELECT'J01FA09','011','KLARITROMICIN','OR',38,'ERACID','TFM','500 MG','14 TABLETA',2,1,5.81,11.62,NULL,NULL,1,'','',</v>
      </c>
      <c r="E757" t="str">
        <f>CONCATENATE("'PRI'",",1",",","NULL",",",'Sheet 1'!P782,",",'Sheet 1'!Q782,",1",",",'Sheet 1'!R782,",'",'Sheet 1'!S782,"',",IF('Sheet 1'!L782="","NULL",CONCATENATE("'",'Sheet 1'!L782,"'")),",","NULL",",",IF('Sheet 1'!M782="","NULL",CONCATENATE("'",'Sheet 1'!M782,"'"))," FROM DUAL ")</f>
        <v xml:space="preserve">'PRI',1,NULL,13,17,1,3,'ANTIBIOTIK',NULL,NULL,'E' FROM DUAL </v>
      </c>
      <c r="F757" t="s">
        <v>1061</v>
      </c>
      <c r="G757" t="s">
        <v>1062</v>
      </c>
      <c r="H757" t="str">
        <f>CONCATENATE(D757,E757,$F$2," '",'Sheet 1'!B782,"'"," ",$G$2," '",'Sheet 1'!C782,"');")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SELECT'J01FA09','011','KLARITROMICIN','OR',38,'ERACID','TFM','500 MG','14 TABLETA',2,1,5.81,11.62,NULL,NULL,1,'','','PRI',1,NULL,13,17,1,3,'ANTIBIOTIK',NULL,NULL,'E' FROM DUAL WHERE NOT EXISTS (SELECT * FROM DEVELOPER.LIJEKOVI WHERE LIJ_ATCID LIKE 'J01FA09' AND LIJ_ID LIKE '011');</v>
      </c>
    </row>
    <row r="758" spans="2:8" x14ac:dyDescent="0.2">
      <c r="B758" t="str">
        <f>SUBSTITUTE('Sheet 1'!O783,",",".")</f>
        <v>3.59</v>
      </c>
      <c r="C758" t="str">
        <f>SUBSTITUTE('Sheet 1'!N783,",",".")</f>
        <v>7.17</v>
      </c>
      <c r="D758" t="str">
        <f>CONCATENATE($A$2,"'",'Sheet 1'!B783,"','",'Sheet 1'!C783,"','",'Sheet 1'!D783,"','",'Sheet 1'!J783,"',",'Sheet 1'!F783,",'",'Sheet 1'!E783,"','",'Sheet 1'!G783,"','",'Sheet 1'!H783,"','",'Sheet 1'!I783,"',",'Sheet 1'!U783,",1,",'Sheet 2'!B758,",",'Sheet 2'!C758,",NULL,NULL,1,'",'Sheet 1'!Z783,"','",'Sheet 1'!AA783,"',")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SELECT'J01FA09','022','KLARITROMICIN','OR',55,'KLACID SR','TFM','500 MG','7 TABLETA',2,1,3.59,7.17,NULL,NULL,1,'','',</v>
      </c>
      <c r="E758" t="str">
        <f>CONCATENATE("'PRI'",",1",",","NULL",",",'Sheet 1'!P783,",",'Sheet 1'!Q783,",1",",",'Sheet 1'!R783,",'",'Sheet 1'!S783,"',",IF('Sheet 1'!L783="","NULL",CONCATENATE("'",'Sheet 1'!L783,"'")),",","NULL",",",IF('Sheet 1'!M783="","NULL",CONCATENATE("'",'Sheet 1'!M783,"'"))," FROM DUAL ")</f>
        <v xml:space="preserve">'PRI',1,NULL,13,17,1,3,'ANTIBIOTIK',NULL,NULL,'E' FROM DUAL </v>
      </c>
      <c r="F758" t="s">
        <v>1061</v>
      </c>
      <c r="G758" t="s">
        <v>1062</v>
      </c>
      <c r="H758" t="str">
        <f>CONCATENATE(D758,E758,$F$2," '",'Sheet 1'!B783,"'"," ",$G$2," '",'Sheet 1'!C783,"');")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SELECT'J01FA09','022','KLARITROMICIN','OR',55,'KLACID SR','TFM','500 MG','7 TABLETA',2,1,3.59,7.17,NULL,NULL,1,'','','PRI',1,NULL,13,17,1,3,'ANTIBIOTIK',NULL,NULL,'E' FROM DUAL WHERE NOT EXISTS (SELECT * FROM DEVELOPER.LIJEKOVI WHERE LIJ_ATCID LIKE 'J01FA09' AND LIJ_ID LIKE '022');</v>
      </c>
    </row>
    <row r="759" spans="2:8" x14ac:dyDescent="0.2">
      <c r="B759" t="str">
        <f>SUBSTITUTE('Sheet 1'!O784,",",".")</f>
        <v>5.81</v>
      </c>
      <c r="C759" t="str">
        <f>SUBSTITUTE('Sheet 1'!N784,",",".")</f>
        <v>11.62</v>
      </c>
      <c r="D759" t="str">
        <f>CONCATENATE($A$2,"'",'Sheet 1'!B784,"','",'Sheet 1'!C784,"','",'Sheet 1'!D784,"','",'Sheet 1'!J784,"',",'Sheet 1'!F784,",'",'Sheet 1'!E784,"','",'Sheet 1'!G784,"','",'Sheet 1'!H784,"','",'Sheet 1'!I784,"',",'Sheet 1'!U784,",1,",'Sheet 2'!B759,",",'Sheet 2'!C759,",NULL,NULL,1,'",'Sheet 1'!Z784,"','",'Sheet 1'!AA784,"',")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SELECT'J01FA09','025','KLARITROMICIN','OR',55,'KLACID','TFM','500 MG','14 TABLETA',2,1,5.81,11.62,NULL,NULL,1,'','',</v>
      </c>
      <c r="E759" t="str">
        <f>CONCATENATE("'PRI'",",1",",","NULL",",",'Sheet 1'!P784,",",'Sheet 1'!Q784,",1",",",'Sheet 1'!R784,",'",'Sheet 1'!S784,"',",IF('Sheet 1'!L784="","NULL",CONCATENATE("'",'Sheet 1'!L784,"'")),",","NULL",",",IF('Sheet 1'!M784="","NULL",CONCATENATE("'",'Sheet 1'!M784,"'"))," FROM DUAL ")</f>
        <v xml:space="preserve">'PRI',1,NULL,13,17,1,3,'ANTIBIOTIK',NULL,NULL,'E' FROM DUAL </v>
      </c>
      <c r="F759" t="s">
        <v>1061</v>
      </c>
      <c r="G759" t="s">
        <v>1062</v>
      </c>
      <c r="H759" t="str">
        <f>CONCATENATE(D759,E759,$F$2," '",'Sheet 1'!B784,"'"," ",$G$2," '",'Sheet 1'!C784,"');")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SELECT'J01FA09','025','KLARITROMICIN','OR',55,'KLACID','TFM','500 MG','14 TABLETA',2,1,5.81,11.62,NULL,NULL,1,'','','PRI',1,NULL,13,17,1,3,'ANTIBIOTIK',NULL,NULL,'E' FROM DUAL WHERE NOT EXISTS (SELECT * FROM DEVELOPER.LIJEKOVI WHERE LIJ_ATCID LIKE 'J01FA09' AND LIJ_ID LIKE '025');</v>
      </c>
    </row>
    <row r="760" spans="2:8" x14ac:dyDescent="0.2">
      <c r="B760" t="str">
        <f>SUBSTITUTE('Sheet 1'!O785,",",".")</f>
        <v>5.81</v>
      </c>
      <c r="C760" t="str">
        <f>SUBSTITUTE('Sheet 1'!N785,",",".")</f>
        <v>11.62</v>
      </c>
      <c r="D760" t="str">
        <f>CONCATENATE($A$2,"'",'Sheet 1'!B785,"','",'Sheet 1'!C785,"','",'Sheet 1'!D785,"','",'Sheet 1'!J785,"',",'Sheet 1'!F785,",'",'Sheet 1'!E785,"','",'Sheet 1'!G785,"','",'Sheet 1'!H785,"','",'Sheet 1'!I785,"',",'Sheet 1'!U785,",1,",'Sheet 2'!B760,",",'Sheet 2'!C760,",NULL,NULL,1,'",'Sheet 1'!Z785,"','",'Sheet 1'!AA785,"',")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SELECT'J01FA09','012','KLARITROMICIN','OR',18,'FROMILID','TFM','500 MG','14 TABLETA',2,1,5.81,11.62,NULL,NULL,1,'','',</v>
      </c>
      <c r="E760" t="str">
        <f>CONCATENATE("'PRI'",",1",",","NULL",",",'Sheet 1'!P785,",",'Sheet 1'!Q785,",1",",",'Sheet 1'!R785,",'",'Sheet 1'!S785,"',",IF('Sheet 1'!L785="","NULL",CONCATENATE("'",'Sheet 1'!L785,"'")),",","NULL",",",IF('Sheet 1'!M785="","NULL",CONCATENATE("'",'Sheet 1'!M785,"'"))," FROM DUAL ")</f>
        <v xml:space="preserve">'PRI',1,NULL,13,17,1,3,'ANTIBIOTIK',NULL,NULL,'E' FROM DUAL </v>
      </c>
      <c r="F760" t="s">
        <v>1061</v>
      </c>
      <c r="G760" t="s">
        <v>1062</v>
      </c>
      <c r="H760" t="str">
        <f>CONCATENATE(D760,E760,$F$2," '",'Sheet 1'!B785,"'"," ",$G$2," '",'Sheet 1'!C785,"');")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SELECT'J01FA09','012','KLARITROMICIN','OR',18,'FROMILID','TFM','500 MG','14 TABLETA',2,1,5.81,11.62,NULL,NULL,1,'','','PRI',1,NULL,13,17,1,3,'ANTIBIOTIK',NULL,NULL,'E' FROM DUAL WHERE NOT EXISTS (SELECT * FROM DEVELOPER.LIJEKOVI WHERE LIJ_ATCID LIKE 'J01FA09' AND LIJ_ID LIKE '012');</v>
      </c>
    </row>
    <row r="761" spans="2:8" x14ac:dyDescent="0.2">
      <c r="B761" t="str">
        <f>SUBSTITUTE('Sheet 1'!O786,",",".")</f>
        <v>2.73</v>
      </c>
      <c r="C761" t="str">
        <f>SUBSTITUTE('Sheet 1'!N786,",",".")</f>
        <v>5.46</v>
      </c>
      <c r="D761" t="str">
        <f>CONCATENATE($A$2,"'",'Sheet 1'!B786,"','",'Sheet 1'!C786,"','",'Sheet 1'!D786,"','",'Sheet 1'!J786,"',",'Sheet 1'!F786,",'",'Sheet 1'!E786,"','",'Sheet 1'!G786,"','",'Sheet 1'!H786,"','",'Sheet 1'!I786,"',",'Sheet 1'!U786,",1,",'Sheet 2'!B761,",",'Sheet 2'!C761,",NULL,NULL,1,'",'Sheet 1'!Z786,"','",'Sheet 1'!AA786,"',")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SELECT'J01FA10','003','AZITROMICIN','OR',2,'SUMAMED','TAB','500 MG','3 TABLETE',1,1,2.73,5.46,NULL,NULL,1,'','',</v>
      </c>
      <c r="E761" t="str">
        <f>CONCATENATE("'PRI'",",1",",","NULL",",",'Sheet 1'!P786,",",'Sheet 1'!Q786,",1",",",'Sheet 1'!R786,",'",'Sheet 1'!S786,"',",IF('Sheet 1'!L786="","NULL",CONCATENATE("'",'Sheet 1'!L786,"'")),",","NULL",",",IF('Sheet 1'!M786="","NULL",CONCATENATE("'",'Sheet 1'!M786,"'"))," FROM DUAL ")</f>
        <v xml:space="preserve">'PRI',1,NULL,13,17,1,3,'ANTIBIOTIK',NULL,NULL,'E' FROM DUAL </v>
      </c>
      <c r="F761" t="s">
        <v>1061</v>
      </c>
      <c r="G761" t="s">
        <v>1062</v>
      </c>
      <c r="H761" t="str">
        <f>CONCATENATE(D761,E761,$F$2," '",'Sheet 1'!B786,"'"," ",$G$2," '",'Sheet 1'!C786,"');")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SELECT'J01FA10','003','AZITROMICIN','OR',2,'SUMAMED','TAB','500 MG','3 TABLETE',1,1,2.73,5.46,NULL,NULL,1,'','','PRI',1,NULL,13,17,1,3,'ANTIBIOTIK',NULL,NULL,'E' FROM DUAL WHERE NOT EXISTS (SELECT * FROM DEVELOPER.LIJEKOVI WHERE LIJ_ATCID LIKE 'J01FA10' AND LIJ_ID LIKE '003');</v>
      </c>
    </row>
    <row r="762" spans="2:8" x14ac:dyDescent="0.2">
      <c r="B762" t="str">
        <f>SUBSTITUTE('Sheet 1'!O787,",",".")</f>
        <v>5.17</v>
      </c>
      <c r="C762" t="str">
        <f>SUBSTITUTE('Sheet 1'!N787,",",".")</f>
        <v>5.17</v>
      </c>
      <c r="D762" t="str">
        <f>CONCATENATE($A$2,"'",'Sheet 1'!B787,"','",'Sheet 1'!C787,"','",'Sheet 1'!D787,"','",'Sheet 1'!J787,"',",'Sheet 1'!F787,",'",'Sheet 1'!E787,"','",'Sheet 1'!G787,"','",'Sheet 1'!H787,"','",'Sheet 1'!I787,"',",'Sheet 1'!U787,",1,",'Sheet 2'!B762,",",'Sheet 2'!C762,",NULL,NULL,1,'",'Sheet 1'!Z787,"','",'Sheet 1'!AA787,"',")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SELECT'J01FA10','007','AZITROMICIN','OR',2,'SUMAMED FORTE SIRUP','SFO','200 MG/5 ML','15 ML',2,1,5.17,5.17,NULL,NULL,1,'','',</v>
      </c>
      <c r="E762" t="str">
        <f>CONCATENATE("'PRI'",",1",",","NULL",",",'Sheet 1'!P787,",",'Sheet 1'!Q787,",1",",",'Sheet 1'!R787,",'",'Sheet 1'!S787,"',",IF('Sheet 1'!L787="","NULL",CONCATENATE("'",'Sheet 1'!L787,"'")),",","NULL",",",IF('Sheet 1'!M787="","NULL",CONCATENATE("'",'Sheet 1'!M787,"'"))," FROM DUAL ")</f>
        <v xml:space="preserve">'PRI',1,NULL,13,17,1,3,'ANTIBIOTIK',NULL,NULL,'E' FROM DUAL </v>
      </c>
      <c r="F762" t="s">
        <v>1061</v>
      </c>
      <c r="G762" t="s">
        <v>1062</v>
      </c>
      <c r="H762" t="str">
        <f>CONCATENATE(D762,E762,$F$2," '",'Sheet 1'!B787,"'"," ",$G$2," '",'Sheet 1'!C787,"');")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SELECT'J01FA10','007','AZITROMICIN','OR',2,'SUMAMED FORTE SIRUP','SFO','200 MG/5 ML','15 ML',2,1,5.17,5.17,NULL,NULL,1,'','','PRI',1,NULL,13,17,1,3,'ANTIBIOTIK',NULL,NULL,'E' FROM DUAL WHERE NOT EXISTS (SELECT * FROM DEVELOPER.LIJEKOVI WHERE LIJ_ATCID LIKE 'J01FA10' AND LIJ_ID LIKE '007');</v>
      </c>
    </row>
    <row r="763" spans="2:8" x14ac:dyDescent="0.2">
      <c r="B763" t="str">
        <f>SUBSTITUTE('Sheet 1'!O788,",",".")</f>
        <v>3.76</v>
      </c>
      <c r="C763" t="str">
        <f>SUBSTITUTE('Sheet 1'!N788,",",".")</f>
        <v>3.76</v>
      </c>
      <c r="D763" t="str">
        <f>CONCATENATE($A$2,"'",'Sheet 1'!B788,"','",'Sheet 1'!C788,"','",'Sheet 1'!D788,"','",'Sheet 1'!J788,"',",'Sheet 1'!F788,",'",'Sheet 1'!E788,"','",'Sheet 1'!G788,"','",'Sheet 1'!H788,"','",'Sheet 1'!I788,"',",'Sheet 1'!U788,",1,",'Sheet 2'!B763,",",'Sheet 2'!C763,",NULL,NULL,1,'",'Sheet 1'!Z788,"','",'Sheet 1'!AA788,"',")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SELECT'J01FA10','008','AZITROMICIN','OR',35,'HEMOMYCIN','SIR','100 MG/5 ML','20 ML',2,1,3.76,3.76,NULL,NULL,1,'','',</v>
      </c>
      <c r="E763" t="str">
        <f>CONCATENATE("'PRI'",",1",",","NULL",",",'Sheet 1'!P788,",",'Sheet 1'!Q788,",1",",",'Sheet 1'!R788,",'",'Sheet 1'!S788,"',",IF('Sheet 1'!L788="","NULL",CONCATENATE("'",'Sheet 1'!L788,"'")),",","NULL",",",IF('Sheet 1'!M788="","NULL",CONCATENATE("'",'Sheet 1'!M788,"'"))," FROM DUAL ")</f>
        <v xml:space="preserve">'PRI',1,NULL,13,17,1,3,'ANTIBIOTIK',NULL,NULL,'E' FROM DUAL </v>
      </c>
      <c r="F763" t="s">
        <v>1061</v>
      </c>
      <c r="G763" t="s">
        <v>1062</v>
      </c>
      <c r="H763" t="str">
        <f>CONCATENATE(D763,E763,$F$2," '",'Sheet 1'!B788,"'"," ",$G$2," '",'Sheet 1'!C788,"');")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SELECT'J01FA10','008','AZITROMICIN','OR',35,'HEMOMYCIN','SIR','100 MG/5 ML','20 ML',2,1,3.76,3.76,NULL,NULL,1,'','','PRI',1,NULL,13,17,1,3,'ANTIBIOTIK',NULL,NULL,'E' FROM DUAL WHERE NOT EXISTS (SELECT * FROM DEVELOPER.LIJEKOVI WHERE LIJ_ATCID LIKE 'J01FA10' AND LIJ_ID LIKE '008');</v>
      </c>
    </row>
    <row r="764" spans="2:8" x14ac:dyDescent="0.2">
      <c r="B764" t="str">
        <f>SUBSTITUTE('Sheet 1'!O789,",",".")</f>
        <v>5.17</v>
      </c>
      <c r="C764" t="str">
        <f>SUBSTITUTE('Sheet 1'!N789,",",".")</f>
        <v>5.17</v>
      </c>
      <c r="D764" t="str">
        <f>CONCATENATE($A$2,"'",'Sheet 1'!B789,"','",'Sheet 1'!C789,"','",'Sheet 1'!D789,"','",'Sheet 1'!J789,"',",'Sheet 1'!F789,",'",'Sheet 1'!E789,"','",'Sheet 1'!G789,"','",'Sheet 1'!H789,"','",'Sheet 1'!I789,"',",'Sheet 1'!U789,",1,",'Sheet 2'!B764,",",'Sheet 2'!C764,",NULL,NULL,1,'",'Sheet 1'!Z789,"','",'Sheet 1'!AA789,"',")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SELECT'J01FA10','009','AZITROMICIN','OR',1,'AZOMEX','SFO','200 MG/5 ML','15 ML',2,1,5.17,5.17,NULL,NULL,1,'','',</v>
      </c>
      <c r="E764" t="str">
        <f>CONCATENATE("'PRI'",",1",",","NULL",",",'Sheet 1'!P789,",",'Sheet 1'!Q789,",1",",",'Sheet 1'!R789,",'",'Sheet 1'!S789,"',",IF('Sheet 1'!L789="","NULL",CONCATENATE("'",'Sheet 1'!L789,"'")),",","NULL",",",IF('Sheet 1'!M789="","NULL",CONCATENATE("'",'Sheet 1'!M789,"'"))," FROM DUAL ")</f>
        <v xml:space="preserve">'PRI',1,NULL,13,17,1,3,'ANTIBIOTIK',NULL,NULL,'E' FROM DUAL </v>
      </c>
      <c r="F764" t="s">
        <v>1061</v>
      </c>
      <c r="G764" t="s">
        <v>1062</v>
      </c>
      <c r="H764" t="str">
        <f>CONCATENATE(D764,E764,$F$2," '",'Sheet 1'!B789,"'"," ",$G$2," '",'Sheet 1'!C789,"');")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SELECT'J01FA10','009','AZITROMICIN','OR',1,'AZOMEX','SFO','200 MG/5 ML','15 ML',2,1,5.17,5.17,NULL,NULL,1,'','','PRI',1,NULL,13,17,1,3,'ANTIBIOTIK',NULL,NULL,'E' FROM DUAL WHERE NOT EXISTS (SELECT * FROM DEVELOPER.LIJEKOVI WHERE LIJ_ATCID LIKE 'J01FA10' AND LIJ_ID LIKE '009');</v>
      </c>
    </row>
    <row r="765" spans="2:8" x14ac:dyDescent="0.2">
      <c r="B765" t="str">
        <f>SUBSTITUTE('Sheet 1'!O790,",",".")</f>
        <v>6.04</v>
      </c>
      <c r="C765" t="str">
        <f>SUBSTITUTE('Sheet 1'!N790,",",".")</f>
        <v>6.04</v>
      </c>
      <c r="D765" t="str">
        <f>CONCATENATE($A$2,"'",'Sheet 1'!B790,"','",'Sheet 1'!C790,"','",'Sheet 1'!D790,"','",'Sheet 1'!J790,"',",'Sheet 1'!F790,",'",'Sheet 1'!E790,"','",'Sheet 1'!G790,"','",'Sheet 1'!H790,"','",'Sheet 1'!I790,"',",'Sheet 1'!U790,",1,",'Sheet 2'!B765,",",'Sheet 2'!C765,",NULL,NULL,1,'",'Sheet 1'!Z790,"','",'Sheet 1'!AA790,"',")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SELECT'J01FA10','010','AZITROMICIN','OR',35,'HEMOMYCIN','SFO','200 MG/5 ML','20 ML',2,1,6.04,6.04,NULL,NULL,1,'','',</v>
      </c>
      <c r="E765" t="str">
        <f>CONCATENATE("'PRI'",",1",",","NULL",",",'Sheet 1'!P790,",",'Sheet 1'!Q790,",1",",",'Sheet 1'!R790,",'",'Sheet 1'!S790,"',",IF('Sheet 1'!L790="","NULL",CONCATENATE("'",'Sheet 1'!L790,"'")),",","NULL",",",IF('Sheet 1'!M790="","NULL",CONCATENATE("'",'Sheet 1'!M790,"'"))," FROM DUAL ")</f>
        <v xml:space="preserve">'PRI',1,NULL,13,17,1,3,'ANTIBIOTIK',NULL,NULL,'E' FROM DUAL </v>
      </c>
      <c r="F765" t="s">
        <v>1061</v>
      </c>
      <c r="G765" t="s">
        <v>1062</v>
      </c>
      <c r="H765" t="str">
        <f>CONCATENATE(D765,E765,$F$2," '",'Sheet 1'!B790,"'"," ",$G$2," '",'Sheet 1'!C790,"');")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SELECT'J01FA10','010','AZITROMICIN','OR',35,'HEMOMYCIN','SFO','200 MG/5 ML','20 ML',2,1,6.04,6.04,NULL,NULL,1,'','','PRI',1,NULL,13,17,1,3,'ANTIBIOTIK',NULL,NULL,'E' FROM DUAL WHERE NOT EXISTS (SELECT * FROM DEVELOPER.LIJEKOVI WHERE LIJ_ATCID LIKE 'J01FA10' AND LIJ_ID LIKE '010');</v>
      </c>
    </row>
    <row r="766" spans="2:8" x14ac:dyDescent="0.2">
      <c r="B766" t="str">
        <f>SUBSTITUTE('Sheet 1'!O791,",",".")</f>
        <v>2.73</v>
      </c>
      <c r="C766" t="str">
        <f>SUBSTITUTE('Sheet 1'!N791,",",".")</f>
        <v>5.46</v>
      </c>
      <c r="D766" t="str">
        <f>CONCATENATE($A$2,"'",'Sheet 1'!B791,"','",'Sheet 1'!C791,"','",'Sheet 1'!D791,"','",'Sheet 1'!J791,"',",'Sheet 1'!F791,",'",'Sheet 1'!E791,"','",'Sheet 1'!G791,"','",'Sheet 1'!H791,"','",'Sheet 1'!I791,"',",'Sheet 1'!U791,",1,",'Sheet 2'!B766,",",'Sheet 2'!C766,",NULL,NULL,1,'",'Sheet 1'!Z791,"','",'Sheet 1'!AA791,"',")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SELECT'J01FA10','012','AZITROMICIN','OR',1,'AZOMEX','TAB','500 MG','3 TABLETE',1,1,2.73,5.46,NULL,NULL,1,'','',</v>
      </c>
      <c r="E766" t="str">
        <f>CONCATENATE("'PRI'",",1",",","NULL",",",'Sheet 1'!P791,",",'Sheet 1'!Q791,",1",",",'Sheet 1'!R791,",'",'Sheet 1'!S791,"',",IF('Sheet 1'!L791="","NULL",CONCATENATE("'",'Sheet 1'!L791,"'")),",","NULL",",",IF('Sheet 1'!M791="","NULL",CONCATENATE("'",'Sheet 1'!M791,"'"))," FROM DUAL ")</f>
        <v xml:space="preserve">'PRI',1,NULL,13,17,1,3,'ANTIBIOTIK',NULL,NULL,'E' FROM DUAL </v>
      </c>
      <c r="F766" t="s">
        <v>1061</v>
      </c>
      <c r="G766" t="s">
        <v>1062</v>
      </c>
      <c r="H766" t="str">
        <f>CONCATENATE(D766,E766,$F$2," '",'Sheet 1'!B791,"'"," ",$G$2," '",'Sheet 1'!C791,"');")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SELECT'J01FA10','012','AZITROMICIN','OR',1,'AZOMEX','TAB','500 MG','3 TABLETE',1,1,2.73,5.46,NULL,NULL,1,'','','PRI',1,NULL,13,17,1,3,'ANTIBIOTIK',NULL,NULL,'E' FROM DUAL WHERE NOT EXISTS (SELECT * FROM DEVELOPER.LIJEKOVI WHERE LIJ_ATCID LIKE 'J01FA10' AND LIJ_ID LIKE '012');</v>
      </c>
    </row>
    <row r="767" spans="2:8" x14ac:dyDescent="0.2">
      <c r="B767" t="str">
        <f>SUBSTITUTE('Sheet 1'!O792,",",".")</f>
        <v>2.73</v>
      </c>
      <c r="C767" t="str">
        <f>SUBSTITUTE('Sheet 1'!N792,",",".")</f>
        <v>5.46</v>
      </c>
      <c r="D767" t="str">
        <f>CONCATENATE($A$2,"'",'Sheet 1'!B792,"','",'Sheet 1'!C792,"','",'Sheet 1'!D792,"','",'Sheet 1'!J792,"',",'Sheet 1'!F792,",'",'Sheet 1'!E792,"','",'Sheet 1'!G792,"','",'Sheet 1'!H792,"','",'Sheet 1'!I792,"',",'Sheet 1'!U792,",1,",'Sheet 2'!B767,",",'Sheet 2'!C767,",NULL,NULL,1,'",'Sheet 1'!Z792,"','",'Sheet 1'!AA792,"',")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SELECT'J01FA10','013','AZITROMICIN','OR',35,'HEMOMYCIN','TAB','500 MG','3 TABLETE',1,1,2.73,5.46,NULL,NULL,1,'','',</v>
      </c>
      <c r="E767" t="str">
        <f>CONCATENATE("'PRI'",",1",",","NULL",",",'Sheet 1'!P792,",",'Sheet 1'!Q792,",1",",",'Sheet 1'!R792,",'",'Sheet 1'!S792,"',",IF('Sheet 1'!L792="","NULL",CONCATENATE("'",'Sheet 1'!L792,"'")),",","NULL",",",IF('Sheet 1'!M792="","NULL",CONCATENATE("'",'Sheet 1'!M792,"'"))," FROM DUAL ")</f>
        <v xml:space="preserve">'PRI',1,NULL,13,17,1,3,'ANTIBIOTIK',NULL,NULL,'E' FROM DUAL </v>
      </c>
      <c r="F767" t="s">
        <v>1061</v>
      </c>
      <c r="G767" t="s">
        <v>1062</v>
      </c>
      <c r="H767" t="str">
        <f>CONCATENATE(D767,E767,$F$2," '",'Sheet 1'!B792,"'"," ",$G$2," '",'Sheet 1'!C792,"');")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SELECT'J01FA10','013','AZITROMICIN','OR',35,'HEMOMYCIN','TAB','500 MG','3 TABLETE',1,1,2.73,5.46,NULL,NULL,1,'','','PRI',1,NULL,13,17,1,3,'ANTIBIOTIK',NULL,NULL,'E' FROM DUAL WHERE NOT EXISTS (SELECT * FROM DEVELOPER.LIJEKOVI WHERE LIJ_ATCID LIKE 'J01FA10' AND LIJ_ID LIKE '013');</v>
      </c>
    </row>
    <row r="768" spans="2:8" x14ac:dyDescent="0.2">
      <c r="B768" t="str">
        <f>SUBSTITUTE('Sheet 1'!O793,",",".")</f>
        <v>9.12</v>
      </c>
      <c r="C768" t="str">
        <f>SUBSTITUTE('Sheet 1'!N793,",",".")</f>
        <v>9.12</v>
      </c>
      <c r="D768" t="str">
        <f>CONCATENATE($A$2,"'",'Sheet 1'!B793,"','",'Sheet 1'!C793,"','",'Sheet 1'!D793,"','",'Sheet 1'!J793,"',",'Sheet 1'!F793,",'",'Sheet 1'!E793,"','",'Sheet 1'!G793,"','",'Sheet 1'!H793,"','",'Sheet 1'!I793,"',",'Sheet 1'!U793,",1,",'Sheet 2'!B768,",",'Sheet 2'!C768,",NULL,NULL,1,'",'Sheet 1'!Z793,"','",'Sheet 1'!AA793,"',")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SELECT'J01FA10','020','AZITROMICIN','OR',2,'SUMAMED 1200','SFO','200 MG/5 ML','30 ML',2,1,9.12,9.12,NULL,NULL,1,'','',</v>
      </c>
      <c r="E768" t="str">
        <f>CONCATENATE("'PRI'",",1",",","NULL",",",'Sheet 1'!P793,",",'Sheet 1'!Q793,",1",",",'Sheet 1'!R793,",'",'Sheet 1'!S793,"',",IF('Sheet 1'!L793="","NULL",CONCATENATE("'",'Sheet 1'!L793,"'")),",","NULL",",",IF('Sheet 1'!M793="","NULL",CONCATENATE("'",'Sheet 1'!M793,"'"))," FROM DUAL ")</f>
        <v xml:space="preserve">'PRI',1,NULL,13,17,1,3,'ANTIBIOTIK',NULL,NULL,'E' FROM DUAL </v>
      </c>
      <c r="F768" t="s">
        <v>1061</v>
      </c>
      <c r="G768" t="s">
        <v>1062</v>
      </c>
      <c r="H768" t="str">
        <f>CONCATENATE(D768,E768,$F$2," '",'Sheet 1'!B793,"'"," ",$G$2," '",'Sheet 1'!C793,"');")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SELECT'J01FA10','020','AZITROMICIN','OR',2,'SUMAMED 1200','SFO','200 MG/5 ML','30 ML',2,1,9.12,9.12,NULL,NULL,1,'','','PRI',1,NULL,13,17,1,3,'ANTIBIOTIK',NULL,NULL,'E' FROM DUAL WHERE NOT EXISTS (SELECT * FROM DEVELOPER.LIJEKOVI WHERE LIJ_ATCID LIKE 'J01FA10' AND LIJ_ID LIKE '020');</v>
      </c>
    </row>
    <row r="769" spans="2:8" x14ac:dyDescent="0.2">
      <c r="B769" t="str">
        <f>SUBSTITUTE('Sheet 1'!O794,",",".")</f>
        <v>9.12</v>
      </c>
      <c r="C769" t="str">
        <f>SUBSTITUTE('Sheet 1'!N794,",",".")</f>
        <v>9.12</v>
      </c>
      <c r="D769" t="str">
        <f>CONCATENATE($A$2,"'",'Sheet 1'!B794,"','",'Sheet 1'!C794,"','",'Sheet 1'!D794,"','",'Sheet 1'!J794,"',",'Sheet 1'!F794,",'",'Sheet 1'!E794,"','",'Sheet 1'!G794,"','",'Sheet 1'!H794,"','",'Sheet 1'!I794,"',",'Sheet 1'!U794,",1,",'Sheet 2'!B769,",",'Sheet 2'!C769,",NULL,NULL,1,'",'Sheet 1'!Z794,"','",'Sheet 1'!AA794,"',")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SELECT'J01FA10','021','AZITROMICIN','OR',35,'HEMOMYCIN','SFO','200 MG/5 ML','30 ML',2,1,9.12,9.12,NULL,NULL,1,'','',</v>
      </c>
      <c r="E769" t="str">
        <f>CONCATENATE("'PRI'",",1",",","NULL",",",'Sheet 1'!P794,",",'Sheet 1'!Q794,",1",",",'Sheet 1'!R794,",'",'Sheet 1'!S794,"',",IF('Sheet 1'!L794="","NULL",CONCATENATE("'",'Sheet 1'!L794,"'")),",","NULL",",",IF('Sheet 1'!M794="","NULL",CONCATENATE("'",'Sheet 1'!M794,"'"))," FROM DUAL ")</f>
        <v xml:space="preserve">'PRI',1,NULL,13,17,1,3,'ANTIBIOTIK',NULL,NULL,'E' FROM DUAL </v>
      </c>
      <c r="F769" t="s">
        <v>1061</v>
      </c>
      <c r="G769" t="s">
        <v>1062</v>
      </c>
      <c r="H769" t="str">
        <f>CONCATENATE(D769,E769,$F$2," '",'Sheet 1'!B794,"'"," ",$G$2," '",'Sheet 1'!C794,"');")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SELECT'J01FA10','021','AZITROMICIN','OR',35,'HEMOMYCIN','SFO','200 MG/5 ML','30 ML',2,1,9.12,9.12,NULL,NULL,1,'','','PRI',1,NULL,13,17,1,3,'ANTIBIOTIK',NULL,NULL,'E' FROM DUAL WHERE NOT EXISTS (SELECT * FROM DEVELOPER.LIJEKOVI WHERE LIJ_ATCID LIKE 'J01FA10' AND LIJ_ID LIKE '021');</v>
      </c>
    </row>
    <row r="770" spans="2:8" x14ac:dyDescent="0.2">
      <c r="B770" t="str">
        <f>SUBSTITUTE('Sheet 1'!O795,",",".")</f>
        <v>2.73</v>
      </c>
      <c r="C770" t="str">
        <f>SUBSTITUTE('Sheet 1'!N795,",",".")</f>
        <v>5.46</v>
      </c>
      <c r="D770" t="str">
        <f>CONCATENATE($A$2,"'",'Sheet 1'!B795,"','",'Sheet 1'!C795,"','",'Sheet 1'!D795,"','",'Sheet 1'!J795,"',",'Sheet 1'!F795,",'",'Sheet 1'!E795,"','",'Sheet 1'!G795,"','",'Sheet 1'!H795,"','",'Sheet 1'!I795,"',",'Sheet 1'!U795,",1,",'Sheet 2'!B770,",",'Sheet 2'!C770,",NULL,NULL,1,'",'Sheet 1'!Z795,"','",'Sheet 1'!AA795,"',")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SELECT'J01FA10','027','AZITROMICIN','OR',72,'AZID','TAB','500 MG','3 TABLETE',1,1,2.73,5.46,NULL,NULL,1,'','',</v>
      </c>
      <c r="E770" t="str">
        <f>CONCATENATE("'PRI'",",1",",","NULL",",",'Sheet 1'!P795,",",'Sheet 1'!Q795,",1",",",'Sheet 1'!R795,",'",'Sheet 1'!S795,"',",IF('Sheet 1'!L795="","NULL",CONCATENATE("'",'Sheet 1'!L795,"'")),",","NULL",",",IF('Sheet 1'!M795="","NULL",CONCATENATE("'",'Sheet 1'!M795,"'"))," FROM DUAL ")</f>
        <v xml:space="preserve">'PRI',1,NULL,13,17,1,3,'ANTIBIOTIK',NULL,NULL,'E' FROM DUAL </v>
      </c>
      <c r="F770" t="s">
        <v>1061</v>
      </c>
      <c r="G770" t="s">
        <v>1062</v>
      </c>
      <c r="H770" t="str">
        <f>CONCATENATE(D770,E770,$F$2," '",'Sheet 1'!B795,"'"," ",$G$2," '",'Sheet 1'!C795,"');")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SELECT'J01FA10','027','AZITROMICIN','OR',72,'AZID','TAB','500 MG','3 TABLETE',1,1,2.73,5.46,NULL,NULL,1,'','','PRI',1,NULL,13,17,1,3,'ANTIBIOTIK',NULL,NULL,'E' FROM DUAL WHERE NOT EXISTS (SELECT * FROM DEVELOPER.LIJEKOVI WHERE LIJ_ATCID LIKE 'J01FA10' AND LIJ_ID LIKE '027');</v>
      </c>
    </row>
    <row r="771" spans="2:8" x14ac:dyDescent="0.2">
      <c r="B771" t="str">
        <f>SUBSTITUTE('Sheet 1'!O796,",",".")</f>
        <v>2.73</v>
      </c>
      <c r="C771" t="str">
        <f>SUBSTITUTE('Sheet 1'!N796,",",".")</f>
        <v>5.46</v>
      </c>
      <c r="D771" t="str">
        <f>CONCATENATE($A$2,"'",'Sheet 1'!B796,"','",'Sheet 1'!C796,"','",'Sheet 1'!D796,"','",'Sheet 1'!J796,"',",'Sheet 1'!F796,",'",'Sheet 1'!E796,"','",'Sheet 1'!G796,"','",'Sheet 1'!H796,"','",'Sheet 1'!I796,"',",'Sheet 1'!U796,",1,",'Sheet 2'!B771,",",'Sheet 2'!C771,",NULL,NULL,1,'",'Sheet 1'!Z796,"','",'Sheet 1'!AA796,"',")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SELECT'J01FA10','028','AZITROMICIN','OR',38,'AZOMICIN','TAB','500 MG','3 TABLETE',1,1,2.73,5.46,NULL,NULL,1,'','',</v>
      </c>
      <c r="E771" t="str">
        <f>CONCATENATE("'PRI'",",1",",","NULL",",",'Sheet 1'!P796,",",'Sheet 1'!Q796,",1",",",'Sheet 1'!R796,",'",'Sheet 1'!S796,"',",IF('Sheet 1'!L796="","NULL",CONCATENATE("'",'Sheet 1'!L796,"'")),",","NULL",",",IF('Sheet 1'!M796="","NULL",CONCATENATE("'",'Sheet 1'!M796,"'"))," FROM DUAL ")</f>
        <v xml:space="preserve">'PRI',1,NULL,13,17,1,3,'ANTIBIOTIK',NULL,NULL,'E' FROM DUAL </v>
      </c>
      <c r="F771" t="s">
        <v>1061</v>
      </c>
      <c r="G771" t="s">
        <v>1062</v>
      </c>
      <c r="H771" t="str">
        <f>CONCATENATE(D771,E771,$F$2," '",'Sheet 1'!B796,"'"," ",$G$2," '",'Sheet 1'!C796,"');")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SELECT'J01FA10','028','AZITROMICIN','OR',38,'AZOMICIN','TAB','500 MG','3 TABLETE',1,1,2.73,5.46,NULL,NULL,1,'','','PRI',1,NULL,13,17,1,3,'ANTIBIOTIK',NULL,NULL,'E' FROM DUAL WHERE NOT EXISTS (SELECT * FROM DEVELOPER.LIJEKOVI WHERE LIJ_ATCID LIKE 'J01FA10' AND LIJ_ID LIKE '028');</v>
      </c>
    </row>
    <row r="772" spans="2:8" x14ac:dyDescent="0.2">
      <c r="B772" t="str">
        <f>SUBSTITUTE('Sheet 1'!O797,",",".")</f>
        <v>2.73</v>
      </c>
      <c r="C772" t="str">
        <f>SUBSTITUTE('Sheet 1'!N797,",",".")</f>
        <v>5.46</v>
      </c>
      <c r="D772" t="str">
        <f>CONCATENATE($A$2,"'",'Sheet 1'!B797,"','",'Sheet 1'!C797,"','",'Sheet 1'!D797,"','",'Sheet 1'!J797,"',",'Sheet 1'!F797,",'",'Sheet 1'!E797,"','",'Sheet 1'!G797,"','",'Sheet 1'!H797,"','",'Sheet 1'!I797,"',",'Sheet 1'!U797,",1,",'Sheet 2'!B772,",",'Sheet 2'!C772,",NULL,NULL,1,'",'Sheet 1'!Z797,"','",'Sheet 1'!AA797,"',")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SELECT'J01FA10','014','AZITROMICIN','OR',18,'AZIBIOT','TAB','500 MG','3 TABLETE',1,1,2.73,5.46,NULL,NULL,1,'','',</v>
      </c>
      <c r="E772" t="str">
        <f>CONCATENATE("'PRI'",",1",",","NULL",",",'Sheet 1'!P797,",",'Sheet 1'!Q797,",1",",",'Sheet 1'!R797,",'",'Sheet 1'!S797,"',",IF('Sheet 1'!L797="","NULL",CONCATENATE("'",'Sheet 1'!L797,"'")),",","NULL",",",IF('Sheet 1'!M797="","NULL",CONCATENATE("'",'Sheet 1'!M797,"'"))," FROM DUAL ")</f>
        <v xml:space="preserve">'PRI',1,NULL,13,17,1,3,'ANTIBIOTIK',NULL,NULL,'E' FROM DUAL </v>
      </c>
      <c r="F772" t="s">
        <v>1061</v>
      </c>
      <c r="G772" t="s">
        <v>1062</v>
      </c>
      <c r="H772" t="str">
        <f>CONCATENATE(D772,E772,$F$2," '",'Sheet 1'!B797,"'"," ",$G$2," '",'Sheet 1'!C797,"');")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SELECT'J01FA10','014','AZITROMICIN','OR',18,'AZIBIOT','TAB','500 MG','3 TABLETE',1,1,2.73,5.46,NULL,NULL,1,'','','PRI',1,NULL,13,17,1,3,'ANTIBIOTIK',NULL,NULL,'E' FROM DUAL WHERE NOT EXISTS (SELECT * FROM DEVELOPER.LIJEKOVI WHERE LIJ_ATCID LIKE 'J01FA10' AND LIJ_ID LIKE '014');</v>
      </c>
    </row>
    <row r="773" spans="2:8" x14ac:dyDescent="0.2">
      <c r="B773" t="str">
        <f>SUBSTITUTE('Sheet 1'!O798,",",".")</f>
        <v>3.74</v>
      </c>
      <c r="C773" t="str">
        <f>SUBSTITUTE('Sheet 1'!N798,",",".")</f>
        <v>5.5</v>
      </c>
      <c r="D773" t="str">
        <f>CONCATENATE($A$2,"'",'Sheet 1'!B798,"','",'Sheet 1'!C798,"','",'Sheet 1'!D798,"','",'Sheet 1'!J798,"',",'Sheet 1'!F798,",'",'Sheet 1'!E798,"','",'Sheet 1'!G798,"','",'Sheet 1'!H798,"','",'Sheet 1'!I798,"',",'Sheet 1'!U798,",1,",'Sheet 2'!B773,",",'Sheet 2'!C773,",NULL,NULL,1,'",'Sheet 1'!Z798,"','",'Sheet 1'!AA798,"',")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SELECT'J01MA02','008','CIPROFLOKSACIN','OR',1,'CIPROL','TAB','500 MG','10 TABLETA',2,1,3.74,5.5,NULL,NULL,1,'','',</v>
      </c>
      <c r="E773" t="str">
        <f>CONCATENATE("'PRI'",",1",",","NULL",",",'Sheet 1'!P798,",",'Sheet 1'!Q798,",1",",",'Sheet 1'!R798,",'",'Sheet 1'!S798,"',",IF('Sheet 1'!L798="","NULL",CONCATENATE("'",'Sheet 1'!L798,"'")),",","NULL",",",IF('Sheet 1'!M798="","NULL",CONCATENATE("'",'Sheet 1'!M798,"'"))," FROM DUAL ")</f>
        <v xml:space="preserve">'PRI',1,NULL,13,17,1,3,'ANTIBIOTIK',NULL,NULL,'E' FROM DUAL </v>
      </c>
      <c r="F773" t="s">
        <v>1061</v>
      </c>
      <c r="G773" t="s">
        <v>1062</v>
      </c>
      <c r="H773" t="str">
        <f>CONCATENATE(D773,E773,$F$2," '",'Sheet 1'!B798,"'"," ",$G$2," '",'Sheet 1'!C798,"');")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SELECT'J01MA02','008','CIPROFLOKSACIN','OR',1,'CIPROL','TAB','500 MG','10 TABLETA',2,1,3.74,5.5,NULL,NULL,1,'','','PRI',1,NULL,13,17,1,3,'ANTIBIOTIK',NULL,NULL,'E' FROM DUAL WHERE NOT EXISTS (SELECT * FROM DEVELOPER.LIJEKOVI WHERE LIJ_ATCID LIKE 'J01MA02' AND LIJ_ID LIKE '008');</v>
      </c>
    </row>
    <row r="774" spans="2:8" x14ac:dyDescent="0.2">
      <c r="B774" t="str">
        <f>SUBSTITUTE('Sheet 1'!O799,",",".")</f>
        <v>3.74</v>
      </c>
      <c r="C774" t="str">
        <f>SUBSTITUTE('Sheet 1'!N799,",",".")</f>
        <v>4.99</v>
      </c>
      <c r="D774" t="str">
        <f>CONCATENATE($A$2,"'",'Sheet 1'!B799,"','",'Sheet 1'!C799,"','",'Sheet 1'!D799,"','",'Sheet 1'!J799,"',",'Sheet 1'!F799,",'",'Sheet 1'!E799,"','",'Sheet 1'!G799,"','",'Sheet 1'!H799,"','",'Sheet 1'!I799,"',",'Sheet 1'!U799,",1,",'Sheet 2'!B774,",",'Sheet 2'!C774,",NULL,NULL,1,'",'Sheet 1'!Z799,"','",'Sheet 1'!AA799,"',")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SELECT'J01MA02','009','CIPROFLOKSACIN','OR',35,'MAROCEN','TAB','500 MG','10 TABLETA',2,1,3.74,4.99,NULL,NULL,1,'','',</v>
      </c>
      <c r="E774" t="str">
        <f>CONCATENATE("'PRI'",",1",",","NULL",",",'Sheet 1'!P799,",",'Sheet 1'!Q799,",1",",",'Sheet 1'!R799,",'",'Sheet 1'!S799,"',",IF('Sheet 1'!L799="","NULL",CONCATENATE("'",'Sheet 1'!L799,"'")),",","NULL",",",IF('Sheet 1'!M799="","NULL",CONCATENATE("'",'Sheet 1'!M799,"'"))," FROM DUAL ")</f>
        <v xml:space="preserve">'PRI',1,NULL,13,17,1,3,'ANTIBIOTIK',NULL,NULL,'E' FROM DUAL </v>
      </c>
      <c r="F774" t="s">
        <v>1061</v>
      </c>
      <c r="G774" t="s">
        <v>1062</v>
      </c>
      <c r="H774" t="str">
        <f>CONCATENATE(D774,E774,$F$2," '",'Sheet 1'!B799,"'"," ",$G$2," '",'Sheet 1'!C799,"');")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SELECT'J01MA02','009','CIPROFLOKSACIN','OR',35,'MAROCEN','TAB','500 MG','10 TABLETA',2,1,3.74,4.99,NULL,NULL,1,'','','PRI',1,NULL,13,17,1,3,'ANTIBIOTIK',NULL,NULL,'E' FROM DUAL WHERE NOT EXISTS (SELECT * FROM DEVELOPER.LIJEKOVI WHERE LIJ_ATCID LIKE 'J01MA02' AND LIJ_ID LIKE '009');</v>
      </c>
    </row>
    <row r="775" spans="2:8" x14ac:dyDescent="0.2">
      <c r="B775" t="str">
        <f>SUBSTITUTE('Sheet 1'!O800,",",".")</f>
        <v>2.91</v>
      </c>
      <c r="C775" t="str">
        <f>SUBSTITUTE('Sheet 1'!N800,",",".")</f>
        <v>3.88</v>
      </c>
      <c r="D775" t="str">
        <f>CONCATENATE($A$2,"'",'Sheet 1'!B800,"','",'Sheet 1'!C800,"','",'Sheet 1'!D800,"','",'Sheet 1'!J800,"',",'Sheet 1'!F800,",'",'Sheet 1'!E800,"','",'Sheet 1'!G800,"','",'Sheet 1'!H800,"','",'Sheet 1'!I800,"',",'Sheet 1'!U800,",1,",'Sheet 2'!B775,",",'Sheet 2'!C775,",NULL,NULL,1,'",'Sheet 1'!Z800,"','",'Sheet 1'!AA800,"',")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SELECT'J01MA02','029','CIPROFLOKSACIN','OR',72,'CIPROZAD','TAB','250 MG','10 TABLETA',2,1,2.91,3.88,NULL,NULL,1,'','',</v>
      </c>
      <c r="E775" t="str">
        <f>CONCATENATE("'PRI'",",1",",","NULL",",",'Sheet 1'!P800,",",'Sheet 1'!Q800,",1",",",'Sheet 1'!R800,",'",'Sheet 1'!S800,"',",IF('Sheet 1'!L800="","NULL",CONCATENATE("'",'Sheet 1'!L800,"'")),",","NULL",",",IF('Sheet 1'!M800="","NULL",CONCATENATE("'",'Sheet 1'!M800,"'"))," FROM DUAL ")</f>
        <v xml:space="preserve">'PRI',1,NULL,13,17,1,3,'ANTIBIOTIK',NULL,NULL,'E' FROM DUAL </v>
      </c>
      <c r="F775" t="s">
        <v>1061</v>
      </c>
      <c r="G775" t="s">
        <v>1062</v>
      </c>
      <c r="H775" t="str">
        <f>CONCATENATE(D775,E775,$F$2," '",'Sheet 1'!B800,"'"," ",$G$2," '",'Sheet 1'!C800,"');")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SELECT'J01MA02','029','CIPROFLOKSACIN','OR',72,'CIPROZAD','TAB','250 MG','10 TABLETA',2,1,2.91,3.88,NULL,NULL,1,'','','PRI',1,NULL,13,17,1,3,'ANTIBIOTIK',NULL,NULL,'E' FROM DUAL WHERE NOT EXISTS (SELECT * FROM DEVELOPER.LIJEKOVI WHERE LIJ_ATCID LIKE 'J01MA02' AND LIJ_ID LIKE '029');</v>
      </c>
    </row>
    <row r="776" spans="2:8" x14ac:dyDescent="0.2">
      <c r="B776" t="str">
        <f>SUBSTITUTE('Sheet 1'!O801,",",".")</f>
        <v>2.91</v>
      </c>
      <c r="C776" t="str">
        <f>SUBSTITUTE('Sheet 1'!N801,",",".")</f>
        <v>3.88</v>
      </c>
      <c r="D776" t="str">
        <f>CONCATENATE($A$2,"'",'Sheet 1'!B801,"','",'Sheet 1'!C801,"','",'Sheet 1'!D801,"','",'Sheet 1'!J801,"',",'Sheet 1'!F801,",'",'Sheet 1'!E801,"','",'Sheet 1'!G801,"','",'Sheet 1'!H801,"','",'Sheet 1'!I801,"',",'Sheet 1'!U801,",1,",'Sheet 2'!B776,",",'Sheet 2'!C776,",NULL,NULL,1,'",'Sheet 1'!Z801,"','",'Sheet 1'!AA801,"',")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SELECT'J01MA02','019','CIPROFLOKSACIN','OR',38,'CIFLOX','TAB','250 MG','10 TABLETA',2,1,2.91,3.88,NULL,NULL,1,'','',</v>
      </c>
      <c r="E776" t="str">
        <f>CONCATENATE("'PRI'",",1",",","NULL",",",'Sheet 1'!P801,",",'Sheet 1'!Q801,",1",",",'Sheet 1'!R801,",'",'Sheet 1'!S801,"',",IF('Sheet 1'!L801="","NULL",CONCATENATE("'",'Sheet 1'!L801,"'")),",","NULL",",",IF('Sheet 1'!M801="","NULL",CONCATENATE("'",'Sheet 1'!M801,"'"))," FROM DUAL ")</f>
        <v xml:space="preserve">'PRI',1,NULL,13,17,1,3,'ANTIBIOTIK',NULL,NULL,'E' FROM DUAL </v>
      </c>
      <c r="F776" t="s">
        <v>1061</v>
      </c>
      <c r="G776" t="s">
        <v>1062</v>
      </c>
      <c r="H776" t="str">
        <f>CONCATENATE(D776,E776,$F$2," '",'Sheet 1'!B801,"'"," ",$G$2," '",'Sheet 1'!C801,"');")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SELECT'J01MA02','019','CIPROFLOKSACIN','OR',38,'CIFLOX','TAB','250 MG','10 TABLETA',2,1,2.91,3.88,NULL,NULL,1,'','','PRI',1,NULL,13,17,1,3,'ANTIBIOTIK',NULL,NULL,'E' FROM DUAL WHERE NOT EXISTS (SELECT * FROM DEVELOPER.LIJEKOVI WHERE LIJ_ATCID LIKE 'J01MA02' AND LIJ_ID LIKE '019');</v>
      </c>
    </row>
    <row r="777" spans="2:8" x14ac:dyDescent="0.2">
      <c r="B777" t="str">
        <f>SUBSTITUTE('Sheet 1'!O802,",",".")</f>
        <v>2.91</v>
      </c>
      <c r="C777" t="str">
        <f>SUBSTITUTE('Sheet 1'!N802,",",".")</f>
        <v>3.88</v>
      </c>
      <c r="D777" t="str">
        <f>CONCATENATE($A$2,"'",'Sheet 1'!B802,"','",'Sheet 1'!C802,"','",'Sheet 1'!D802,"','",'Sheet 1'!J802,"',",'Sheet 1'!F802,",'",'Sheet 1'!E802,"','",'Sheet 1'!G802,"','",'Sheet 1'!H802,"','",'Sheet 1'!I802,"',",'Sheet 1'!U802,",1,",'Sheet 2'!B777,",",'Sheet 2'!C777,",NULL,NULL,1,'",'Sheet 1'!Z802,"','",'Sheet 1'!AA802,"',")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SELECT'J01MA02','002','CIPROFLOKSACIN','OR',3,'CITERAL','TAB','250 MG','10 TABLETA',2,1,2.91,3.88,NULL,NULL,1,'','',</v>
      </c>
      <c r="E777" t="str">
        <f>CONCATENATE("'PRI'",",1",",","NULL",",",'Sheet 1'!P802,",",'Sheet 1'!Q802,",1",",",'Sheet 1'!R802,",'",'Sheet 1'!S802,"',",IF('Sheet 1'!L802="","NULL",CONCATENATE("'",'Sheet 1'!L802,"'")),",","NULL",",",IF('Sheet 1'!M802="","NULL",CONCATENATE("'",'Sheet 1'!M802,"'"))," FROM DUAL ")</f>
        <v xml:space="preserve">'PRI',1,NULL,13,17,1,3,'ANTIBIOTIK',NULL,NULL,'E' FROM DUAL </v>
      </c>
      <c r="F777" t="s">
        <v>1061</v>
      </c>
      <c r="G777" t="s">
        <v>1062</v>
      </c>
      <c r="H777" t="str">
        <f>CONCATENATE(D777,E777,$F$2," '",'Sheet 1'!B802,"'"," ",$G$2," '",'Sheet 1'!C802,"');")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SELECT'J01MA02','002','CIPROFLOKSACIN','OR',3,'CITERAL','TAB','250 MG','10 TABLETA',2,1,2.91,3.88,NULL,NULL,1,'','','PRI',1,NULL,13,17,1,3,'ANTIBIOTIK',NULL,NULL,'E' FROM DUAL WHERE NOT EXISTS (SELECT * FROM DEVELOPER.LIJEKOVI WHERE LIJ_ATCID LIKE 'J01MA02' AND LIJ_ID LIKE '002');</v>
      </c>
    </row>
    <row r="778" spans="2:8" x14ac:dyDescent="0.2">
      <c r="B778" t="str">
        <f>SUBSTITUTE('Sheet 1'!O803,",",".")</f>
        <v>3.74</v>
      </c>
      <c r="C778" t="str">
        <f>SUBSTITUTE('Sheet 1'!N803,",",".")</f>
        <v>4.99</v>
      </c>
      <c r="D778" t="str">
        <f>CONCATENATE($A$2,"'",'Sheet 1'!B803,"','",'Sheet 1'!C803,"','",'Sheet 1'!D803,"','",'Sheet 1'!J803,"',",'Sheet 1'!F803,",'",'Sheet 1'!E803,"','",'Sheet 1'!G803,"','",'Sheet 1'!H803,"','",'Sheet 1'!I803,"',",'Sheet 1'!U803,",1,",'Sheet 2'!B778,",",'Sheet 2'!C778,",NULL,NULL,1,'",'Sheet 1'!Z803,"','",'Sheet 1'!AA803,"',")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SELECT'J01MA02','021','CIPROFLOKSACIN','OR',72,'CIPROZAD','TAB','500 MG','10 TABLETA',2,1,3.74,4.99,NULL,NULL,1,'','',</v>
      </c>
      <c r="E778" t="str">
        <f>CONCATENATE("'PRI'",",1",",","NULL",",",'Sheet 1'!P803,",",'Sheet 1'!Q803,",1",",",'Sheet 1'!R803,",'",'Sheet 1'!S803,"',",IF('Sheet 1'!L803="","NULL",CONCATENATE("'",'Sheet 1'!L803,"'")),",","NULL",",",IF('Sheet 1'!M803="","NULL",CONCATENATE("'",'Sheet 1'!M803,"'"))," FROM DUAL ")</f>
        <v xml:space="preserve">'PRI',1,NULL,13,17,1,3,'ANTIBIOTIK',NULL,NULL,'E' FROM DUAL </v>
      </c>
      <c r="F778" t="s">
        <v>1061</v>
      </c>
      <c r="G778" t="s">
        <v>1062</v>
      </c>
      <c r="H778" t="str">
        <f>CONCATENATE(D778,E778,$F$2," '",'Sheet 1'!B803,"'"," ",$G$2," '",'Sheet 1'!C803,"');")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SELECT'J01MA02','021','CIPROFLOKSACIN','OR',72,'CIPROZAD','TAB','500 MG','10 TABLETA',2,1,3.74,4.99,NULL,NULL,1,'','','PRI',1,NULL,13,17,1,3,'ANTIBIOTIK',NULL,NULL,'E' FROM DUAL WHERE NOT EXISTS (SELECT * FROM DEVELOPER.LIJEKOVI WHERE LIJ_ATCID LIKE 'J01MA02' AND LIJ_ID LIKE '021');</v>
      </c>
    </row>
    <row r="779" spans="2:8" x14ac:dyDescent="0.2">
      <c r="B779" t="str">
        <f>SUBSTITUTE('Sheet 1'!O804,",",".")</f>
        <v>3.74</v>
      </c>
      <c r="C779" t="str">
        <f>SUBSTITUTE('Sheet 1'!N804,",",".")</f>
        <v>5.67</v>
      </c>
      <c r="D779" t="str">
        <f>CONCATENATE($A$2,"'",'Sheet 1'!B804,"','",'Sheet 1'!C804,"','",'Sheet 1'!D804,"','",'Sheet 1'!J804,"',",'Sheet 1'!F804,",'",'Sheet 1'!E804,"','",'Sheet 1'!G804,"','",'Sheet 1'!H804,"','",'Sheet 1'!I804,"',",'Sheet 1'!U804,",1,",'Sheet 2'!B779,",",'Sheet 2'!C779,",NULL,NULL,1,'",'Sheet 1'!Z804,"','",'Sheet 1'!AA804,"',")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SELECT'J01MA02','022','CIPROFLOKSACIN','OR',38,'CIFLOX','TAB','500 MG','10 TABLETA',2,1,3.74,5.67,NULL,NULL,1,'','',</v>
      </c>
      <c r="E779" t="str">
        <f>CONCATENATE("'PRI'",",1",",","NULL",",",'Sheet 1'!P804,",",'Sheet 1'!Q804,",1",",",'Sheet 1'!R804,",'",'Sheet 1'!S804,"',",IF('Sheet 1'!L804="","NULL",CONCATENATE("'",'Sheet 1'!L804,"'")),",","NULL",",",IF('Sheet 1'!M804="","NULL",CONCATENATE("'",'Sheet 1'!M804,"'"))," FROM DUAL ")</f>
        <v xml:space="preserve">'PRI',1,NULL,13,17,1,3,'ANTIBIOTIK',NULL,NULL,'E' FROM DUAL </v>
      </c>
      <c r="F779" t="s">
        <v>1061</v>
      </c>
      <c r="G779" t="s">
        <v>1062</v>
      </c>
      <c r="H779" t="str">
        <f>CONCATENATE(D779,E779,$F$2," '",'Sheet 1'!B804,"'"," ",$G$2," '",'Sheet 1'!C804,"');")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SELECT'J01MA02','022','CIPROFLOKSACIN','OR',38,'CIFLOX','TAB','500 MG','10 TABLETA',2,1,3.74,5.67,NULL,NULL,1,'','','PRI',1,NULL,13,17,1,3,'ANTIBIOTIK',NULL,NULL,'E' FROM DUAL WHERE NOT EXISTS (SELECT * FROM DEVELOPER.LIJEKOVI WHERE LIJ_ATCID LIKE 'J01MA02' AND LIJ_ID LIKE '022');</v>
      </c>
    </row>
    <row r="780" spans="2:8" x14ac:dyDescent="0.2">
      <c r="B780" t="str">
        <f>SUBSTITUTE('Sheet 1'!O805,",",".")</f>
        <v>3.74</v>
      </c>
      <c r="C780" t="str">
        <f>SUBSTITUTE('Sheet 1'!N805,",",".")</f>
        <v>5.67</v>
      </c>
      <c r="D780" t="str">
        <f>CONCATENATE($A$2,"'",'Sheet 1'!B805,"','",'Sheet 1'!C805,"','",'Sheet 1'!D805,"','",'Sheet 1'!J805,"',",'Sheet 1'!F805,",'",'Sheet 1'!E805,"','",'Sheet 1'!G805,"','",'Sheet 1'!H805,"','",'Sheet 1'!I805,"',",'Sheet 1'!U805,",1,",'Sheet 2'!B780,",",'Sheet 2'!C780,",NULL,NULL,1,'",'Sheet 1'!Z805,"','",'Sheet 1'!AA805,"',")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SELECT'J01MA02','003','CIPROFLOKSACIN','OR',3,'CITERAL','TAB','500 MG','10 TABLETA',2,1,3.74,5.67,NULL,NULL,1,'','',</v>
      </c>
      <c r="E780" t="str">
        <f>CONCATENATE("'PRI'",",1",",","NULL",",",'Sheet 1'!P805,",",'Sheet 1'!Q805,",1",",",'Sheet 1'!R805,",'",'Sheet 1'!S805,"',",IF('Sheet 1'!L805="","NULL",CONCATENATE("'",'Sheet 1'!L805,"'")),",","NULL",",",IF('Sheet 1'!M805="","NULL",CONCATENATE("'",'Sheet 1'!M805,"'"))," FROM DUAL ")</f>
        <v xml:space="preserve">'PRI',1,NULL,13,17,1,3,'ANTIBIOTIK',NULL,NULL,'E' FROM DUAL </v>
      </c>
      <c r="F780" t="s">
        <v>1061</v>
      </c>
      <c r="G780" t="s">
        <v>1062</v>
      </c>
      <c r="H780" t="str">
        <f>CONCATENATE(D780,E780,$F$2," '",'Sheet 1'!B805,"'"," ",$G$2," '",'Sheet 1'!C805,"');")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SELECT'J01MA02','003','CIPROFLOKSACIN','OR',3,'CITERAL','TAB','500 MG','10 TABLETA',2,1,3.74,5.67,NULL,NULL,1,'','','PRI',1,NULL,13,17,1,3,'ANTIBIOTIK',NULL,NULL,'E' FROM DUAL WHERE NOT EXISTS (SELECT * FROM DEVELOPER.LIJEKOVI WHERE LIJ_ATCID LIKE 'J01MA02' AND LIJ_ID LIKE '003');</v>
      </c>
    </row>
    <row r="781" spans="2:8" x14ac:dyDescent="0.2">
      <c r="B781" t="str">
        <f>SUBSTITUTE('Sheet 1'!O806,",",".")</f>
        <v>3.74</v>
      </c>
      <c r="C781" t="str">
        <f>SUBSTITUTE('Sheet 1'!N806,",",".")</f>
        <v>4.99</v>
      </c>
      <c r="D781" t="str">
        <f>CONCATENATE($A$2,"'",'Sheet 1'!B806,"','",'Sheet 1'!C806,"','",'Sheet 1'!D806,"','",'Sheet 1'!J806,"',",'Sheet 1'!F806,",'",'Sheet 1'!E806,"','",'Sheet 1'!G806,"','",'Sheet 1'!H806,"','",'Sheet 1'!I806,"',",'Sheet 1'!U806,",1,",'Sheet 2'!B781,",",'Sheet 2'!C781,",NULL,NULL,1,'",'Sheet 1'!Z806,"','",'Sheet 1'!AA806,"',")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SELECT'J01MA02','011','CIPROFLOKSACIN','OR',18,'CIPRINOL','TAB','500 MG','10 TABLETA',2,1,3.74,4.99,NULL,NULL,1,'','',</v>
      </c>
      <c r="E781" t="str">
        <f>CONCATENATE("'PRI'",",1",",","NULL",",",'Sheet 1'!P806,",",'Sheet 1'!Q806,",1",",",'Sheet 1'!R806,",'",'Sheet 1'!S806,"',",IF('Sheet 1'!L806="","NULL",CONCATENATE("'",'Sheet 1'!L806,"'")),",","NULL",",",IF('Sheet 1'!M806="","NULL",CONCATENATE("'",'Sheet 1'!M806,"'"))," FROM DUAL ")</f>
        <v xml:space="preserve">'PRI',1,NULL,13,17,1,3,'ANTIBIOTIK',NULL,NULL,'E' FROM DUAL </v>
      </c>
      <c r="F781" t="s">
        <v>1061</v>
      </c>
      <c r="G781" t="s">
        <v>1062</v>
      </c>
      <c r="H781" t="str">
        <f>CONCATENATE(D781,E781,$F$2," '",'Sheet 1'!B806,"'"," ",$G$2," '",'Sheet 1'!C806,"');")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SELECT'J01MA02','011','CIPROFLOKSACIN','OR',18,'CIPRINOL','TAB','500 MG','10 TABLETA',2,1,3.74,4.99,NULL,NULL,1,'','','PRI',1,NULL,13,17,1,3,'ANTIBIOTIK',NULL,NULL,'E' FROM DUAL WHERE NOT EXISTS (SELECT * FROM DEVELOPER.LIJEKOVI WHERE LIJ_ATCID LIKE 'J01MA02' AND LIJ_ID LIKE '011');</v>
      </c>
    </row>
    <row r="782" spans="2:8" x14ac:dyDescent="0.2">
      <c r="B782" t="str">
        <f>SUBSTITUTE('Sheet 1'!O807,",",".")</f>
        <v>8.04</v>
      </c>
      <c r="C782" t="str">
        <f>SUBSTITUTE('Sheet 1'!N807,",",".")</f>
        <v>10.72</v>
      </c>
      <c r="D782" t="str">
        <f>CONCATENATE($A$2,"'",'Sheet 1'!B807,"','",'Sheet 1'!C807,"','",'Sheet 1'!D807,"','",'Sheet 1'!J807,"',",'Sheet 1'!F807,",'",'Sheet 1'!E807,"','",'Sheet 1'!G807,"','",'Sheet 1'!H807,"','",'Sheet 1'!I807,"',",'Sheet 1'!U807,",1,",'Sheet 2'!B782,",",'Sheet 2'!C782,",NULL,NULL,1,'",'Sheet 1'!Z807,"','",'Sheet 1'!AA807,"',")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SELECT'J01MA02','025','CIPROFLOKSACIN','OR',72,'CIPROZAD','TAB','500 MG','14 TABLETA',2,1,8.04,10.72,NULL,NULL,1,'','',</v>
      </c>
      <c r="E782" t="str">
        <f>CONCATENATE("'PRI'",",1",",","NULL",",",'Sheet 1'!P807,",",'Sheet 1'!Q807,",1",",",'Sheet 1'!R807,",'",'Sheet 1'!S807,"',",IF('Sheet 1'!L807="","NULL",CONCATENATE("'",'Sheet 1'!L807,"'")),",","NULL",",",IF('Sheet 1'!M807="","NULL",CONCATENATE("'",'Sheet 1'!M807,"'"))," FROM DUAL ")</f>
        <v xml:space="preserve">'PRI',1,NULL,13,17,1,3,'ANTIBIOTIK',NULL,NULL,'E' FROM DUAL </v>
      </c>
      <c r="F782" t="s">
        <v>1061</v>
      </c>
      <c r="G782" t="s">
        <v>1062</v>
      </c>
      <c r="H782" t="str">
        <f>CONCATENATE(D782,E782,$F$2," '",'Sheet 1'!B807,"'"," ",$G$2," '",'Sheet 1'!C807,"');")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SELECT'J01MA02','025','CIPROFLOKSACIN','OR',72,'CIPROZAD','TAB','500 MG','14 TABLETA',2,1,8.04,10.72,NULL,NULL,1,'','','PRI',1,NULL,13,17,1,3,'ANTIBIOTIK',NULL,NULL,'E' FROM DUAL WHERE NOT EXISTS (SELECT * FROM DEVELOPER.LIJEKOVI WHERE LIJ_ATCID LIKE 'J01MA02' AND LIJ_ID LIKE '025');</v>
      </c>
    </row>
    <row r="783" spans="2:8" x14ac:dyDescent="0.2">
      <c r="B783" t="str">
        <f>SUBSTITUTE('Sheet 1'!O808,",",".")</f>
        <v>4.15</v>
      </c>
      <c r="C783" t="str">
        <f>SUBSTITUTE('Sheet 1'!N808,",",".")</f>
        <v>8.3</v>
      </c>
      <c r="D783" t="str">
        <f>CONCATENATE($A$2,"'",'Sheet 1'!B808,"','",'Sheet 1'!C808,"','",'Sheet 1'!D808,"','",'Sheet 1'!J808,"',",'Sheet 1'!F808,",'",'Sheet 1'!E808,"','",'Sheet 1'!G808,"','",'Sheet 1'!H808,"','",'Sheet 1'!I808,"',",'Sheet 1'!U808,",1,",'Sheet 2'!B783,",",'Sheet 2'!C783,",NULL,NULL,1,'",'Sheet 1'!Z808,"','",'Sheet 1'!AA808,"',")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SELECT'J01MA06','006','NORFLOKSACIN','OR',38,'NOFLOX','TAB','400 MG','20 TABLETA',1,1,4.15,8.3,NULL,NULL,1,'','',</v>
      </c>
      <c r="E783" t="str">
        <f>CONCATENATE("'PRI'",",1",",","NULL",",",'Sheet 1'!P808,",",'Sheet 1'!Q808,",1",",",'Sheet 1'!R808,",'",'Sheet 1'!S808,"',",IF('Sheet 1'!L808="","NULL",CONCATENATE("'",'Sheet 1'!L808,"'")),",","NULL",",",IF('Sheet 1'!M808="","NULL",CONCATENATE("'",'Sheet 1'!M808,"'"))," FROM DUAL ")</f>
        <v xml:space="preserve">'PRI',1,NULL,13,17,1,3,'ANTIBIOTIK',NULL,NULL,'E' FROM DUAL </v>
      </c>
      <c r="F783" t="s">
        <v>1061</v>
      </c>
      <c r="G783" t="s">
        <v>1062</v>
      </c>
      <c r="H783" t="str">
        <f>CONCATENATE(D783,E783,$F$2," '",'Sheet 1'!B808,"'"," ",$G$2," '",'Sheet 1'!C808,"');")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SELECT'J01MA06','006','NORFLOKSACIN','OR',38,'NOFLOX','TAB','400 MG','20 TABLETA',1,1,4.15,8.3,NULL,NULL,1,'','','PRI',1,NULL,13,17,1,3,'ANTIBIOTIK',NULL,NULL,'E' FROM DUAL WHERE NOT EXISTS (SELECT * FROM DEVELOPER.LIJEKOVI WHERE LIJ_ATCID LIKE 'J01MA06' AND LIJ_ID LIKE '006');</v>
      </c>
    </row>
    <row r="784" spans="2:8" x14ac:dyDescent="0.2">
      <c r="B784" t="str">
        <f>SUBSTITUTE('Sheet 1'!O809,",",".")</f>
        <v>4.15</v>
      </c>
      <c r="C784" t="str">
        <f>SUBSTITUTE('Sheet 1'!N809,",",".")</f>
        <v>8.36</v>
      </c>
      <c r="D784" t="str">
        <f>CONCATENATE($A$2,"'",'Sheet 1'!B809,"','",'Sheet 1'!C809,"','",'Sheet 1'!D809,"','",'Sheet 1'!J809,"',",'Sheet 1'!F809,",'",'Sheet 1'!E809,"','",'Sheet 1'!G809,"','",'Sheet 1'!H809,"','",'Sheet 1'!I809,"',",'Sheet 1'!U809,",1,",'Sheet 2'!B784,",",'Sheet 2'!C784,",NULL,NULL,1,'",'Sheet 1'!Z809,"','",'Sheet 1'!AA809,"',")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SELECT'J01MA06','003','NORFLOKSACIN','OR',18,'NOLICIN','TAB','400 MG','20 TABLETA',1,1,4.15,8.36,NULL,NULL,1,'','',</v>
      </c>
      <c r="E784" t="str">
        <f>CONCATENATE("'PRI'",",1",",","NULL",",",'Sheet 1'!P809,",",'Sheet 1'!Q809,",1",",",'Sheet 1'!R809,",'",'Sheet 1'!S809,"',",IF('Sheet 1'!L809="","NULL",CONCATENATE("'",'Sheet 1'!L809,"'")),",","NULL",",",IF('Sheet 1'!M809="","NULL",CONCATENATE("'",'Sheet 1'!M809,"'"))," FROM DUAL ")</f>
        <v xml:space="preserve">'PRI',1,NULL,13,17,1,3,'ANTIBIOTIK',NULL,NULL,'E' FROM DUAL </v>
      </c>
      <c r="F784" t="s">
        <v>1061</v>
      </c>
      <c r="G784" t="s">
        <v>1062</v>
      </c>
      <c r="H784" t="str">
        <f>CONCATENATE(D784,E784,$F$2," '",'Sheet 1'!B809,"'"," ",$G$2," '",'Sheet 1'!C809,"');")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SELECT'J01MA06','003','NORFLOKSACIN','OR',18,'NOLICIN','TAB','400 MG','20 TABLETA',1,1,4.15,8.36,NULL,NULL,1,'','','PRI',1,NULL,13,17,1,3,'ANTIBIOTIK',NULL,NULL,'E' FROM DUAL WHERE NOT EXISTS (SELECT * FROM DEVELOPER.LIJEKOVI WHERE LIJ_ATCID LIKE 'J01MA06' AND LIJ_ID LIKE '003');</v>
      </c>
    </row>
    <row r="785" spans="2:8" x14ac:dyDescent="0.2">
      <c r="B785" t="str">
        <f>SUBSTITUTE('Sheet 1'!O810,",",".")</f>
        <v>3.96</v>
      </c>
      <c r="C785" t="str">
        <f>SUBSTITUTE('Sheet 1'!N810,",",".")</f>
        <v>7.92</v>
      </c>
      <c r="D785" t="str">
        <f>CONCATENATE($A$2,"'",'Sheet 1'!B810,"','",'Sheet 1'!C810,"','",'Sheet 1'!D810,"','",'Sheet 1'!J810,"',",'Sheet 1'!F810,",'",'Sheet 1'!E810,"','",'Sheet 1'!G810,"','",'Sheet 1'!H810,"','",'Sheet 1'!I810,"',",'Sheet 1'!U810,",1,",'Sheet 2'!B785,",",'Sheet 2'!C785,",NULL,NULL,1,'",'Sheet 1'!Z810,"','",'Sheet 1'!AA810,"',")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SELECT'J02AC01','001','FLUKONAZOL','OR',1,'FUNZOL','KSL','50 MG','7 KAPSULA',3,1,3.96,7.92,NULL,NULL,1,'','',</v>
      </c>
      <c r="E785" t="str">
        <f>CONCATENATE("'PRI'",",1",",","NULL",",",'Sheet 1'!P810,",",'Sheet 1'!Q810,",1",",",'Sheet 1'!R810,",'",'Sheet 1'!S810,"',",IF('Sheet 1'!L810="","NULL",CONCATENATE("'",'Sheet 1'!L810,"'")),",","NULL",",",IF('Sheet 1'!M810="","NULL",CONCATENATE("'",'Sheet 1'!M810,"'"))," FROM DUAL ")</f>
        <v xml:space="preserve">'PRI',1,NULL,13,17,1,15,'OSTALI',NULL,NULL,'E' FROM DUAL </v>
      </c>
      <c r="F785" t="s">
        <v>1061</v>
      </c>
      <c r="G785" t="s">
        <v>1062</v>
      </c>
      <c r="H785" t="str">
        <f>CONCATENATE(D785,E785,$F$2," '",'Sheet 1'!B810,"'"," ",$G$2," '",'Sheet 1'!C810,"');")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SELECT'J02AC01','001','FLUKONAZOL','OR',1,'FUNZOL','KSL','50 MG','7 KAPSULA',3,1,3.96,7.92,NULL,NULL,1,'','','PRI',1,NULL,13,17,1,15,'OSTALI',NULL,NULL,'E' FROM DUAL WHERE NOT EXISTS (SELECT * FROM DEVELOPER.LIJEKOVI WHERE LIJ_ATCID LIKE 'J02AC01' AND LIJ_ID LIKE '001');</v>
      </c>
    </row>
    <row r="786" spans="2:8" x14ac:dyDescent="0.2">
      <c r="B786" t="str">
        <f>SUBSTITUTE('Sheet 1'!O811,",",".")</f>
        <v>3.96</v>
      </c>
      <c r="C786" t="str">
        <f>SUBSTITUTE('Sheet 1'!N811,",",".")</f>
        <v>7.92</v>
      </c>
      <c r="D786" t="str">
        <f>CONCATENATE($A$2,"'",'Sheet 1'!B811,"','",'Sheet 1'!C811,"','",'Sheet 1'!D811,"','",'Sheet 1'!J811,"',",'Sheet 1'!F811,",'",'Sheet 1'!E811,"','",'Sheet 1'!G811,"','",'Sheet 1'!H811,"','",'Sheet 1'!I811,"',",'Sheet 1'!U811,",1,",'Sheet 2'!B786,",",'Sheet 2'!C786,",NULL,NULL,1,'",'Sheet 1'!Z811,"','",'Sheet 1'!AA811,"',")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SELECT'J02AC01','002','FLUKONAZOL','OR',35,'FULCONAL','KSL','50 MG','7 KAPSULA',3,1,3.96,7.92,NULL,NULL,1,'','',</v>
      </c>
      <c r="E786" t="str">
        <f>CONCATENATE("'PRI'",",1",",","NULL",",",'Sheet 1'!P811,",",'Sheet 1'!Q811,",1",",",'Sheet 1'!R811,",'",'Sheet 1'!S811,"',",IF('Sheet 1'!L811="","NULL",CONCATENATE("'",'Sheet 1'!L811,"'")),",","NULL",",",IF('Sheet 1'!M811="","NULL",CONCATENATE("'",'Sheet 1'!M811,"'"))," FROM DUAL ")</f>
        <v xml:space="preserve">'PRI',1,NULL,13,17,1,15,'OSTALI',NULL,NULL,'E' FROM DUAL </v>
      </c>
      <c r="F786" t="s">
        <v>1061</v>
      </c>
      <c r="G786" t="s">
        <v>1062</v>
      </c>
      <c r="H786" t="str">
        <f>CONCATENATE(D786,E786,$F$2," '",'Sheet 1'!B811,"'"," ",$G$2," '",'Sheet 1'!C811,"');")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SELECT'J02AC01','002','FLUKONAZOL','OR',35,'FULCONAL','KSL','50 MG','7 KAPSULA',3,1,3.96,7.92,NULL,NULL,1,'','','PRI',1,NULL,13,17,1,15,'OSTALI',NULL,NULL,'E' FROM DUAL WHERE NOT EXISTS (SELECT * FROM DEVELOPER.LIJEKOVI WHERE LIJ_ATCID LIKE 'J02AC01' AND LIJ_ID LIKE '002');</v>
      </c>
    </row>
    <row r="787" spans="2:8" x14ac:dyDescent="0.2">
      <c r="B787" t="str">
        <f>SUBSTITUTE('Sheet 1'!O812,",",".")</f>
        <v>3.96</v>
      </c>
      <c r="C787" t="str">
        <f>SUBSTITUTE('Sheet 1'!N812,",",".")</f>
        <v>7.92</v>
      </c>
      <c r="D787" t="str">
        <f>CONCATENATE($A$2,"'",'Sheet 1'!B812,"','",'Sheet 1'!C812,"','",'Sheet 1'!D812,"','",'Sheet 1'!J812,"',",'Sheet 1'!F812,",'",'Sheet 1'!E812,"','",'Sheet 1'!G812,"','",'Sheet 1'!H812,"','",'Sheet 1'!I812,"',",'Sheet 1'!U812,",1,",'Sheet 2'!B787,",",'Sheet 2'!C787,",NULL,NULL,1,'",'Sheet 1'!Z812,"','",'Sheet 1'!AA812,"',")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SELECT'J02AC01','003','FLUKONAZOL','OR',38,'FLUCON','KSL','50 MG','7 KAPSULA',3,1,3.96,7.92,NULL,NULL,1,'','',</v>
      </c>
      <c r="E787" t="str">
        <f>CONCATENATE("'PRI'",",1",",","NULL",",",'Sheet 1'!P812,",",'Sheet 1'!Q812,",1",",",'Sheet 1'!R812,",'",'Sheet 1'!S812,"',",IF('Sheet 1'!L812="","NULL",CONCATENATE("'",'Sheet 1'!L812,"'")),",","NULL",",",IF('Sheet 1'!M812="","NULL",CONCATENATE("'",'Sheet 1'!M812,"'"))," FROM DUAL ")</f>
        <v xml:space="preserve">'PRI',1,NULL,13,17,1,15,'OSTALI',NULL,NULL,'E' FROM DUAL </v>
      </c>
      <c r="F787" t="s">
        <v>1061</v>
      </c>
      <c r="G787" t="s">
        <v>1062</v>
      </c>
      <c r="H787" t="str">
        <f>CONCATENATE(D787,E787,$F$2," '",'Sheet 1'!B812,"'"," ",$G$2," '",'Sheet 1'!C812,"');")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SELECT'J02AC01','003','FLUKONAZOL','OR',38,'FLUCON','KSL','50 MG','7 KAPSULA',3,1,3.96,7.92,NULL,NULL,1,'','','PRI',1,NULL,13,17,1,15,'OSTALI',NULL,NULL,'E' FROM DUAL WHERE NOT EXISTS (SELECT * FROM DEVELOPER.LIJEKOVI WHERE LIJ_ATCID LIKE 'J02AC01' AND LIJ_ID LIKE '003');</v>
      </c>
    </row>
    <row r="788" spans="2:8" x14ac:dyDescent="0.2">
      <c r="B788" t="str">
        <f>SUBSTITUTE('Sheet 1'!O813,",",".")</f>
        <v>3.96</v>
      </c>
      <c r="C788" t="str">
        <f>SUBSTITUTE('Sheet 1'!N813,",",".")</f>
        <v>7.92</v>
      </c>
      <c r="D788" t="str">
        <f>CONCATENATE($A$2,"'",'Sheet 1'!B813,"','",'Sheet 1'!C813,"','",'Sheet 1'!D813,"','",'Sheet 1'!J813,"',",'Sheet 1'!F813,",'",'Sheet 1'!E813,"','",'Sheet 1'!G813,"','",'Sheet 1'!H813,"','",'Sheet 1'!I813,"',",'Sheet 1'!U813,",1,",'Sheet 2'!B788,",",'Sheet 2'!C788,",NULL,NULL,1,'",'Sheet 1'!Z813,"','",'Sheet 1'!AA813,"',")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SELECT'J02AC01','004','FLUKONAZOL','OR',34,'DIFLUCAN','KSL','50 MG','7 KAPSULA',3,1,3.96,7.92,NULL,NULL,1,'','',</v>
      </c>
      <c r="E788" t="str">
        <f>CONCATENATE("'PRI'",",1",",","NULL",",",'Sheet 1'!P813,",",'Sheet 1'!Q813,",1",",",'Sheet 1'!R813,",'",'Sheet 1'!S813,"',",IF('Sheet 1'!L813="","NULL",CONCATENATE("'",'Sheet 1'!L813,"'")),",","NULL",",",IF('Sheet 1'!M813="","NULL",CONCATENATE("'",'Sheet 1'!M813,"'"))," FROM DUAL ")</f>
        <v xml:space="preserve">'PRI',1,NULL,13,17,1,15,'OSTALI',NULL,NULL,'E' FROM DUAL </v>
      </c>
      <c r="F788" t="s">
        <v>1061</v>
      </c>
      <c r="G788" t="s">
        <v>1062</v>
      </c>
      <c r="H788" t="str">
        <f>CONCATENATE(D788,E788,$F$2," '",'Sheet 1'!B813,"'"," ",$G$2," '",'Sheet 1'!C813,"');")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SELECT'J02AC01','004','FLUKONAZOL','OR',34,'DIFLUCAN','KSL','50 MG','7 KAPSULA',3,1,3.96,7.92,NULL,NULL,1,'','','PRI',1,NULL,13,17,1,15,'OSTALI',NULL,NULL,'E' FROM DUAL WHERE NOT EXISTS (SELECT * FROM DEVELOPER.LIJEKOVI WHERE LIJ_ATCID LIKE 'J02AC01' AND LIJ_ID LIKE '004');</v>
      </c>
    </row>
    <row r="789" spans="2:8" x14ac:dyDescent="0.2">
      <c r="B789" t="str">
        <f>SUBSTITUTE('Sheet 1'!O814,",",".")</f>
        <v>10.5</v>
      </c>
      <c r="C789" t="str">
        <f>SUBSTITUTE('Sheet 1'!N814,",",".")</f>
        <v>21</v>
      </c>
      <c r="D789" t="str">
        <f>CONCATENATE($A$2,"'",'Sheet 1'!B814,"','",'Sheet 1'!C814,"','",'Sheet 1'!D814,"','",'Sheet 1'!J814,"',",'Sheet 1'!F814,",'",'Sheet 1'!E814,"','",'Sheet 1'!G814,"','",'Sheet 1'!H814,"','",'Sheet 1'!I814,"',",'Sheet 1'!U814,",1,",'Sheet 2'!B789,",",'Sheet 2'!C789,",NULL,NULL,1,'",'Sheet 1'!Z814,"','",'Sheet 1'!AA814,"',")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SELECT'J02AC01','006','FLUKONAZOL','OR',1,'FUNZOL','KSL','100 MG','7 KAPSULA',3,1,10.5,21,NULL,NULL,1,'','',</v>
      </c>
      <c r="E789" t="str">
        <f>CONCATENATE("'PRI'",",1",",","NULL",",",'Sheet 1'!P814,",",'Sheet 1'!Q814,",1",",",'Sheet 1'!R814,",'",'Sheet 1'!S814,"',",IF('Sheet 1'!L814="","NULL",CONCATENATE("'",'Sheet 1'!L814,"'")),",","NULL",",",IF('Sheet 1'!M814="","NULL",CONCATENATE("'",'Sheet 1'!M814,"'"))," FROM DUAL ")</f>
        <v xml:space="preserve">'PRI',1,NULL,13,17,1,15,'OSTALI',NULL,NULL,'E' FROM DUAL </v>
      </c>
      <c r="F789" t="s">
        <v>1061</v>
      </c>
      <c r="G789" t="s">
        <v>1062</v>
      </c>
      <c r="H789" t="str">
        <f>CONCATENATE(D789,E789,$F$2," '",'Sheet 1'!B814,"'"," ",$G$2," '",'Sheet 1'!C814,"');")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SELECT'J02AC01','006','FLUKONAZOL','OR',1,'FUNZOL','KSL','100 MG','7 KAPSULA',3,1,10.5,21,NULL,NULL,1,'','','PRI',1,NULL,13,17,1,15,'OSTALI',NULL,NULL,'E' FROM DUAL WHERE NOT EXISTS (SELECT * FROM DEVELOPER.LIJEKOVI WHERE LIJ_ATCID LIKE 'J02AC01' AND LIJ_ID LIKE '006');</v>
      </c>
    </row>
    <row r="790" spans="2:8" x14ac:dyDescent="0.2">
      <c r="B790" t="str">
        <f>SUBSTITUTE('Sheet 1'!O815,",",".")</f>
        <v>10.5</v>
      </c>
      <c r="C790" t="str">
        <f>SUBSTITUTE('Sheet 1'!N815,",",".")</f>
        <v>21</v>
      </c>
      <c r="D790" t="str">
        <f>CONCATENATE($A$2,"'",'Sheet 1'!B815,"','",'Sheet 1'!C815,"','",'Sheet 1'!D815,"','",'Sheet 1'!J815,"',",'Sheet 1'!F815,",'",'Sheet 1'!E815,"','",'Sheet 1'!G815,"','",'Sheet 1'!H815,"','",'Sheet 1'!I815,"',",'Sheet 1'!U815,",1,",'Sheet 2'!B790,",",'Sheet 2'!C790,",NULL,NULL,1,'",'Sheet 1'!Z815,"','",'Sheet 1'!AA815,"',")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SELECT'J02AC01','007','FLUKONAZOL','OR',34,'DIFLUCAN','KSL','100 MG','7 KAPSULA',3,1,10.5,21,NULL,NULL,1,'','',</v>
      </c>
      <c r="E790" t="str">
        <f>CONCATENATE("'PRI'",",1",",","NULL",",",'Sheet 1'!P815,",",'Sheet 1'!Q815,",1",",",'Sheet 1'!R815,",'",'Sheet 1'!S815,"',",IF('Sheet 1'!L815="","NULL",CONCATENATE("'",'Sheet 1'!L815,"'")),",","NULL",",",IF('Sheet 1'!M815="","NULL",CONCATENATE("'",'Sheet 1'!M815,"'"))," FROM DUAL ")</f>
        <v xml:space="preserve">'PRI',1,NULL,13,17,1,15,'OSTALI',NULL,NULL,'E' FROM DUAL </v>
      </c>
      <c r="F790" t="s">
        <v>1061</v>
      </c>
      <c r="G790" t="s">
        <v>1062</v>
      </c>
      <c r="H790" t="str">
        <f>CONCATENATE(D790,E790,$F$2," '",'Sheet 1'!B815,"'"," ",$G$2," '",'Sheet 1'!C815,"');")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SELECT'J02AC01','007','FLUKONAZOL','OR',34,'DIFLUCAN','KSL','100 MG','7 KAPSULA',3,1,10.5,21,NULL,NULL,1,'','','PRI',1,NULL,13,17,1,15,'OSTALI',NULL,NULL,'E' FROM DUAL WHERE NOT EXISTS (SELECT * FROM DEVELOPER.LIJEKOVI WHERE LIJ_ATCID LIKE 'J02AC01' AND LIJ_ID LIKE '007');</v>
      </c>
    </row>
    <row r="791" spans="2:8" x14ac:dyDescent="0.2">
      <c r="B791" t="str">
        <f>SUBSTITUTE('Sheet 1'!O816,",",".")</f>
        <v>2.48</v>
      </c>
      <c r="C791" t="str">
        <f>SUBSTITUTE('Sheet 1'!N816,",",".")</f>
        <v>4.97</v>
      </c>
      <c r="D791" t="str">
        <f>CONCATENATE($A$2,"'",'Sheet 1'!B816,"','",'Sheet 1'!C816,"','",'Sheet 1'!D816,"','",'Sheet 1'!J816,"',",'Sheet 1'!F816,",'",'Sheet 1'!E816,"','",'Sheet 1'!G816,"','",'Sheet 1'!H816,"','",'Sheet 1'!I816,"',",'Sheet 1'!U816,",1,",'Sheet 2'!B791,",",'Sheet 2'!C791,",NULL,NULL,1,'",'Sheet 1'!Z816,"','",'Sheet 1'!AA816,"',")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SELECT'J02AC01','009','FLUKONAZOL','OR',1,'FUNZOL','KSL','150 MG','1 KAPSULA',4,1,2.48,4.97,NULL,NULL,1,'','',</v>
      </c>
      <c r="E791" t="str">
        <f>CONCATENATE("'PRI'",",1",",","NULL",",",'Sheet 1'!P816,",",'Sheet 1'!Q816,",1",",",'Sheet 1'!R816,",'",'Sheet 1'!S816,"',",IF('Sheet 1'!L816="","NULL",CONCATENATE("'",'Sheet 1'!L816,"'")),",","NULL",",",IF('Sheet 1'!M816="","NULL",CONCATENATE("'",'Sheet 1'!M816,"'"))," FROM DUAL ")</f>
        <v xml:space="preserve">'PRI',1,NULL,13,17,1,15,'OSTALI',NULL,NULL,'E' FROM DUAL </v>
      </c>
      <c r="F791" t="s">
        <v>1061</v>
      </c>
      <c r="G791" t="s">
        <v>1062</v>
      </c>
      <c r="H791" t="str">
        <f>CONCATENATE(D791,E791,$F$2," '",'Sheet 1'!B816,"'"," ",$G$2," '",'Sheet 1'!C816,"');")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SELECT'J02AC01','009','FLUKONAZOL','OR',1,'FUNZOL','KSL','150 MG','1 KAPSULA',4,1,2.48,4.97,NULL,NULL,1,'','','PRI',1,NULL,13,17,1,15,'OSTALI',NULL,NULL,'E' FROM DUAL WHERE NOT EXISTS (SELECT * FROM DEVELOPER.LIJEKOVI WHERE LIJ_ATCID LIKE 'J02AC01' AND LIJ_ID LIKE '009');</v>
      </c>
    </row>
    <row r="792" spans="2:8" x14ac:dyDescent="0.2">
      <c r="B792" t="str">
        <f>SUBSTITUTE('Sheet 1'!O817,",",".")</f>
        <v>2.48</v>
      </c>
      <c r="C792" t="str">
        <f>SUBSTITUTE('Sheet 1'!N817,",",".")</f>
        <v>4.97</v>
      </c>
      <c r="D792" t="str">
        <f>CONCATENATE($A$2,"'",'Sheet 1'!B817,"','",'Sheet 1'!C817,"','",'Sheet 1'!D817,"','",'Sheet 1'!J817,"',",'Sheet 1'!F817,",'",'Sheet 1'!E817,"','",'Sheet 1'!G817,"','",'Sheet 1'!H817,"','",'Sheet 1'!I817,"',",'Sheet 1'!U817,",1,",'Sheet 2'!B792,",",'Sheet 2'!C792,",NULL,NULL,1,'",'Sheet 1'!Z817,"','",'Sheet 1'!AA817,"',")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SELECT'J02AC01','010','FLUKONAZOL','OR',35,'FULCONAL','KSL','150 MG','1 KAPSULA',4,1,2.48,4.97,NULL,NULL,1,'','',</v>
      </c>
      <c r="E792" t="str">
        <f>CONCATENATE("'PRI'",",1",",","NULL",",",'Sheet 1'!P817,",",'Sheet 1'!Q817,",1",",",'Sheet 1'!R817,",'",'Sheet 1'!S817,"',",IF('Sheet 1'!L817="","NULL",CONCATENATE("'",'Sheet 1'!L817,"'")),",","NULL",",",IF('Sheet 1'!M817="","NULL",CONCATENATE("'",'Sheet 1'!M817,"'"))," FROM DUAL ")</f>
        <v xml:space="preserve">'PRI',1,NULL,13,17,1,15,'OSTALI',NULL,NULL,'E' FROM DUAL </v>
      </c>
      <c r="F792" t="s">
        <v>1061</v>
      </c>
      <c r="G792" t="s">
        <v>1062</v>
      </c>
      <c r="H792" t="str">
        <f>CONCATENATE(D792,E792,$F$2," '",'Sheet 1'!B817,"'"," ",$G$2," '",'Sheet 1'!C817,"');")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SELECT'J02AC01','010','FLUKONAZOL','OR',35,'FULCONAL','KSL','150 MG','1 KAPSULA',4,1,2.48,4.97,NULL,NULL,1,'','','PRI',1,NULL,13,17,1,15,'OSTALI',NULL,NULL,'E' FROM DUAL WHERE NOT EXISTS (SELECT * FROM DEVELOPER.LIJEKOVI WHERE LIJ_ATCID LIKE 'J02AC01' AND LIJ_ID LIKE '010');</v>
      </c>
    </row>
    <row r="793" spans="2:8" x14ac:dyDescent="0.2">
      <c r="B793" t="str">
        <f>SUBSTITUTE('Sheet 1'!O818,",",".")</f>
        <v>2.48</v>
      </c>
      <c r="C793" t="str">
        <f>SUBSTITUTE('Sheet 1'!N818,",",".")</f>
        <v>4.97</v>
      </c>
      <c r="D793" t="str">
        <f>CONCATENATE($A$2,"'",'Sheet 1'!B818,"','",'Sheet 1'!C818,"','",'Sheet 1'!D818,"','",'Sheet 1'!J818,"',",'Sheet 1'!F818,",'",'Sheet 1'!E818,"','",'Sheet 1'!G818,"','",'Sheet 1'!H818,"','",'Sheet 1'!I818,"',",'Sheet 1'!U818,",1,",'Sheet 2'!B793,",",'Sheet 2'!C793,",NULL,NULL,1,'",'Sheet 1'!Z818,"','",'Sheet 1'!AA818,"',")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SELECT'J02AC01','011','FLUKONAZOL','OR',34,'DIFLUCAN','KSL','150 MG','1 KAPSULA',4,1,2.48,4.97,NULL,NULL,1,'','',</v>
      </c>
      <c r="E793" t="str">
        <f>CONCATENATE("'PRI'",",1",",","NULL",",",'Sheet 1'!P818,",",'Sheet 1'!Q818,",1",",",'Sheet 1'!R818,",'",'Sheet 1'!S818,"',",IF('Sheet 1'!L818="","NULL",CONCATENATE("'",'Sheet 1'!L818,"'")),",","NULL",",",IF('Sheet 1'!M818="","NULL",CONCATENATE("'",'Sheet 1'!M818,"'"))," FROM DUAL ")</f>
        <v xml:space="preserve">'PRI',1,NULL,13,17,1,15,'OSTALI',NULL,NULL,'E' FROM DUAL </v>
      </c>
      <c r="F793" t="s">
        <v>1061</v>
      </c>
      <c r="G793" t="s">
        <v>1062</v>
      </c>
      <c r="H793" t="str">
        <f>CONCATENATE(D793,E793,$F$2," '",'Sheet 1'!B818,"'"," ",$G$2," '",'Sheet 1'!C818,"');")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SELECT'J02AC01','011','FLUKONAZOL','OR',34,'DIFLUCAN','KSL','150 MG','1 KAPSULA',4,1,2.48,4.97,NULL,NULL,1,'','','PRI',1,NULL,13,17,1,15,'OSTALI',NULL,NULL,'E' FROM DUAL WHERE NOT EXISTS (SELECT * FROM DEVELOPER.LIJEKOVI WHERE LIJ_ATCID LIKE 'J02AC01' AND LIJ_ID LIKE '011');</v>
      </c>
    </row>
    <row r="794" spans="2:8" x14ac:dyDescent="0.2">
      <c r="B794" t="str">
        <f>SUBSTITUTE('Sheet 1'!O819,",",".")</f>
        <v>2.48</v>
      </c>
      <c r="C794" t="str">
        <f>SUBSTITUTE('Sheet 1'!N819,",",".")</f>
        <v>4.97</v>
      </c>
      <c r="D794" t="str">
        <f>CONCATENATE($A$2,"'",'Sheet 1'!B819,"','",'Sheet 1'!C819,"','",'Sheet 1'!D819,"','",'Sheet 1'!J819,"',",'Sheet 1'!F819,",'",'Sheet 1'!E819,"','",'Sheet 1'!G819,"','",'Sheet 1'!H819,"','",'Sheet 1'!I819,"',",'Sheet 1'!U819,",1,",'Sheet 2'!B794,",",'Sheet 2'!C794,",NULL,NULL,1,'",'Sheet 1'!Z819,"','",'Sheet 1'!AA819,"',")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SELECT'J02AC01','014','FLUKONAZOL','OR',38,'FLUCON','KSL','150 MG','1 KAPSULA',4,1,2.48,4.97,NULL,NULL,1,'','',</v>
      </c>
      <c r="E794" t="str">
        <f>CONCATENATE("'PRI'",",1",",","NULL",",",'Sheet 1'!P819,",",'Sheet 1'!Q819,",1",",",'Sheet 1'!R819,",'",'Sheet 1'!S819,"',",IF('Sheet 1'!L819="","NULL",CONCATENATE("'",'Sheet 1'!L819,"'")),",","NULL",",",IF('Sheet 1'!M819="","NULL",CONCATENATE("'",'Sheet 1'!M819,"'"))," FROM DUAL ")</f>
        <v xml:space="preserve">'PRI',1,NULL,13,17,1,15,'OSTALI',NULL,NULL,'E' FROM DUAL </v>
      </c>
      <c r="F794" t="s">
        <v>1061</v>
      </c>
      <c r="G794" t="s">
        <v>1062</v>
      </c>
      <c r="H794" t="str">
        <f>CONCATENATE(D794,E794,$F$2," '",'Sheet 1'!B819,"'"," ",$G$2," '",'Sheet 1'!C819,"');")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SELECT'J02AC01','014','FLUKONAZOL','OR',38,'FLUCON','KSL','150 MG','1 KAPSULA',4,1,2.48,4.97,NULL,NULL,1,'','','PRI',1,NULL,13,17,1,15,'OSTALI',NULL,NULL,'E' FROM DUAL WHERE NOT EXISTS (SELECT * FROM DEVELOPER.LIJEKOVI WHERE LIJ_ATCID LIKE 'J02AC01' AND LIJ_ID LIKE '014');</v>
      </c>
    </row>
    <row r="795" spans="2:8" x14ac:dyDescent="0.2">
      <c r="B795" t="str">
        <f>SUBSTITUTE('Sheet 1'!O820,",",".")</f>
        <v>12.35</v>
      </c>
      <c r="C795" t="str">
        <f>SUBSTITUTE('Sheet 1'!N820,",",".")</f>
        <v>12.35</v>
      </c>
      <c r="D795" t="str">
        <f>CONCATENATE($A$2,"'",'Sheet 1'!B820,"','",'Sheet 1'!C820,"','",'Sheet 1'!D820,"','",'Sheet 1'!J820,"',",'Sheet 1'!F820,",'",'Sheet 1'!E820,"','",'Sheet 1'!G820,"','",'Sheet 1'!H820,"','",'Sheet 1'!I820,"',",'Sheet 1'!U820,",1,",'Sheet 2'!B795,",",'Sheet 2'!C795,",NULL,NULL,1,'",'Sheet 1'!Z820,"','",'Sheet 1'!AA820,"',")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SELECT'J05AB01','002','ACIKLOVIR','OR',39,'HERNOVIR','TAB','200 MG','25 TABLETA',2,1,12.35,12.35,NULL,NULL,1,'','',</v>
      </c>
      <c r="E795" t="str">
        <f>CONCATENATE("'PRI'",",1",",","NULL",",",'Sheet 1'!P820,",",'Sheet 1'!Q820,",1",",",'Sheet 1'!R820,",'",'Sheet 1'!S820,"',",IF('Sheet 1'!L820="","NULL",CONCATENATE("'",'Sheet 1'!L820,"'")),",","NULL",",",IF('Sheet 1'!M820="","NULL",CONCATENATE("'",'Sheet 1'!M820,"'"))," FROM DUAL ")</f>
        <v xml:space="preserve">'PRI',1,NULL,13,17,1,15,'OSTALI',NULL,NULL,'E' FROM DUAL </v>
      </c>
      <c r="F795" t="s">
        <v>1061</v>
      </c>
      <c r="G795" t="s">
        <v>1062</v>
      </c>
      <c r="H795" t="str">
        <f>CONCATENATE(D795,E795,$F$2," '",'Sheet 1'!B820,"'"," ",$G$2," '",'Sheet 1'!C820,"');")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SELECT'J05AB01','002','ACIKLOVIR','OR',39,'HERNOVIR','TAB','200 MG','25 TABLETA',2,1,12.35,12.35,NULL,NULL,1,'','','PRI',1,NULL,13,17,1,15,'OSTALI',NULL,NULL,'E' FROM DUAL WHERE NOT EXISTS (SELECT * FROM DEVELOPER.LIJEKOVI WHERE LIJ_ATCID LIKE 'J05AB01' AND LIJ_ID LIKE '002');</v>
      </c>
    </row>
    <row r="796" spans="2:8" x14ac:dyDescent="0.2">
      <c r="B796" t="str">
        <f>SUBSTITUTE('Sheet 1'!O821,",",".")</f>
        <v>17.42</v>
      </c>
      <c r="C796" t="str">
        <f>SUBSTITUTE('Sheet 1'!N821,",",".")</f>
        <v>17.42</v>
      </c>
      <c r="D796" t="str">
        <f>CONCATENATE($A$2,"'",'Sheet 1'!B821,"','",'Sheet 1'!C821,"','",'Sheet 1'!D821,"','",'Sheet 1'!J821,"',",'Sheet 1'!F821,",'",'Sheet 1'!E821,"','",'Sheet 1'!G821,"','",'Sheet 1'!H821,"','",'Sheet 1'!I821,"',",'Sheet 1'!U821,",1,",'Sheet 2'!B796,",",'Sheet 2'!C796,",NULL,NULL,1,'",'Sheet 1'!Z821,"','",'Sheet 1'!AA821,"',")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SELECT'J05AB01','003','ACIKLOVIR','OR',39,'HERNOVIR','TAB','400 MG','25 TABLETA',2,1,17.42,17.42,NULL,NULL,1,'','',</v>
      </c>
      <c r="E796" t="str">
        <f>CONCATENATE("'PRI'",",1",",","NULL",",",'Sheet 1'!P821,",",'Sheet 1'!Q821,",1",",",'Sheet 1'!R821,",'",'Sheet 1'!S821,"',",IF('Sheet 1'!L821="","NULL",CONCATENATE("'",'Sheet 1'!L821,"'")),",","NULL",",",IF('Sheet 1'!M821="","NULL",CONCATENATE("'",'Sheet 1'!M821,"'"))," FROM DUAL ")</f>
        <v xml:space="preserve">'PRI',1,NULL,13,17,1,15,'OSTALI',NULL,NULL,'E' FROM DUAL </v>
      </c>
      <c r="F796" t="s">
        <v>1061</v>
      </c>
      <c r="G796" t="s">
        <v>1062</v>
      </c>
      <c r="H796" t="str">
        <f>CONCATENATE(D796,E796,$F$2," '",'Sheet 1'!B821,"'"," ",$G$2," '",'Sheet 1'!C821,"');")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SELECT'J05AB01','003','ACIKLOVIR','OR',39,'HERNOVIR','TAB','400 MG','25 TABLETA',2,1,17.42,17.42,NULL,NULL,1,'','','PRI',1,NULL,13,17,1,15,'OSTALI',NULL,NULL,'E' FROM DUAL WHERE NOT EXISTS (SELECT * FROM DEVELOPER.LIJEKOVI WHERE LIJ_ATCID LIKE 'J05AB01' AND LIJ_ID LIKE '003');</v>
      </c>
    </row>
    <row r="797" spans="2:8" x14ac:dyDescent="0.2">
      <c r="B797" t="str">
        <f>SUBSTITUTE('Sheet 1'!O822,",",".")</f>
        <v>24.38</v>
      </c>
      <c r="C797" t="str">
        <f>SUBSTITUTE('Sheet 1'!N822,",",".")</f>
        <v>24.38</v>
      </c>
      <c r="D797" t="str">
        <f>CONCATENATE($A$2,"'",'Sheet 1'!B822,"','",'Sheet 1'!C822,"','",'Sheet 1'!D822,"','",'Sheet 1'!J822,"',",'Sheet 1'!F822,",'",'Sheet 1'!E822,"','",'Sheet 1'!G822,"','",'Sheet 1'!H822,"','",'Sheet 1'!I822,"',",'Sheet 1'!U822,",1,",'Sheet 2'!B797,",",'Sheet 2'!C797,",NULL,NULL,1,'",'Sheet 1'!Z822,"','",'Sheet 1'!AA822,"',")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SELECT'J05AB01','004','ACIKLOVIR','OR',25,'HERPLEX','TAB','400 MG','35 TABLETA',2,1,24.38,24.38,NULL,NULL,1,'','',</v>
      </c>
      <c r="E797" t="str">
        <f>CONCATENATE("'PRI'",",1",",","NULL",",",'Sheet 1'!P822,",",'Sheet 1'!Q822,",1",",",'Sheet 1'!R822,",'",'Sheet 1'!S822,"',",IF('Sheet 1'!L822="","NULL",CONCATENATE("'",'Sheet 1'!L822,"'")),",","NULL",",",IF('Sheet 1'!M822="","NULL",CONCATENATE("'",'Sheet 1'!M822,"'"))," FROM DUAL ")</f>
        <v xml:space="preserve">'PRI',1,NULL,13,17,1,15,'OSTALI',NULL,NULL,'E' FROM DUAL </v>
      </c>
      <c r="F797" t="s">
        <v>1061</v>
      </c>
      <c r="G797" t="s">
        <v>1062</v>
      </c>
      <c r="H797" t="str">
        <f>CONCATENATE(D797,E797,$F$2," '",'Sheet 1'!B822,"'"," ",$G$2," '",'Sheet 1'!C822,"');")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SELECT'J05AB01','004','ACIKLOVIR','OR',25,'HERPLEX','TAB','400 MG','35 TABLETA',2,1,24.38,24.38,NULL,NULL,1,'','','PRI',1,NULL,13,17,1,15,'OSTALI',NULL,NULL,'E' FROM DUAL WHERE NOT EXISTS (SELECT * FROM DEVELOPER.LIJEKOVI WHERE LIJ_ATCID LIKE 'J05AB01' AND LIJ_ID LIKE '004');</v>
      </c>
    </row>
    <row r="798" spans="2:8" x14ac:dyDescent="0.2">
      <c r="B798" t="str">
        <f>SUBSTITUTE('Sheet 1'!O823,",",".")</f>
        <v>54.7</v>
      </c>
      <c r="C798" t="str">
        <f>SUBSTITUTE('Sheet 1'!N823,",",".")</f>
        <v>54.7</v>
      </c>
      <c r="D798" t="str">
        <f>CONCATENATE($A$2,"'",'Sheet 1'!B823,"','",'Sheet 1'!C823,"','",'Sheet 1'!D823,"','",'Sheet 1'!J823,"',",'Sheet 1'!F823,",'",'Sheet 1'!E823,"','",'Sheet 1'!G823,"','",'Sheet 1'!H823,"','",'Sheet 1'!I823,"',",'Sheet 1'!U823,",1,",'Sheet 2'!B798,",",'Sheet 2'!C798,",NULL,NULL,1,'",'Sheet 1'!Z823,"','",'Sheet 1'!AA823,"',")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SELECT'L04AA13','001','LEFLUNOMID','OR',92,'ARAVA','TAB','20 MG','30 TABLETA',1,1,54.7,54.7,NULL,NULL,1,'','',</v>
      </c>
      <c r="E798" t="str">
        <f>CONCATENATE("'PRI'",",1",",","NULL",",",'Sheet 1'!P823,",",'Sheet 1'!Q823,",1",",",'Sheet 1'!R823,",'",'Sheet 1'!S823,"',",IF('Sheet 1'!L823="","NULL",CONCATENATE("'",'Sheet 1'!L823,"'")),",","NULL",",",IF('Sheet 1'!M823="","NULL",CONCATENATE("'",'Sheet 1'!M823,"'"))," FROM DUAL ")</f>
        <v xml:space="preserve">'PRI',1,NULL,13,17,1,15,'OSTALI',NULL,NULL,'E' FROM DUAL </v>
      </c>
      <c r="F798" t="s">
        <v>1061</v>
      </c>
      <c r="G798" t="s">
        <v>1062</v>
      </c>
      <c r="H798" t="str">
        <f>CONCATENATE(D798,E798,$F$2," '",'Sheet 1'!B823,"'"," ",$G$2," '",'Sheet 1'!C823,"');")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SELECT'L04AA13','001','LEFLUNOMID','OR',92,'ARAVA','TAB','20 MG','30 TABLETA',1,1,54.7,54.7,NULL,NULL,1,'','','PRI',1,NULL,13,17,1,15,'OSTALI',NULL,NULL,'E' FROM DUAL WHERE NOT EXISTS (SELECT * FROM DEVELOPER.LIJEKOVI WHERE LIJ_ATCID LIKE 'L04AA13' AND LIJ_ID LIKE '001');</v>
      </c>
    </row>
    <row r="799" spans="2:8" x14ac:dyDescent="0.2">
      <c r="B799" t="str">
        <f>SUBSTITUTE('Sheet 1'!O824,",",".")</f>
        <v>53</v>
      </c>
      <c r="C799" t="str">
        <f>SUBSTITUTE('Sheet 1'!N824,",",".")</f>
        <v>53</v>
      </c>
      <c r="D799" t="str">
        <f>CONCATENATE($A$2,"'",'Sheet 1'!B824,"','",'Sheet 1'!C824,"','",'Sheet 1'!D824,"','",'Sheet 1'!J824,"',",'Sheet 1'!F824,",'",'Sheet 1'!E824,"','",'Sheet 1'!G824,"','",'Sheet 1'!H824,"','",'Sheet 1'!I824,"',",'Sheet 1'!U824,",1,",'Sheet 2'!B799,",",'Sheet 2'!C799,",NULL,NULL,1,'",'Sheet 1'!Z824,"','",'Sheet 1'!AA824,"',")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SELECT'L04AD01','001','CIKLOSPORIN','OR',23,'SANDIMMUN NEORAL','KSL','25 MG','50 KAPSULA',4,1,53,53,NULL,NULL,1,'','',</v>
      </c>
      <c r="E799" t="str">
        <f>CONCATENATE("'PRI'",",1",",","NULL",",",'Sheet 1'!P824,",",'Sheet 1'!Q824,",1",",",'Sheet 1'!R824,",'",'Sheet 1'!S824,"',",IF('Sheet 1'!L824="","NULL",CONCATENATE("'",'Sheet 1'!L824,"'")),",","NULL",",",IF('Sheet 1'!M824="","NULL",CONCATENATE("'",'Sheet 1'!M824,"'"))," FROM DUAL ")</f>
        <v xml:space="preserve">'PRI',1,NULL,13,17,1,15,'OSTALI','A1',NULL,'E' FROM DUAL </v>
      </c>
      <c r="F799" t="s">
        <v>1061</v>
      </c>
      <c r="G799" t="s">
        <v>1062</v>
      </c>
      <c r="H799" t="str">
        <f>CONCATENATE(D799,E799,$F$2," '",'Sheet 1'!B824,"'"," ",$G$2," '",'Sheet 1'!C824,"');")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SELECT'L04AD01','001','CIKLOSPORIN','OR',23,'SANDIMMUN NEORAL','KSL','25 MG','50 KAPSULA',4,1,53,53,NULL,NULL,1,'','','PRI',1,NULL,13,17,1,15,'OSTALI','A1',NULL,'E' FROM DUAL WHERE NOT EXISTS (SELECT * FROM DEVELOPER.LIJEKOVI WHERE LIJ_ATCID LIKE 'L04AD01' AND LIJ_ID LIKE '001');</v>
      </c>
    </row>
    <row r="800" spans="2:8" x14ac:dyDescent="0.2">
      <c r="B800" t="str">
        <f>SUBSTITUTE('Sheet 1'!O825,",",".")</f>
        <v>53</v>
      </c>
      <c r="C800" t="str">
        <f>SUBSTITUTE('Sheet 1'!N825,",",".")</f>
        <v>53</v>
      </c>
      <c r="D800" t="str">
        <f>CONCATENATE($A$2,"'",'Sheet 1'!B825,"','",'Sheet 1'!C825,"','",'Sheet 1'!D825,"','",'Sheet 1'!J825,"',",'Sheet 1'!F825,",'",'Sheet 1'!E825,"','",'Sheet 1'!G825,"','",'Sheet 1'!H825,"','",'Sheet 1'!I825,"',",'Sheet 1'!U825,",1,",'Sheet 2'!B800,",",'Sheet 2'!C800,",NULL,NULL,1,'",'Sheet 1'!Z825,"','",'Sheet 1'!AA825,"',")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SELECT'L04AD01','002','CIKLOSPORIN','OR',3,'CIKLOSPORIN ALKALOID','KSL','25 MG','50 KAPSULA',4,1,53,53,NULL,NULL,1,'','',</v>
      </c>
      <c r="E800" t="str">
        <f>CONCATENATE("'PRI'",",1",",","NULL",",",'Sheet 1'!P825,",",'Sheet 1'!Q825,",1",",",'Sheet 1'!R825,",'",'Sheet 1'!S825,"',",IF('Sheet 1'!L825="","NULL",CONCATENATE("'",'Sheet 1'!L825,"'")),",","NULL",",",IF('Sheet 1'!M825="","NULL",CONCATENATE("'",'Sheet 1'!M825,"'"))," FROM DUAL ")</f>
        <v xml:space="preserve">'PRI',1,NULL,13,17,1,15,'OSTALI','A1',NULL,'E' FROM DUAL </v>
      </c>
      <c r="F800" t="s">
        <v>1061</v>
      </c>
      <c r="G800" t="s">
        <v>1062</v>
      </c>
      <c r="H800" t="str">
        <f>CONCATENATE(D800,E800,$F$2," '",'Sheet 1'!B825,"'"," ",$G$2," '",'Sheet 1'!C825,"');")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SELECT'L04AD01','002','CIKLOSPORIN','OR',3,'CIKLOSPORIN ALKALOID','KSL','25 MG','50 KAPSULA',4,1,53,53,NULL,NULL,1,'','','PRI',1,NULL,13,17,1,15,'OSTALI','A1',NULL,'E' FROM DUAL WHERE NOT EXISTS (SELECT * FROM DEVELOPER.LIJEKOVI WHERE LIJ_ATCID LIKE 'L04AD01' AND LIJ_ID LIKE '002');</v>
      </c>
    </row>
    <row r="801" spans="2:8" x14ac:dyDescent="0.2">
      <c r="B801" t="str">
        <f>SUBSTITUTE('Sheet 1'!O826,",",".")</f>
        <v>29.56</v>
      </c>
      <c r="C801" t="str">
        <f>SUBSTITUTE('Sheet 1'!N826,",",".")</f>
        <v>29.56</v>
      </c>
      <c r="D801" t="str">
        <f>CONCATENATE($A$2,"'",'Sheet 1'!B826,"','",'Sheet 1'!C826,"','",'Sheet 1'!D826,"','",'Sheet 1'!J826,"',",'Sheet 1'!F826,",'",'Sheet 1'!E826,"','",'Sheet 1'!G826,"','",'Sheet 1'!H826,"','",'Sheet 1'!I826,"',",'Sheet 1'!U826,",1,",'Sheet 2'!B801,",",'Sheet 2'!C801,",NULL,NULL,1,'",'Sheet 1'!Z826,"','",'Sheet 1'!AA826,"',")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SELECT'L04AX01','001','AZATIOPRIN','OR',67,'IMUPRIN','TAB','50 MG','100 TABLETA',4,1,29.56,29.56,NULL,NULL,1,'','',</v>
      </c>
      <c r="E801" t="str">
        <f>CONCATENATE("'PRI'",",1",",","NULL",",",'Sheet 1'!P826,",",'Sheet 1'!Q826,",1",",",'Sheet 1'!R826,",'",'Sheet 1'!S826,"',",IF('Sheet 1'!L826="","NULL",CONCATENATE("'",'Sheet 1'!L826,"'")),",","NULL",",",IF('Sheet 1'!M826="","NULL",CONCATENATE("'",'Sheet 1'!M826,"'"))," FROM DUAL ")</f>
        <v xml:space="preserve">'PRI',1,NULL,13,17,1,15,'OSTALI','A1',NULL,'E' FROM DUAL </v>
      </c>
      <c r="F801" t="s">
        <v>1061</v>
      </c>
      <c r="G801" t="s">
        <v>1062</v>
      </c>
      <c r="H801" t="str">
        <f>CONCATENATE(D801,E801,$F$2," '",'Sheet 1'!B826,"'"," ",$G$2," '",'Sheet 1'!C826,"');")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SELECT'L04AX01','001','AZATIOPRIN','OR',67,'IMUPRIN','TAB','50 MG','100 TABLETA',4,1,29.56,29.56,NULL,NULL,1,'','','PRI',1,NULL,13,17,1,15,'OSTALI','A1',NULL,'E' FROM DUAL WHERE NOT EXISTS (SELECT * FROM DEVELOPER.LIJEKOVI WHERE LIJ_ATCID LIKE 'L04AX01' AND LIJ_ID LIKE '001');</v>
      </c>
    </row>
    <row r="802" spans="2:8" x14ac:dyDescent="0.2">
      <c r="B802" t="str">
        <f>SUBSTITUTE('Sheet 1'!O827,",",".")</f>
        <v>1.7</v>
      </c>
      <c r="C802" t="str">
        <f>SUBSTITUTE('Sheet 1'!N827,",",".")</f>
        <v>1.7</v>
      </c>
      <c r="D802" t="str">
        <f>CONCATENATE($A$2,"'",'Sheet 1'!B827,"','",'Sheet 1'!C827,"','",'Sheet 1'!D827,"','",'Sheet 1'!J827,"',",'Sheet 1'!F827,",'",'Sheet 1'!E827,"','",'Sheet 1'!G827,"','",'Sheet 1'!H827,"','",'Sheet 1'!I827,"',",'Sheet 1'!U827,",1,",'Sheet 2'!B802,",",'Sheet 2'!C802,",NULL,NULL,1,'",'Sheet 1'!Z827,"','",'Sheet 1'!AA827,"',")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SELECT'M01AB05','001','DIKLOFENAK','OR',1,'DIFEN','TAB','50 MG','20 TABLETA',2,1,1.7,1.7,NULL,NULL,1,'','',</v>
      </c>
      <c r="E802" t="str">
        <f>CONCATENATE("'PRI'",",1",",","NULL",",",'Sheet 1'!P827,",",'Sheet 1'!Q827,",1",",",'Sheet 1'!R827,",'",'Sheet 1'!S827,"',",IF('Sheet 1'!L827="","NULL",CONCATENATE("'",'Sheet 1'!L827,"'")),",","NULL",",",IF('Sheet 1'!M827="","NULL",CONCATENATE("'",'Sheet 1'!M827,"'"))," FROM DUAL ")</f>
        <v xml:space="preserve">'PRI',1,NULL,13,17,1,15,'OSTALI',NULL,NULL,'E' FROM DUAL </v>
      </c>
      <c r="F802" t="s">
        <v>1061</v>
      </c>
      <c r="G802" t="s">
        <v>1062</v>
      </c>
      <c r="H802" t="str">
        <f>CONCATENATE(D802,E802,$F$2," '",'Sheet 1'!B827,"'"," ",$G$2," '",'Sheet 1'!C827,"');")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SELECT'M01AB05','001','DIKLOFENAK','OR',1,'DIFEN','TAB','50 MG','20 TABLETA',2,1,1.7,1.7,NULL,NULL,1,'','','PRI',1,NULL,13,17,1,15,'OSTALI',NULL,NULL,'E' FROM DUAL WHERE NOT EXISTS (SELECT * FROM DEVELOPER.LIJEKOVI WHERE LIJ_ATCID LIKE 'M01AB05' AND LIJ_ID LIKE '001');</v>
      </c>
    </row>
    <row r="803" spans="2:8" x14ac:dyDescent="0.2">
      <c r="B803" t="str">
        <f>SUBSTITUTE('Sheet 1'!O828,",",".")</f>
        <v>1.7</v>
      </c>
      <c r="C803" t="str">
        <f>SUBSTITUTE('Sheet 1'!N828,",",".")</f>
        <v>1.7</v>
      </c>
      <c r="D803" t="str">
        <f>CONCATENATE($A$2,"'",'Sheet 1'!B828,"','",'Sheet 1'!C828,"','",'Sheet 1'!D828,"','",'Sheet 1'!J828,"',",'Sheet 1'!F828,",'",'Sheet 1'!E828,"','",'Sheet 1'!G828,"','",'Sheet 1'!H828,"','",'Sheet 1'!I828,"',",'Sheet 1'!U828,",1,",'Sheet 2'!B803,",",'Sheet 2'!C803,",NULL,NULL,1,'",'Sheet 1'!Z828,"','",'Sheet 1'!AA828,"',")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SELECT'M01AB05','002','DIKLOFENAK','OR',35,'RAPTEN','TAB','50 MG','20 TABLETA',2,1,1.7,1.7,NULL,NULL,1,'','',</v>
      </c>
      <c r="E803" t="str">
        <f>CONCATENATE("'PRI'",",1",",","NULL",",",'Sheet 1'!P828,",",'Sheet 1'!Q828,",1",",",'Sheet 1'!R828,",'",'Sheet 1'!S828,"',",IF('Sheet 1'!L828="","NULL",CONCATENATE("'",'Sheet 1'!L828,"'")),",","NULL",",",IF('Sheet 1'!M828="","NULL",CONCATENATE("'",'Sheet 1'!M828,"'"))," FROM DUAL ")</f>
        <v xml:space="preserve">'PRI',1,NULL,13,17,1,15,'OSTALI',NULL,NULL,'E' FROM DUAL </v>
      </c>
      <c r="F803" t="s">
        <v>1061</v>
      </c>
      <c r="G803" t="s">
        <v>1062</v>
      </c>
      <c r="H803" t="str">
        <f>CONCATENATE(D803,E803,$F$2," '",'Sheet 1'!B828,"'"," ",$G$2," '",'Sheet 1'!C828,"');")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SELECT'M01AB05','002','DIKLOFENAK','OR',35,'RAPTEN','TAB','50 MG','20 TABLETA',2,1,1.7,1.7,NULL,NULL,1,'','','PRI',1,NULL,13,17,1,15,'OSTALI',NULL,NULL,'E' FROM DUAL WHERE NOT EXISTS (SELECT * FROM DEVELOPER.LIJEKOVI WHERE LIJ_ATCID LIKE 'M01AB05' AND LIJ_ID LIKE '002');</v>
      </c>
    </row>
    <row r="804" spans="2:8" x14ac:dyDescent="0.2">
      <c r="B804" t="str">
        <f>SUBSTITUTE('Sheet 1'!O829,",",".")</f>
        <v>2.65</v>
      </c>
      <c r="C804" t="str">
        <f>SUBSTITUTE('Sheet 1'!N829,",",".")</f>
        <v>2.65</v>
      </c>
      <c r="D804" t="str">
        <f>CONCATENATE($A$2,"'",'Sheet 1'!B829,"','",'Sheet 1'!C829,"','",'Sheet 1'!D829,"','",'Sheet 1'!J829,"',",'Sheet 1'!F829,",'",'Sheet 1'!E829,"','",'Sheet 1'!G829,"','",'Sheet 1'!H829,"','",'Sheet 1'!I829,"',",'Sheet 1'!U829,",1,",'Sheet 2'!B804,",",'Sheet 2'!C804,",NULL,NULL,1,'",'Sheet 1'!Z829,"','",'Sheet 1'!AA829,"',")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SELECT'M01AB05','006','DIKLOFENAK','OR',1,'DIFEN','TRE','100 MG','20 TABLETA',2,1,2.65,2.65,NULL,NULL,1,'','',</v>
      </c>
      <c r="E804" t="str">
        <f>CONCATENATE("'PRI'",",1",",","NULL",",",'Sheet 1'!P829,",",'Sheet 1'!Q829,",1",",",'Sheet 1'!R829,",'",'Sheet 1'!S829,"',",IF('Sheet 1'!L829="","NULL",CONCATENATE("'",'Sheet 1'!L829,"'")),",","NULL",",",IF('Sheet 1'!M829="","NULL",CONCATENATE("'",'Sheet 1'!M829,"'"))," FROM DUAL ")</f>
        <v xml:space="preserve">'PRI',1,NULL,13,17,1,15,'OSTALI',NULL,NULL,'E' FROM DUAL </v>
      </c>
      <c r="F804" t="s">
        <v>1061</v>
      </c>
      <c r="G804" t="s">
        <v>1062</v>
      </c>
      <c r="H804" t="str">
        <f>CONCATENATE(D804,E804,$F$2," '",'Sheet 1'!B829,"'"," ",$G$2," '",'Sheet 1'!C829,"');")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SELECT'M01AB05','006','DIKLOFENAK','OR',1,'DIFEN','TRE','100 MG','20 TABLETA',2,1,2.65,2.65,NULL,NULL,1,'','','PRI',1,NULL,13,17,1,15,'OSTALI',NULL,NULL,'E' FROM DUAL WHERE NOT EXISTS (SELECT * FROM DEVELOPER.LIJEKOVI WHERE LIJ_ATCID LIKE 'M01AB05' AND LIJ_ID LIKE '006');</v>
      </c>
    </row>
    <row r="805" spans="2:8" x14ac:dyDescent="0.2">
      <c r="B805" t="str">
        <f>SUBSTITUTE('Sheet 1'!O830,",",".")</f>
        <v>2.65</v>
      </c>
      <c r="C805" t="str">
        <f>SUBSTITUTE('Sheet 1'!N830,",",".")</f>
        <v>2.65</v>
      </c>
      <c r="D805" t="str">
        <f>CONCATENATE($A$2,"'",'Sheet 1'!B830,"','",'Sheet 1'!C830,"','",'Sheet 1'!D830,"','",'Sheet 1'!J830,"',",'Sheet 1'!F830,",'",'Sheet 1'!E830,"','",'Sheet 1'!G830,"','",'Sheet 1'!H830,"','",'Sheet 1'!I830,"',",'Sheet 1'!U830,",1,",'Sheet 2'!B805,",",'Sheet 2'!C805,",NULL,NULL,1,'",'Sheet 1'!Z830,"','",'Sheet 1'!AA830,"',")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SELECT'M01AB05','007','DIKLOFENAK','OR',35,'RAPTEN FORTE','TRE','100 MG','20 TABLETA',2,1,2.65,2.65,NULL,NULL,1,'','',</v>
      </c>
      <c r="E805" t="str">
        <f>CONCATENATE("'PRI'",",1",",","NULL",",",'Sheet 1'!P830,",",'Sheet 1'!Q830,",1",",",'Sheet 1'!R830,",'",'Sheet 1'!S830,"',",IF('Sheet 1'!L830="","NULL",CONCATENATE("'",'Sheet 1'!L830,"'")),",","NULL",",",IF('Sheet 1'!M830="","NULL",CONCATENATE("'",'Sheet 1'!M830,"'"))," FROM DUAL ")</f>
        <v xml:space="preserve">'PRI',1,NULL,13,17,1,15,'OSTALI',NULL,NULL,'E' FROM DUAL </v>
      </c>
      <c r="F805" t="s">
        <v>1061</v>
      </c>
      <c r="G805" t="s">
        <v>1062</v>
      </c>
      <c r="H805" t="str">
        <f>CONCATENATE(D805,E805,$F$2," '",'Sheet 1'!B830,"'"," ",$G$2," '",'Sheet 1'!C830,"');")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SELECT'M01AB05','007','DIKLOFENAK','OR',35,'RAPTEN FORTE','TRE','100 MG','20 TABLETA',2,1,2.65,2.65,NULL,NULL,1,'','','PRI',1,NULL,13,17,1,15,'OSTALI',NULL,NULL,'E' FROM DUAL WHERE NOT EXISTS (SELECT * FROM DEVELOPER.LIJEKOVI WHERE LIJ_ATCID LIKE 'M01AB05' AND LIJ_ID LIKE '007');</v>
      </c>
    </row>
    <row r="806" spans="2:8" x14ac:dyDescent="0.2">
      <c r="B806" t="str">
        <f>SUBSTITUTE('Sheet 1'!O831,",",".")</f>
        <v>0.85</v>
      </c>
      <c r="C806" t="str">
        <f>SUBSTITUTE('Sheet 1'!N831,",",".")</f>
        <v>0.85</v>
      </c>
      <c r="D806" t="str">
        <f>CONCATENATE($A$2,"'",'Sheet 1'!B831,"','",'Sheet 1'!C831,"','",'Sheet 1'!D831,"','",'Sheet 1'!J831,"',",'Sheet 1'!F831,",'",'Sheet 1'!E831,"','",'Sheet 1'!G831,"','",'Sheet 1'!H831,"','",'Sheet 1'!I831,"',",'Sheet 1'!U831,",1,",'Sheet 2'!B806,",",'Sheet 2'!C806,",NULL,NULL,1,'",'Sheet 1'!Z831,"','",'Sheet 1'!AA831,"',")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SELECT'M01AB05','013','DIKLOFENAK','OR',35,'RAPTEN K','TAB','50 MG','10 TABLETA',3,1,0.85,0.85,NULL,NULL,1,'','',</v>
      </c>
      <c r="E806" t="str">
        <f>CONCATENATE("'PRI'",",1",",","NULL",",",'Sheet 1'!P831,",",'Sheet 1'!Q831,",1",",",'Sheet 1'!R831,",'",'Sheet 1'!S831,"',",IF('Sheet 1'!L831="","NULL",CONCATENATE("'",'Sheet 1'!L831,"'")),",","NULL",",",IF('Sheet 1'!M831="","NULL",CONCATENATE("'",'Sheet 1'!M831,"'"))," FROM DUAL ")</f>
        <v xml:space="preserve">'PRI',1,NULL,13,17,1,15,'OSTALI',NULL,NULL,'E' FROM DUAL </v>
      </c>
      <c r="F806" t="s">
        <v>1061</v>
      </c>
      <c r="G806" t="s">
        <v>1062</v>
      </c>
      <c r="H806" t="str">
        <f>CONCATENATE(D806,E806,$F$2," '",'Sheet 1'!B831,"'"," ",$G$2," '",'Sheet 1'!C831,"');")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SELECT'M01AB05','013','DIKLOFENAK','OR',35,'RAPTEN K','TAB','50 MG','10 TABLETA',3,1,0.85,0.85,NULL,NULL,1,'','','PRI',1,NULL,13,17,1,15,'OSTALI',NULL,NULL,'E' FROM DUAL WHERE NOT EXISTS (SELECT * FROM DEVELOPER.LIJEKOVI WHERE LIJ_ATCID LIKE 'M01AB05' AND LIJ_ID LIKE '013');</v>
      </c>
    </row>
    <row r="807" spans="2:8" x14ac:dyDescent="0.2">
      <c r="B807" t="str">
        <f>SUBSTITUTE('Sheet 1'!O832,",",".")</f>
        <v>5.3</v>
      </c>
      <c r="C807" t="str">
        <f>SUBSTITUTE('Sheet 1'!N832,",",".")</f>
        <v>5.3</v>
      </c>
      <c r="D807" t="str">
        <f>CONCATENATE($A$2,"'",'Sheet 1'!B832,"','",'Sheet 1'!C832,"','",'Sheet 1'!D832,"','",'Sheet 1'!J832,"',",'Sheet 1'!F832,",'",'Sheet 1'!E832,"','",'Sheet 1'!G832,"','",'Sheet 1'!H832,"','",'Sheet 1'!I832,"',",'Sheet 1'!U832,",1,",'Sheet 2'!B807,",",'Sheet 2'!C807,",NULL,NULL,1,'",'Sheet 1'!Z832,"','",'Sheet 1'!AA832,"',")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SELECT'M01AB05','021','DIKLOFENAK','OR',23,'VOLTAREN','SUP','12,5 MG','10 SUPP',1,1,5.3,5.3,NULL,NULL,1,'','',</v>
      </c>
      <c r="E807" t="str">
        <f>CONCATENATE("'PRI'",",1",",","NULL",",",'Sheet 1'!P832,",",'Sheet 1'!Q832,",1",",",'Sheet 1'!R832,",'",'Sheet 1'!S832,"',",IF('Sheet 1'!L832="","NULL",CONCATENATE("'",'Sheet 1'!L832,"'")),",","NULL",",",IF('Sheet 1'!M832="","NULL",CONCATENATE("'",'Sheet 1'!M832,"'"))," FROM DUAL ")</f>
        <v xml:space="preserve">'PRI',1,NULL,13,17,1,15,'OSTALI',NULL,NULL,'E' FROM DUAL </v>
      </c>
      <c r="F807" t="s">
        <v>1061</v>
      </c>
      <c r="G807" t="s">
        <v>1062</v>
      </c>
      <c r="H807" t="str">
        <f>CONCATENATE(D807,E807,$F$2," '",'Sheet 1'!B832,"'"," ",$G$2," '",'Sheet 1'!C832,"');")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SELECT'M01AB05','021','DIKLOFENAK','OR',23,'VOLTAREN','SUP','12,5 MG','10 SUPP',1,1,5.3,5.3,NULL,NULL,1,'','','PRI',1,NULL,13,17,1,15,'OSTALI',NULL,NULL,'E' FROM DUAL WHERE NOT EXISTS (SELECT * FROM DEVELOPER.LIJEKOVI WHERE LIJ_ATCID LIKE 'M01AB05' AND LIJ_ID LIKE '021');</v>
      </c>
    </row>
    <row r="808" spans="2:8" x14ac:dyDescent="0.2">
      <c r="B808" t="str">
        <f>SUBSTITUTE('Sheet 1'!O833,",",".")</f>
        <v>1.3</v>
      </c>
      <c r="C808" t="str">
        <f>SUBSTITUTE('Sheet 1'!N833,",",".")</f>
        <v>2.6</v>
      </c>
      <c r="D808" t="str">
        <f>CONCATENATE($A$2,"'",'Sheet 1'!B833,"','",'Sheet 1'!C833,"','",'Sheet 1'!D833,"','",'Sheet 1'!J833,"',",'Sheet 1'!F833,",'",'Sheet 1'!E833,"','",'Sheet 1'!G833,"','",'Sheet 1'!H833,"','",'Sheet 1'!I833,"',",'Sheet 1'!U833,",1,",'Sheet 2'!B808,",",'Sheet 2'!C808,",NULL,NULL,1,'",'Sheet 1'!Z833,"','",'Sheet 1'!AA833,"',")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SELECT'M01AC06','001','MELOKSIKAM','OR',38,'OXIMAL','TAB','15 MG','10 TABLETA',3,1,1.3,2.6,NULL,NULL,1,'','',</v>
      </c>
      <c r="E808" t="str">
        <f>CONCATENATE("'PRI'",",1",",","NULL",",",'Sheet 1'!P833,",",'Sheet 1'!Q833,",1",",",'Sheet 1'!R833,",'",'Sheet 1'!S833,"',",IF('Sheet 1'!L833="","NULL",CONCATENATE("'",'Sheet 1'!L833,"'")),",","NULL",",",IF('Sheet 1'!M833="","NULL",CONCATENATE("'",'Sheet 1'!M833,"'"))," FROM DUAL ")</f>
        <v xml:space="preserve">'PRI',1,NULL,13,17,1,15,'OSTALI',NULL,NULL,'E' FROM DUAL </v>
      </c>
      <c r="F808" t="s">
        <v>1061</v>
      </c>
      <c r="G808" t="s">
        <v>1062</v>
      </c>
      <c r="H808" t="str">
        <f>CONCATENATE(D808,E808,$F$2," '",'Sheet 1'!B833,"'"," ",$G$2," '",'Sheet 1'!C833,"');")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SELECT'M01AC06','001','MELOKSIKAM','OR',38,'OXIMAL','TAB','15 MG','10 TABLETA',3,1,1.3,2.6,NULL,NULL,1,'','','PRI',1,NULL,13,17,1,15,'OSTALI',NULL,NULL,'E' FROM DUAL WHERE NOT EXISTS (SELECT * FROM DEVELOPER.LIJEKOVI WHERE LIJ_ATCID LIKE 'M01AC06' AND LIJ_ID LIKE '001');</v>
      </c>
    </row>
    <row r="809" spans="2:8" x14ac:dyDescent="0.2">
      <c r="B809" t="str">
        <f>SUBSTITUTE('Sheet 1'!O834,",",".")</f>
        <v>3.9</v>
      </c>
      <c r="C809" t="str">
        <f>SUBSTITUTE('Sheet 1'!N834,",",".")</f>
        <v>7.8</v>
      </c>
      <c r="D809" t="str">
        <f>CONCATENATE($A$2,"'",'Sheet 1'!B834,"','",'Sheet 1'!C834,"','",'Sheet 1'!D834,"','",'Sheet 1'!J834,"',",'Sheet 1'!F834,",'",'Sheet 1'!E834,"','",'Sheet 1'!G834,"','",'Sheet 1'!H834,"','",'Sheet 1'!I834,"',",'Sheet 1'!U834,",1,",'Sheet 2'!B809,",",'Sheet 2'!C809,",NULL,NULL,1,'",'Sheet 1'!Z834,"','",'Sheet 1'!AA834,"',")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SELECT'M01AC06','004','MELOKSIKAM','OR',72,'MELCAM','TAB','15 MG','30 TABLETA',1,1,3.9,7.8,NULL,NULL,1,'','',</v>
      </c>
      <c r="E809" t="str">
        <f>CONCATENATE("'PRI'",",1",",","NULL",",",'Sheet 1'!P834,",",'Sheet 1'!Q834,",1",",",'Sheet 1'!R834,",'",'Sheet 1'!S834,"',",IF('Sheet 1'!L834="","NULL",CONCATENATE("'",'Sheet 1'!L834,"'")),",","NULL",",",IF('Sheet 1'!M834="","NULL",CONCATENATE("'",'Sheet 1'!M834,"'"))," FROM DUAL ")</f>
        <v xml:space="preserve">'PRI',1,NULL,13,17,1,15,'OSTALI',NULL,NULL,'E' FROM DUAL </v>
      </c>
      <c r="F809" t="s">
        <v>1061</v>
      </c>
      <c r="G809" t="s">
        <v>1062</v>
      </c>
      <c r="H809" t="str">
        <f>CONCATENATE(D809,E809,$F$2," '",'Sheet 1'!B834,"'"," ",$G$2," '",'Sheet 1'!C834,"');")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SELECT'M01AC06','004','MELOKSIKAM','OR',72,'MELCAM','TAB','15 MG','30 TABLETA',1,1,3.9,7.8,NULL,NULL,1,'','','PRI',1,NULL,13,17,1,15,'OSTALI',NULL,NULL,'E' FROM DUAL WHERE NOT EXISTS (SELECT * FROM DEVELOPER.LIJEKOVI WHERE LIJ_ATCID LIKE 'M01AC06' AND LIJ_ID LIKE '004');</v>
      </c>
    </row>
    <row r="810" spans="2:8" x14ac:dyDescent="0.2">
      <c r="B810" t="str">
        <f>SUBSTITUTE('Sheet 1'!O835,",",".")</f>
        <v>3.9</v>
      </c>
      <c r="C810" t="str">
        <f>SUBSTITUTE('Sheet 1'!N835,",",".")</f>
        <v>7.8</v>
      </c>
      <c r="D810" t="str">
        <f>CONCATENATE($A$2,"'",'Sheet 1'!B835,"','",'Sheet 1'!C835,"','",'Sheet 1'!D835,"','",'Sheet 1'!J835,"',",'Sheet 1'!F835,",'",'Sheet 1'!E835,"','",'Sheet 1'!G835,"','",'Sheet 1'!H835,"','",'Sheet 1'!I835,"',",'Sheet 1'!U835,",1,",'Sheet 2'!B810,",",'Sheet 2'!C810,",NULL,NULL,1,'",'Sheet 1'!Z835,"','",'Sheet 1'!AA835,"',")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SELECT'M01AC06','005','MELOKSIKAM','OR',38,'OXIMAL','TAB','15 MG','30 TABLETA',1,1,3.9,7.8,NULL,NULL,1,'','',</v>
      </c>
      <c r="E810" t="str">
        <f>CONCATENATE("'PRI'",",1",",","NULL",",",'Sheet 1'!P835,",",'Sheet 1'!Q835,",1",",",'Sheet 1'!R835,",'",'Sheet 1'!S835,"',",IF('Sheet 1'!L835="","NULL",CONCATENATE("'",'Sheet 1'!L835,"'")),",","NULL",",",IF('Sheet 1'!M835="","NULL",CONCATENATE("'",'Sheet 1'!M835,"'"))," FROM DUAL ")</f>
        <v xml:space="preserve">'PRI',1,NULL,13,17,1,15,'OSTALI',NULL,NULL,'E' FROM DUAL </v>
      </c>
      <c r="F810" t="s">
        <v>1061</v>
      </c>
      <c r="G810" t="s">
        <v>1062</v>
      </c>
      <c r="H810" t="str">
        <f>CONCATENATE(D810,E810,$F$2," '",'Sheet 1'!B835,"'"," ",$G$2," '",'Sheet 1'!C835,"');")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SELECT'M01AC06','005','MELOKSIKAM','OR',38,'OXIMAL','TAB','15 MG','30 TABLETA',1,1,3.9,7.8,NULL,NULL,1,'','','PRI',1,NULL,13,17,1,15,'OSTALI',NULL,NULL,'E' FROM DUAL WHERE NOT EXISTS (SELECT * FROM DEVELOPER.LIJEKOVI WHERE LIJ_ATCID LIKE 'M01AC06' AND LIJ_ID LIKE '005');</v>
      </c>
    </row>
    <row r="811" spans="2:8" x14ac:dyDescent="0.2">
      <c r="B811" t="str">
        <f>SUBSTITUTE('Sheet 1'!O836,",",".")</f>
        <v>1.16</v>
      </c>
      <c r="C811" t="str">
        <f>SUBSTITUTE('Sheet 1'!N836,",",".")</f>
        <v>2.32</v>
      </c>
      <c r="D811" t="str">
        <f>CONCATENATE($A$2,"'",'Sheet 1'!B836,"','",'Sheet 1'!C836,"','",'Sheet 1'!D836,"','",'Sheet 1'!J836,"',",'Sheet 1'!F836,",'",'Sheet 1'!E836,"','",'Sheet 1'!G836,"','",'Sheet 1'!H836,"','",'Sheet 1'!I836,"',",'Sheet 1'!U836,",1,",'Sheet 2'!B811,",",'Sheet 2'!C811,",NULL,NULL,1,'",'Sheet 1'!Z836,"','",'Sheet 1'!AA836,"',")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SELECT'M01AC06','007','MELOKSIKAM','OR',38,'OXIMAL','TAB','7,5 MG','10 TABLETA',3,1,1.16,2.32,NULL,NULL,1,'','',</v>
      </c>
      <c r="E811" t="str">
        <f>CONCATENATE("'PRI'",",1",",","NULL",",",'Sheet 1'!P836,",",'Sheet 1'!Q836,",1",",",'Sheet 1'!R836,",'",'Sheet 1'!S836,"',",IF('Sheet 1'!L836="","NULL",CONCATENATE("'",'Sheet 1'!L836,"'")),",","NULL",",",IF('Sheet 1'!M836="","NULL",CONCATENATE("'",'Sheet 1'!M836,"'"))," FROM DUAL ")</f>
        <v xml:space="preserve">'PRI',1,NULL,13,17,1,15,'OSTALI',NULL,NULL,'E' FROM DUAL </v>
      </c>
      <c r="F811" t="s">
        <v>1061</v>
      </c>
      <c r="G811" t="s">
        <v>1062</v>
      </c>
      <c r="H811" t="str">
        <f>CONCATENATE(D811,E811,$F$2," '",'Sheet 1'!B836,"'"," ",$G$2," '",'Sheet 1'!C836,"');")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SELECT'M01AC06','007','MELOKSIKAM','OR',38,'OXIMAL','TAB','7,5 MG','10 TABLETA',3,1,1.16,2.32,NULL,NULL,1,'','','PRI',1,NULL,13,17,1,15,'OSTALI',NULL,NULL,'E' FROM DUAL WHERE NOT EXISTS (SELECT * FROM DEVELOPER.LIJEKOVI WHERE LIJ_ATCID LIKE 'M01AC06' AND LIJ_ID LIKE '007');</v>
      </c>
    </row>
    <row r="812" spans="2:8" x14ac:dyDescent="0.2">
      <c r="B812" t="str">
        <f>SUBSTITUTE('Sheet 1'!O837,",",".")</f>
        <v>3.48</v>
      </c>
      <c r="C812" t="str">
        <f>SUBSTITUTE('Sheet 1'!N837,",",".")</f>
        <v>6.96</v>
      </c>
      <c r="D812" t="str">
        <f>CONCATENATE($A$2,"'",'Sheet 1'!B837,"','",'Sheet 1'!C837,"','",'Sheet 1'!D837,"','",'Sheet 1'!J837,"',",'Sheet 1'!F837,",'",'Sheet 1'!E837,"','",'Sheet 1'!G837,"','",'Sheet 1'!H837,"','",'Sheet 1'!I837,"',",'Sheet 1'!U837,",1,",'Sheet 2'!B812,",",'Sheet 2'!C812,",NULL,NULL,1,'",'Sheet 1'!Z837,"','",'Sheet 1'!AA837,"',")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SELECT'M01AC06','010','MELOKSIKAM','OR',72,'MELCAM','TAB','7,5 MG','30 TABLETA',1,1,3.48,6.96,NULL,NULL,1,'','',</v>
      </c>
      <c r="E812" t="str">
        <f>CONCATENATE("'PRI'",",1",",","NULL",",",'Sheet 1'!P837,",",'Sheet 1'!Q837,",1",",",'Sheet 1'!R837,",'",'Sheet 1'!S837,"',",IF('Sheet 1'!L837="","NULL",CONCATENATE("'",'Sheet 1'!L837,"'")),",","NULL",",",IF('Sheet 1'!M837="","NULL",CONCATENATE("'",'Sheet 1'!M837,"'"))," FROM DUAL ")</f>
        <v xml:space="preserve">'PRI',1,NULL,13,17,1,15,'OSTALI',NULL,NULL,'E' FROM DUAL </v>
      </c>
      <c r="F812" t="s">
        <v>1061</v>
      </c>
      <c r="G812" t="s">
        <v>1062</v>
      </c>
      <c r="H812" t="str">
        <f>CONCATENATE(D812,E812,$F$2," '",'Sheet 1'!B837,"'"," ",$G$2," '",'Sheet 1'!C837,"');")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SELECT'M01AC06','010','MELOKSIKAM','OR',72,'MELCAM','TAB','7,5 MG','30 TABLETA',1,1,3.48,6.96,NULL,NULL,1,'','','PRI',1,NULL,13,17,1,15,'OSTALI',NULL,NULL,'E' FROM DUAL WHERE NOT EXISTS (SELECT * FROM DEVELOPER.LIJEKOVI WHERE LIJ_ATCID LIKE 'M01AC06' AND LIJ_ID LIKE '010');</v>
      </c>
    </row>
    <row r="813" spans="2:8" x14ac:dyDescent="0.2">
      <c r="B813" t="str">
        <f>SUBSTITUTE('Sheet 1'!O838,",",".")</f>
        <v>3.48</v>
      </c>
      <c r="C813" t="str">
        <f>SUBSTITUTE('Sheet 1'!N838,",",".")</f>
        <v>6.96</v>
      </c>
      <c r="D813" t="str">
        <f>CONCATENATE($A$2,"'",'Sheet 1'!B838,"','",'Sheet 1'!C838,"','",'Sheet 1'!D838,"','",'Sheet 1'!J838,"',",'Sheet 1'!F838,",'",'Sheet 1'!E838,"','",'Sheet 1'!G838,"','",'Sheet 1'!H838,"','",'Sheet 1'!I838,"',",'Sheet 1'!U838,",1,",'Sheet 2'!B813,",",'Sheet 2'!C813,",NULL,NULL,1,'",'Sheet 1'!Z838,"','",'Sheet 1'!AA838,"',")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SELECT'M01AC06','011','MELOKSIKAM','OR',38,'OXIMAL','TAB','7,5 MG','30 TABLETA',1,1,3.48,6.96,NULL,NULL,1,'','',</v>
      </c>
      <c r="E813" t="str">
        <f>CONCATENATE("'PRI'",",1",",","NULL",",",'Sheet 1'!P838,",",'Sheet 1'!Q838,",1",",",'Sheet 1'!R838,",'",'Sheet 1'!S838,"',",IF('Sheet 1'!L838="","NULL",CONCATENATE("'",'Sheet 1'!L838,"'")),",","NULL",",",IF('Sheet 1'!M838="","NULL",CONCATENATE("'",'Sheet 1'!M838,"'"))," FROM DUAL ")</f>
        <v xml:space="preserve">'PRI',1,NULL,13,17,1,15,'OSTALI',NULL,NULL,'E' FROM DUAL </v>
      </c>
      <c r="F813" t="s">
        <v>1061</v>
      </c>
      <c r="G813" t="s">
        <v>1062</v>
      </c>
      <c r="H813" t="str">
        <f>CONCATENATE(D813,E813,$F$2," '",'Sheet 1'!B838,"'"," ",$G$2," '",'Sheet 1'!C838,"');")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SELECT'M01AC06','011','MELOKSIKAM','OR',38,'OXIMAL','TAB','7,5 MG','30 TABLETA',1,1,3.48,6.96,NULL,NULL,1,'','','PRI',1,NULL,13,17,1,15,'OSTALI',NULL,NULL,'E' FROM DUAL WHERE NOT EXISTS (SELECT * FROM DEVELOPER.LIJEKOVI WHERE LIJ_ATCID LIKE 'M01AC06' AND LIJ_ID LIKE '011');</v>
      </c>
    </row>
    <row r="814" spans="2:8" x14ac:dyDescent="0.2">
      <c r="B814" t="str">
        <f>SUBSTITUTE('Sheet 1'!O839,",",".")</f>
        <v>1.88</v>
      </c>
      <c r="C814" t="str">
        <f>SUBSTITUTE('Sheet 1'!N839,",",".")</f>
        <v>1.88</v>
      </c>
      <c r="D814" t="str">
        <f>CONCATENATE($A$2,"'",'Sheet 1'!B839,"','",'Sheet 1'!C839,"','",'Sheet 1'!D839,"','",'Sheet 1'!J839,"',",'Sheet 1'!F839,",'",'Sheet 1'!E839,"','",'Sheet 1'!G839,"','",'Sheet 1'!H839,"','",'Sheet 1'!I839,"',",'Sheet 1'!U839,",1,",'Sheet 2'!B814,",",'Sheet 2'!C814,",NULL,NULL,1,'",'Sheet 1'!Z839,"','",'Sheet 1'!AA839,"',")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SELECT'M01AE01','005','IBUPROFEN','OR',35,'IBUPROFEN','TAB','400 MG','30 DRAŽEJA',1,1,1.88,1.88,NULL,NULL,1,'','',</v>
      </c>
      <c r="E814" t="str">
        <f>CONCATENATE("'PRI'",",1",",","NULL",",",'Sheet 1'!P839,",",'Sheet 1'!Q839,",1",",",'Sheet 1'!R839,",'",'Sheet 1'!S839,"',",IF('Sheet 1'!L839="","NULL",CONCATENATE("'",'Sheet 1'!L839,"'")),",","NULL",",",IF('Sheet 1'!M839="","NULL",CONCATENATE("'",'Sheet 1'!M839,"'"))," FROM DUAL ")</f>
        <v xml:space="preserve">'PRI',1,NULL,13,17,1,15,'OSTALI',NULL,NULL,'E' FROM DUAL </v>
      </c>
      <c r="F814" t="s">
        <v>1061</v>
      </c>
      <c r="G814" t="s">
        <v>1062</v>
      </c>
      <c r="H814" t="str">
        <f>CONCATENATE(D814,E814,$F$2," '",'Sheet 1'!B839,"'"," ",$G$2," '",'Sheet 1'!C839,"');")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SELECT'M01AE01','005','IBUPROFEN','OR',35,'IBUPROFEN','TAB','400 MG','30 DRAŽEJA',1,1,1.88,1.88,NULL,NULL,1,'','','PRI',1,NULL,13,17,1,15,'OSTALI',NULL,NULL,'E' FROM DUAL WHERE NOT EXISTS (SELECT * FROM DEVELOPER.LIJEKOVI WHERE LIJ_ATCID LIKE 'M01AE01' AND LIJ_ID LIKE '005');</v>
      </c>
    </row>
    <row r="815" spans="2:8" x14ac:dyDescent="0.2">
      <c r="B815" t="str">
        <f>SUBSTITUTE('Sheet 1'!O840,",",".")</f>
        <v>2.55</v>
      </c>
      <c r="C815" t="str">
        <f>SUBSTITUTE('Sheet 1'!N840,",",".")</f>
        <v>2.55</v>
      </c>
      <c r="D815" t="str">
        <f>CONCATENATE($A$2,"'",'Sheet 1'!B840,"','",'Sheet 1'!C840,"','",'Sheet 1'!D840,"','",'Sheet 1'!J840,"',",'Sheet 1'!F840,",'",'Sheet 1'!E840,"','",'Sheet 1'!G840,"','",'Sheet 1'!H840,"','",'Sheet 1'!I840,"',",'Sheet 1'!U840,",1,",'Sheet 2'!B815,",",'Sheet 2'!C815,",NULL,NULL,1,'",'Sheet 1'!Z840,"','",'Sheet 1'!AA840,"',")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SELECT'M01AE01','006','IBUPROFEN','OR',38,'IBUPROFEN FARMAVITA','TAB','400 MG','30 DRAŽEJA',1,1,2.55,2.55,NULL,NULL,1,'','',</v>
      </c>
      <c r="E815" t="str">
        <f>CONCATENATE("'PRI'",",1",",","NULL",",",'Sheet 1'!P840,",",'Sheet 1'!Q840,",1",",",'Sheet 1'!R840,",'",'Sheet 1'!S840,"',",IF('Sheet 1'!L840="","NULL",CONCATENATE("'",'Sheet 1'!L840,"'")),",","NULL",",",IF('Sheet 1'!M840="","NULL",CONCATENATE("'",'Sheet 1'!M840,"'"))," FROM DUAL ")</f>
        <v xml:space="preserve">'PRI',1,NULL,13,17,1,15,'OSTALI',NULL,NULL,'E' FROM DUAL </v>
      </c>
      <c r="F815" t="s">
        <v>1061</v>
      </c>
      <c r="G815" t="s">
        <v>1062</v>
      </c>
      <c r="H815" t="str">
        <f>CONCATENATE(D815,E815,$F$2," '",'Sheet 1'!B840,"'"," ",$G$2," '",'Sheet 1'!C840,"');")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SELECT'M01AE01','006','IBUPROFEN','OR',38,'IBUPROFEN FARMAVITA','TAB','400 MG','30 DRAŽEJA',1,1,2.55,2.55,NULL,NULL,1,'','','PRI',1,NULL,13,17,1,15,'OSTALI',NULL,NULL,'E' FROM DUAL WHERE NOT EXISTS (SELECT * FROM DEVELOPER.LIJEKOVI WHERE LIJ_ATCID LIKE 'M01AE01' AND LIJ_ID LIKE '006');</v>
      </c>
    </row>
    <row r="816" spans="2:8" x14ac:dyDescent="0.2">
      <c r="B816" t="str">
        <f>SUBSTITUTE('Sheet 1'!O841,",",".")</f>
        <v>1.88</v>
      </c>
      <c r="C816" t="str">
        <f>SUBSTITUTE('Sheet 1'!N841,",",".")</f>
        <v>2.5</v>
      </c>
      <c r="D816" t="str">
        <f>CONCATENATE($A$2,"'",'Sheet 1'!B841,"','",'Sheet 1'!C841,"','",'Sheet 1'!D841,"','",'Sheet 1'!J841,"',",'Sheet 1'!F841,",'",'Sheet 1'!E841,"','",'Sheet 1'!G841,"','",'Sheet 1'!H841,"','",'Sheet 1'!I841,"',",'Sheet 1'!U841,",1,",'Sheet 2'!B816,",",'Sheet 2'!C816,",NULL,NULL,1,'",'Sheet 1'!Z841,"','",'Sheet 1'!AA841,"',")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SELECT'M01AE01','008','IBUPROFEN','OR',7,'BRUFEN','TAB','400 MG','30 DRAŽEJA',1,1,1.88,2.5,NULL,NULL,1,'','',</v>
      </c>
      <c r="E816" t="str">
        <f>CONCATENATE("'PRI'",",1",",","NULL",",",'Sheet 1'!P841,",",'Sheet 1'!Q841,",1",",",'Sheet 1'!R841,",'",'Sheet 1'!S841,"',",IF('Sheet 1'!L841="","NULL",CONCATENATE("'",'Sheet 1'!L841,"'")),",","NULL",",",IF('Sheet 1'!M841="","NULL",CONCATENATE("'",'Sheet 1'!M841,"'"))," FROM DUAL ")</f>
        <v xml:space="preserve">'PRI',1,NULL,13,17,1,15,'OSTALI',NULL,NULL,'E' FROM DUAL </v>
      </c>
      <c r="F816" t="s">
        <v>1061</v>
      </c>
      <c r="G816" t="s">
        <v>1062</v>
      </c>
      <c r="H816" t="str">
        <f>CONCATENATE(D816,E816,$F$2," '",'Sheet 1'!B841,"'"," ",$G$2," '",'Sheet 1'!C841,"');")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SELECT'M01AE01','008','IBUPROFEN','OR',7,'BRUFEN','TAB','400 MG','30 DRAŽEJA',1,1,1.88,2.5,NULL,NULL,1,'','','PRI',1,NULL,13,17,1,15,'OSTALI',NULL,NULL,'E' FROM DUAL WHERE NOT EXISTS (SELECT * FROM DEVELOPER.LIJEKOVI WHERE LIJ_ATCID LIKE 'M01AE01' AND LIJ_ID LIKE '008');</v>
      </c>
    </row>
    <row r="817" spans="2:8" x14ac:dyDescent="0.2">
      <c r="B817" t="str">
        <f>SUBSTITUTE('Sheet 1'!O842,",",".")</f>
        <v>4.2</v>
      </c>
      <c r="C817" t="str">
        <f>SUBSTITUTE('Sheet 1'!N842,",",".")</f>
        <v>4.2</v>
      </c>
      <c r="D817" t="str">
        <f>CONCATENATE($A$2,"'",'Sheet 1'!B842,"','",'Sheet 1'!C842,"','",'Sheet 1'!D842,"','",'Sheet 1'!J842,"',",'Sheet 1'!F842,",'",'Sheet 1'!E842,"','",'Sheet 1'!G842,"','",'Sheet 1'!H842,"','",'Sheet 1'!I842,"',",'Sheet 1'!U842,",1,",'Sheet 2'!B817,",",'Sheet 2'!C817,",NULL,NULL,1,'",'Sheet 1'!Z842,"','",'Sheet 1'!AA842,"',")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SELECT'M01AE01','010','IBUPROFEN','OR',38,'IBUPROFEN FARMAVITA','TAB','600 MG','30 DRAŽEJA',1,1,4.2,4.2,NULL,NULL,1,'','',</v>
      </c>
      <c r="E817" t="str">
        <f>CONCATENATE("'PRI'",",1",",","NULL",",",'Sheet 1'!P842,",",'Sheet 1'!Q842,",1",",",'Sheet 1'!R842,",'",'Sheet 1'!S842,"',",IF('Sheet 1'!L842="","NULL",CONCATENATE("'",'Sheet 1'!L842,"'")),",","NULL",",",IF('Sheet 1'!M842="","NULL",CONCATENATE("'",'Sheet 1'!M842,"'"))," FROM DUAL ")</f>
        <v xml:space="preserve">'PRI',1,NULL,13,17,1,15,'OSTALI',NULL,NULL,'E' FROM DUAL </v>
      </c>
      <c r="F817" t="s">
        <v>1061</v>
      </c>
      <c r="G817" t="s">
        <v>1062</v>
      </c>
      <c r="H817" t="str">
        <f>CONCATENATE(D817,E817,$F$2," '",'Sheet 1'!B842,"'"," ",$G$2," '",'Sheet 1'!C842,"');")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SELECT'M01AE01','010','IBUPROFEN','OR',38,'IBUPROFEN FARMAVITA','TAB','600 MG','30 DRAŽEJA',1,1,4.2,4.2,NULL,NULL,1,'','','PRI',1,NULL,13,17,1,15,'OSTALI',NULL,NULL,'E' FROM DUAL WHERE NOT EXISTS (SELECT * FROM DEVELOPER.LIJEKOVI WHERE LIJ_ATCID LIKE 'M01AE01' AND LIJ_ID LIKE '010');</v>
      </c>
    </row>
    <row r="818" spans="2:8" x14ac:dyDescent="0.2">
      <c r="B818" t="str">
        <f>SUBSTITUTE('Sheet 1'!O843,",",".")</f>
        <v>4.2</v>
      </c>
      <c r="C818" t="str">
        <f>SUBSTITUTE('Sheet 1'!N843,",",".")</f>
        <v>4.2</v>
      </c>
      <c r="D818" t="str">
        <f>CONCATENATE($A$2,"'",'Sheet 1'!B843,"','",'Sheet 1'!C843,"','",'Sheet 1'!D843,"','",'Sheet 1'!J843,"',",'Sheet 1'!F843,",'",'Sheet 1'!E843,"','",'Sheet 1'!G843,"','",'Sheet 1'!H843,"','",'Sheet 1'!I843,"',",'Sheet 1'!U843,",1,",'Sheet 2'!B818,",",'Sheet 2'!C818,",NULL,NULL,1,'",'Sheet 1'!Z843,"','",'Sheet 1'!AA843,"',")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SELECT'M01AE01','011','IBUPROFEN','OR',7,'BRUFEN','TAB','600 MG','30 DRAŽEJA',1,1,4.2,4.2,NULL,NULL,1,'','',</v>
      </c>
      <c r="E818" t="str">
        <f>CONCATENATE("'PRI'",",1",",","NULL",",",'Sheet 1'!P843,",",'Sheet 1'!Q843,",1",",",'Sheet 1'!R843,",'",'Sheet 1'!S843,"',",IF('Sheet 1'!L843="","NULL",CONCATENATE("'",'Sheet 1'!L843,"'")),",","NULL",",",IF('Sheet 1'!M843="","NULL",CONCATENATE("'",'Sheet 1'!M843,"'"))," FROM DUAL ")</f>
        <v xml:space="preserve">'PRI',1,NULL,13,17,1,15,'OSTALI',NULL,NULL,'E' FROM DUAL </v>
      </c>
      <c r="F818" t="s">
        <v>1061</v>
      </c>
      <c r="G818" t="s">
        <v>1062</v>
      </c>
      <c r="H818" t="str">
        <f>CONCATENATE(D818,E818,$F$2," '",'Sheet 1'!B843,"'"," ",$G$2," '",'Sheet 1'!C843,"');")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SELECT'M01AE01','011','IBUPROFEN','OR',7,'BRUFEN','TAB','600 MG','30 DRAŽEJA',1,1,4.2,4.2,NULL,NULL,1,'','','PRI',1,NULL,13,17,1,15,'OSTALI',NULL,NULL,'E' FROM DUAL WHERE NOT EXISTS (SELECT * FROM DEVELOPER.LIJEKOVI WHERE LIJ_ATCID LIKE 'M01AE01' AND LIJ_ID LIKE '011');</v>
      </c>
    </row>
    <row r="819" spans="2:8" x14ac:dyDescent="0.2">
      <c r="B819" t="str">
        <f>SUBSTITUTE('Sheet 1'!O844,",",".")</f>
        <v>1.88</v>
      </c>
      <c r="C819" t="str">
        <f>SUBSTITUTE('Sheet 1'!N844,",",".")</f>
        <v>1.88</v>
      </c>
      <c r="D819" t="str">
        <f>CONCATENATE($A$2,"'",'Sheet 1'!B844,"','",'Sheet 1'!C844,"','",'Sheet 1'!D844,"','",'Sheet 1'!J844,"',",'Sheet 1'!F844,",'",'Sheet 1'!E844,"','",'Sheet 1'!G844,"','",'Sheet 1'!H844,"','",'Sheet 1'!I844,"',",'Sheet 1'!U844,",1,",'Sheet 2'!B819,",",'Sheet 2'!C819,",NULL,NULL,1,'",'Sheet 1'!Z844,"','",'Sheet 1'!AA844,"',")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SELECT'M01AE01','012','IBUPROFEN','OR',72,'DAFEN','TAB','400 MG','30 DRAŽEJA',1,1,1.88,1.88,NULL,NULL,1,'','',</v>
      </c>
      <c r="E819" t="str">
        <f>CONCATENATE("'PRI'",",1",",","NULL",",",'Sheet 1'!P844,",",'Sheet 1'!Q844,",1",",",'Sheet 1'!R844,",'",'Sheet 1'!S844,"',",IF('Sheet 1'!L844="","NULL",CONCATENATE("'",'Sheet 1'!L844,"'")),",","NULL",",",IF('Sheet 1'!M844="","NULL",CONCATENATE("'",'Sheet 1'!M844,"'"))," FROM DUAL ")</f>
        <v xml:space="preserve">'PRI',1,NULL,13,17,1,15,'OSTALI',NULL,NULL,'E' FROM DUAL </v>
      </c>
      <c r="F819" t="s">
        <v>1061</v>
      </c>
      <c r="G819" t="s">
        <v>1062</v>
      </c>
      <c r="H819" t="str">
        <f>CONCATENATE(D819,E819,$F$2," '",'Sheet 1'!B844,"'"," ",$G$2," '",'Sheet 1'!C844,"');")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SELECT'M01AE01','012','IBUPROFEN','OR',72,'DAFEN','TAB','400 MG','30 DRAŽEJA',1,1,1.88,1.88,NULL,NULL,1,'','','PRI',1,NULL,13,17,1,15,'OSTALI',NULL,NULL,'E' FROM DUAL WHERE NOT EXISTS (SELECT * FROM DEVELOPER.LIJEKOVI WHERE LIJ_ATCID LIKE 'M01AE01' AND LIJ_ID LIKE '012');</v>
      </c>
    </row>
    <row r="820" spans="2:8" x14ac:dyDescent="0.2">
      <c r="B820" t="str">
        <f>SUBSTITUTE('Sheet 1'!O845,",",".")</f>
        <v>4.2</v>
      </c>
      <c r="C820" t="str">
        <f>SUBSTITUTE('Sheet 1'!N845,",",".")</f>
        <v>4.2</v>
      </c>
      <c r="D820" t="str">
        <f>CONCATENATE($A$2,"'",'Sheet 1'!B845,"','",'Sheet 1'!C845,"','",'Sheet 1'!D845,"','",'Sheet 1'!J845,"',",'Sheet 1'!F845,",'",'Sheet 1'!E845,"','",'Sheet 1'!G845,"','",'Sheet 1'!H845,"','",'Sheet 1'!I845,"',",'Sheet 1'!U845,",1,",'Sheet 2'!B820,",",'Sheet 2'!C820,",NULL,NULL,1,'",'Sheet 1'!Z845,"','",'Sheet 1'!AA845,"',")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SELECT'M01AE01','017','IBUPROFEN','OR',72,'DAFEN','TAB','600 MG','30 DRAŽEJA',1,1,4.2,4.2,NULL,NULL,1,'','',</v>
      </c>
      <c r="E820" t="str">
        <f>CONCATENATE("'PRI'",",1",",","NULL",",",'Sheet 1'!P845,",",'Sheet 1'!Q845,",1",",",'Sheet 1'!R845,",'",'Sheet 1'!S845,"',",IF('Sheet 1'!L845="","NULL",CONCATENATE("'",'Sheet 1'!L845,"'")),",","NULL",",",IF('Sheet 1'!M845="","NULL",CONCATENATE("'",'Sheet 1'!M845,"'"))," FROM DUAL ")</f>
        <v xml:space="preserve">'PRI',1,NULL,13,17,1,15,'OSTALI',NULL,NULL,'E' FROM DUAL </v>
      </c>
      <c r="F820" t="s">
        <v>1061</v>
      </c>
      <c r="G820" t="s">
        <v>1062</v>
      </c>
      <c r="H820" t="str">
        <f>CONCATENATE(D820,E820,$F$2," '",'Sheet 1'!B845,"'"," ",$G$2," '",'Sheet 1'!C845,"');")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SELECT'M01AE01','017','IBUPROFEN','OR',72,'DAFEN','TAB','600 MG','30 DRAŽEJA',1,1,4.2,4.2,NULL,NULL,1,'','','PRI',1,NULL,13,17,1,15,'OSTALI',NULL,NULL,'E' FROM DUAL WHERE NOT EXISTS (SELECT * FROM DEVELOPER.LIJEKOVI WHERE LIJ_ATCID LIKE 'M01AE01' AND LIJ_ID LIKE '017');</v>
      </c>
    </row>
    <row r="821" spans="2:8" x14ac:dyDescent="0.2">
      <c r="B821" t="str">
        <f>SUBSTITUTE('Sheet 1'!O846,",",".")</f>
        <v>2.75</v>
      </c>
      <c r="C821" t="str">
        <f>SUBSTITUTE('Sheet 1'!N846,",",".")</f>
        <v>2.75</v>
      </c>
      <c r="D821" t="str">
        <f>CONCATENATE($A$2,"'",'Sheet 1'!B846,"','",'Sheet 1'!C846,"','",'Sheet 1'!D846,"','",'Sheet 1'!J846,"',",'Sheet 1'!F846,",'",'Sheet 1'!E846,"','",'Sheet 1'!G846,"','",'Sheet 1'!H846,"','",'Sheet 1'!I846,"',",'Sheet 1'!U846,",1,",'Sheet 2'!B821,",",'Sheet 2'!C821,",NULL,NULL,1,'",'Sheet 1'!Z846,"','",'Sheet 1'!AA846,"',")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SELECT'M01AE01','018','IBUPROFEN','OR',35,'IBUMAX','SIR','100 MG/5 ML','100 ML',1,1,2.75,2.75,NULL,NULL,1,'','',</v>
      </c>
      <c r="E821" t="str">
        <f>CONCATENATE("'PRI'",",1",",","NULL",",",'Sheet 1'!P846,",",'Sheet 1'!Q846,",1",",",'Sheet 1'!R846,",'",'Sheet 1'!S846,"',",IF('Sheet 1'!L846="","NULL",CONCATENATE("'",'Sheet 1'!L846,"'")),",","NULL",",",IF('Sheet 1'!M846="","NULL",CONCATENATE("'",'Sheet 1'!M846,"'"))," FROM DUAL ")</f>
        <v xml:space="preserve">'PRI',1,NULL,13,17,1,15,'OSTALI',NULL,NULL,'E' FROM DUAL </v>
      </c>
      <c r="F821" t="s">
        <v>1061</v>
      </c>
      <c r="G821" t="s">
        <v>1062</v>
      </c>
      <c r="H821" t="str">
        <f>CONCATENATE(D821,E821,$F$2," '",'Sheet 1'!B846,"'"," ",$G$2," '",'Sheet 1'!C846,"');")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SELECT'M01AE01','018','IBUPROFEN','OR',35,'IBUMAX','SIR','100 MG/5 ML','100 ML',1,1,2.75,2.75,NULL,NULL,1,'','','PRI',1,NULL,13,17,1,15,'OSTALI',NULL,NULL,'E' FROM DUAL WHERE NOT EXISTS (SELECT * FROM DEVELOPER.LIJEKOVI WHERE LIJ_ATCID LIKE 'M01AE01' AND LIJ_ID LIKE '018');</v>
      </c>
    </row>
    <row r="822" spans="2:8" x14ac:dyDescent="0.2">
      <c r="B822" t="str">
        <f>SUBSTITUTE('Sheet 1'!O847,",",".")</f>
        <v>2.75</v>
      </c>
      <c r="C822" t="str">
        <f>SUBSTITUTE('Sheet 1'!N847,",",".")</f>
        <v>2.75</v>
      </c>
      <c r="D822" t="str">
        <f>CONCATENATE($A$2,"'",'Sheet 1'!B847,"','",'Sheet 1'!C847,"','",'Sheet 1'!D847,"','",'Sheet 1'!J847,"',",'Sheet 1'!F847,",'",'Sheet 1'!E847,"','",'Sheet 1'!G847,"','",'Sheet 1'!H847,"','",'Sheet 1'!I847,"',",'Sheet 1'!U847,",1,",'Sheet 2'!B822,",",'Sheet 2'!C822,",NULL,NULL,1,'",'Sheet 1'!Z847,"','",'Sheet 1'!AA847,"',")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SELECT'M01AE01','019','IBUPROFEN','OR',3,'BLOKMAX ZA DJECU','SIR','100 MG/5 ML','100 ML',1,1,2.75,2.75,NULL,NULL,1,'','',</v>
      </c>
      <c r="E822" t="str">
        <f>CONCATENATE("'PRI'",",1",",","NULL",",",'Sheet 1'!P847,",",'Sheet 1'!Q847,",1",",",'Sheet 1'!R847,",'",'Sheet 1'!S847,"',",IF('Sheet 1'!L847="","NULL",CONCATENATE("'",'Sheet 1'!L847,"'")),",","NULL",",",IF('Sheet 1'!M847="","NULL",CONCATENATE("'",'Sheet 1'!M847,"'"))," FROM DUAL ")</f>
        <v xml:space="preserve">'PRI',1,NULL,13,17,1,15,'OSTALI',NULL,NULL,'E' FROM DUAL </v>
      </c>
      <c r="F822" t="s">
        <v>1061</v>
      </c>
      <c r="G822" t="s">
        <v>1062</v>
      </c>
      <c r="H822" t="str">
        <f>CONCATENATE(D822,E822,$F$2," '",'Sheet 1'!B847,"'"," ",$G$2," '",'Sheet 1'!C847,"');")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SELECT'M01AE01','019','IBUPROFEN','OR',3,'BLOKMAX ZA DJECU','SIR','100 MG/5 ML','100 ML',1,1,2.75,2.75,NULL,NULL,1,'','','PRI',1,NULL,13,17,1,15,'OSTALI',NULL,NULL,'E' FROM DUAL WHERE NOT EXISTS (SELECT * FROM DEVELOPER.LIJEKOVI WHERE LIJ_ATCID LIKE 'M01AE01' AND LIJ_ID LIKE '019');</v>
      </c>
    </row>
    <row r="823" spans="2:8" x14ac:dyDescent="0.2">
      <c r="B823" t="str">
        <f>SUBSTITUTE('Sheet 1'!O848,",",".")</f>
        <v>2.2</v>
      </c>
      <c r="C823" t="str">
        <f>SUBSTITUTE('Sheet 1'!N848,",",".")</f>
        <v>2.2</v>
      </c>
      <c r="D823" t="str">
        <f>CONCATENATE($A$2,"'",'Sheet 1'!B848,"','",'Sheet 1'!C848,"','",'Sheet 1'!D848,"','",'Sheet 1'!J848,"',",'Sheet 1'!F848,",'",'Sheet 1'!E848,"','",'Sheet 1'!G848,"','",'Sheet 1'!H848,"','",'Sheet 1'!I848,"',",'Sheet 1'!U848,",1,",'Sheet 2'!B823,",",'Sheet 2'!C823,",NULL,NULL,1,'",'Sheet 1'!Z848,"','",'Sheet 1'!AA848,"',")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SELECT'M01AE03','001','KETOPROFEN','OR',1,'KETOBOS','KSL','50 MG','20 KAPSULA',2,1,2.2,2.2,NULL,NULL,1,'','',</v>
      </c>
      <c r="E823" t="str">
        <f>CONCATENATE("'PRI'",",1",",","NULL",",",'Sheet 1'!P848,",",'Sheet 1'!Q848,",1",",",'Sheet 1'!R848,",'",'Sheet 1'!S848,"',",IF('Sheet 1'!L848="","NULL",CONCATENATE("'",'Sheet 1'!L848,"'")),",","NULL",",",IF('Sheet 1'!M848="","NULL",CONCATENATE("'",'Sheet 1'!M848,"'"))," FROM DUAL ")</f>
        <v xml:space="preserve">'PRI',1,NULL,13,17,1,15,'OSTALI',NULL,NULL,'E' FROM DUAL </v>
      </c>
      <c r="F823" t="s">
        <v>1061</v>
      </c>
      <c r="G823" t="s">
        <v>1062</v>
      </c>
      <c r="H823" t="str">
        <f>CONCATENATE(D823,E823,$F$2," '",'Sheet 1'!B848,"'"," ",$G$2," '",'Sheet 1'!C848,"');")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SELECT'M01AE03','001','KETOPROFEN','OR',1,'KETOBOS','KSL','50 MG','20 KAPSULA',2,1,2.2,2.2,NULL,NULL,1,'','','PRI',1,NULL,13,17,1,15,'OSTALI',NULL,NULL,'E' FROM DUAL WHERE NOT EXISTS (SELECT * FROM DEVELOPER.LIJEKOVI WHERE LIJ_ATCID LIKE 'M01AE03' AND LIJ_ID LIKE '001');</v>
      </c>
    </row>
    <row r="824" spans="2:8" x14ac:dyDescent="0.2">
      <c r="B824" t="str">
        <f>SUBSTITUTE('Sheet 1'!O849,",",".")</f>
        <v>2.75</v>
      </c>
      <c r="C824" t="str">
        <f>SUBSTITUTE('Sheet 1'!N849,",",".")</f>
        <v>2.75</v>
      </c>
      <c r="D824" t="str">
        <f>CONCATENATE($A$2,"'",'Sheet 1'!B849,"','",'Sheet 1'!C849,"','",'Sheet 1'!D849,"','",'Sheet 1'!J849,"',",'Sheet 1'!F849,",'",'Sheet 1'!E849,"','",'Sheet 1'!G849,"','",'Sheet 1'!H849,"','",'Sheet 1'!I849,"',",'Sheet 1'!U849,",1,",'Sheet 2'!B824,",",'Sheet 2'!C824,",NULL,NULL,1,'",'Sheet 1'!Z849,"','",'Sheet 1'!AA849,"',")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SELECT'M01AE03','002','KETOPROFEN','OR',5,'KETONAL','KSL','50 MG','25 KAPSULA',2,1,2.75,2.75,NULL,NULL,1,'','',</v>
      </c>
      <c r="E824" t="str">
        <f>CONCATENATE("'PRI'",",1",",","NULL",",",'Sheet 1'!P849,",",'Sheet 1'!Q849,",1",",",'Sheet 1'!R849,",'",'Sheet 1'!S849,"',",IF('Sheet 1'!L849="","NULL",CONCATENATE("'",'Sheet 1'!L849,"'")),",","NULL",",",IF('Sheet 1'!M849="","NULL",CONCATENATE("'",'Sheet 1'!M849,"'"))," FROM DUAL ")</f>
        <v xml:space="preserve">'PRI',1,NULL,13,17,1,15,'OSTALI',NULL,NULL,'E' FROM DUAL </v>
      </c>
      <c r="F824" t="s">
        <v>1061</v>
      </c>
      <c r="G824" t="s">
        <v>1062</v>
      </c>
      <c r="H824" t="str">
        <f>CONCATENATE(D824,E824,$F$2," '",'Sheet 1'!B849,"'"," ",$G$2," '",'Sheet 1'!C849,"');")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SELECT'M01AE03','002','KETOPROFEN','OR',5,'KETONAL','KSL','50 MG','25 KAPSULA',2,1,2.75,2.75,NULL,NULL,1,'','','PRI',1,NULL,13,17,1,15,'OSTALI',NULL,NULL,'E' FROM DUAL WHERE NOT EXISTS (SELECT * FROM DEVELOPER.LIJEKOVI WHERE LIJ_ATCID LIKE 'M01AE03' AND LIJ_ID LIKE '002');</v>
      </c>
    </row>
    <row r="825" spans="2:8" x14ac:dyDescent="0.2">
      <c r="B825" t="str">
        <f>SUBSTITUTE('Sheet 1'!O850,",",".")</f>
        <v>3.5</v>
      </c>
      <c r="C825" t="str">
        <f>SUBSTITUTE('Sheet 1'!N850,",",".")</f>
        <v>7</v>
      </c>
      <c r="D825" t="str">
        <f>CONCATENATE($A$2,"'",'Sheet 1'!B850,"','",'Sheet 1'!C850,"','",'Sheet 1'!D850,"','",'Sheet 1'!J850,"',",'Sheet 1'!F850,",'",'Sheet 1'!E850,"','",'Sheet 1'!G850,"','",'Sheet 1'!H850,"','",'Sheet 1'!I850,"',",'Sheet 1'!U850,",1,",'Sheet 2'!B825,",",'Sheet 2'!C825,",NULL,NULL,1,'",'Sheet 1'!Z850,"','",'Sheet 1'!AA850,"',")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SELECT'M04AA01','001','ALOPURINOL','OR',38,'ALOPURINOL FARMAVITA','TAB','100 MG','100 TABLETA',1,1,3.5,7,NULL,NULL,1,'','',</v>
      </c>
      <c r="E825" t="str">
        <f>CONCATENATE("'PRI'",",1",",","NULL",",",'Sheet 1'!P850,",",'Sheet 1'!Q850,",1",",",'Sheet 1'!R850,",'",'Sheet 1'!S850,"',",IF('Sheet 1'!L850="","NULL",CONCATENATE("'",'Sheet 1'!L850,"'")),",","NULL",",",IF('Sheet 1'!M850="","NULL",CONCATENATE("'",'Sheet 1'!M850,"'"))," FROM DUAL ")</f>
        <v xml:space="preserve">'PRI',1,NULL,13,17,1,15,'OSTALI',NULL,NULL,'E' FROM DUAL </v>
      </c>
      <c r="F825" t="s">
        <v>1061</v>
      </c>
      <c r="G825" t="s">
        <v>1062</v>
      </c>
      <c r="H825" t="str">
        <f>CONCATENATE(D825,E825,$F$2," '",'Sheet 1'!B850,"'"," ",$G$2," '",'Sheet 1'!C850,"');")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SELECT'M04AA01','001','ALOPURINOL','OR',38,'ALOPURINOL FARMAVITA','TAB','100 MG','100 TABLETA',1,1,3.5,7,NULL,NULL,1,'','','PRI',1,NULL,13,17,1,15,'OSTALI',NULL,NULL,'E' FROM DUAL WHERE NOT EXISTS (SELECT * FROM DEVELOPER.LIJEKOVI WHERE LIJ_ATCID LIKE 'M04AA01' AND LIJ_ID LIKE '001');</v>
      </c>
    </row>
    <row r="826" spans="2:8" x14ac:dyDescent="0.2">
      <c r="B826" t="str">
        <f>SUBSTITUTE('Sheet 1'!O851,",",".")</f>
        <v>7</v>
      </c>
      <c r="C826" t="str">
        <f>SUBSTITUTE('Sheet 1'!N851,",",".")</f>
        <v>7</v>
      </c>
      <c r="D826" t="str">
        <f>CONCATENATE($A$2,"'",'Sheet 1'!B851,"','",'Sheet 1'!C851,"','",'Sheet 1'!D851,"','",'Sheet 1'!J851,"',",'Sheet 1'!F851,",'",'Sheet 1'!E851,"','",'Sheet 1'!G851,"','",'Sheet 1'!H851,"','",'Sheet 1'!I851,"',",'Sheet 1'!U851,",1,",'Sheet 2'!B826,",",'Sheet 2'!C826,",NULL,NULL,1,'",'Sheet 1'!Z851,"','",'Sheet 1'!AA851,"',")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SELECT'M04AA01','003','ALOPURINOL','OR',1,'ALOPURINOL BOSNALIJEK','TAB','100 MG','100 TABLETA',1,1,7,7,NULL,NULL,1,'','',</v>
      </c>
      <c r="E826" t="str">
        <f>CONCATENATE("'PRI'",",1",",","NULL",",",'Sheet 1'!P851,",",'Sheet 1'!Q851,",1",",",'Sheet 1'!R851,",'",'Sheet 1'!S851,"',",IF('Sheet 1'!L851="","NULL",CONCATENATE("'",'Sheet 1'!L851,"'")),",","NULL",",",IF('Sheet 1'!M851="","NULL",CONCATENATE("'",'Sheet 1'!M851,"'"))," FROM DUAL ")</f>
        <v xml:space="preserve">'PRI',1,NULL,13,17,1,15,'OSTALI',NULL,NULL,'E' FROM DUAL </v>
      </c>
      <c r="F826" t="s">
        <v>1061</v>
      </c>
      <c r="G826" t="s">
        <v>1062</v>
      </c>
      <c r="H826" t="str">
        <f>CONCATENATE(D826,E826,$F$2," '",'Sheet 1'!B851,"'"," ",$G$2," '",'Sheet 1'!C851,"');")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SELECT'M04AA01','003','ALOPURINOL','OR',1,'ALOPURINOL BOSNALIJEK','TAB','100 MG','100 TABLETA',1,1,7,7,NULL,NULL,1,'','','PRI',1,NULL,13,17,1,15,'OSTALI',NULL,NULL,'E' FROM DUAL WHERE NOT EXISTS (SELECT * FROM DEVELOPER.LIJEKOVI WHERE LIJ_ATCID LIKE 'M04AA01' AND LIJ_ID LIKE '003');</v>
      </c>
    </row>
    <row r="827" spans="2:8" x14ac:dyDescent="0.2">
      <c r="B827" t="str">
        <f>SUBSTITUTE('Sheet 1'!O852,",",".")</f>
        <v>3</v>
      </c>
      <c r="C827" t="str">
        <f>SUBSTITUTE('Sheet 1'!N852,",",".")</f>
        <v>6</v>
      </c>
      <c r="D827" t="str">
        <f>CONCATENATE($A$2,"'",'Sheet 1'!B852,"','",'Sheet 1'!C852,"','",'Sheet 1'!D852,"','",'Sheet 1'!J852,"',",'Sheet 1'!F852,",'",'Sheet 1'!E852,"','",'Sheet 1'!G852,"','",'Sheet 1'!H852,"','",'Sheet 1'!I852,"',",'Sheet 1'!U852,",1,",'Sheet 2'!B827,",",'Sheet 2'!C827,",NULL,NULL,1,'",'Sheet 1'!Z852,"','",'Sheet 1'!AA852,"',")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SELECT'M04AA01','002','ALOPURINOL','OR',38,'ALOPURINOL ','TAB','200 MG','60 TABLETA',1,1,3,6,NULL,NULL,1,'','',</v>
      </c>
      <c r="E827" t="str">
        <f>CONCATENATE("'PRI'",",1",",","NULL",",",'Sheet 1'!P852,",",'Sheet 1'!Q852,",1",",",'Sheet 1'!R852,",'",'Sheet 1'!S852,"',",IF('Sheet 1'!L852="","NULL",CONCATENATE("'",'Sheet 1'!L852,"'")),",","NULL",",",IF('Sheet 1'!M852="","NULL",CONCATENATE("'",'Sheet 1'!M852,"'"))," FROM DUAL ")</f>
        <v xml:space="preserve">'PRI',1,NULL,13,17,1,15,'OSTALI',NULL,NULL,'E' FROM DUAL </v>
      </c>
      <c r="F827" t="s">
        <v>1061</v>
      </c>
      <c r="G827" t="s">
        <v>1062</v>
      </c>
      <c r="H827" t="str">
        <f>CONCATENATE(D827,E827,$F$2," '",'Sheet 1'!B852,"'"," ",$G$2," '",'Sheet 1'!C852,"');")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SELECT'M04AA01','002','ALOPURINOL','OR',38,'ALOPURINOL ','TAB','200 MG','60 TABLETA',1,1,3,6,NULL,NULL,1,'','','PRI',1,NULL,13,17,1,15,'OSTALI',NULL,NULL,'E' FROM DUAL WHERE NOT EXISTS (SELECT * FROM DEVELOPER.LIJEKOVI WHERE LIJ_ATCID LIKE 'M04AA01' AND LIJ_ID LIKE '002');</v>
      </c>
    </row>
    <row r="828" spans="2:8" x14ac:dyDescent="0.2">
      <c r="B828" t="str">
        <f>SUBSTITUTE('Sheet 1'!O853,",",".")</f>
        <v>8.12</v>
      </c>
      <c r="C828" t="str">
        <f>SUBSTITUTE('Sheet 1'!N853,",",".")</f>
        <v>16.24</v>
      </c>
      <c r="D828" t="str">
        <f>CONCATENATE($A$2,"'",'Sheet 1'!B853,"','",'Sheet 1'!C853,"','",'Sheet 1'!D853,"','",'Sheet 1'!J853,"',",'Sheet 1'!F853,",'",'Sheet 1'!E853,"','",'Sheet 1'!G853,"','",'Sheet 1'!H853,"','",'Sheet 1'!I853,"',",'Sheet 1'!U853,",1,",'Sheet 2'!B828,",",'Sheet 2'!C828,",NULL,NULL,1,'",'Sheet 1'!Z853,"','",'Sheet 1'!AA853,"',")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SELECT'M04AA03','001','FEBUKSOSTAT','OR',38,'ABUXAR','TAB','80 MG','28 TABLETA',1,1,8.12,16.24,NULL,NULL,1,'','',</v>
      </c>
      <c r="E828" t="str">
        <f>CONCATENATE("'PRI'",",1",",","NULL",",",'Sheet 1'!P853,",",'Sheet 1'!Q853,",1",",",'Sheet 1'!R853,",'",'Sheet 1'!S853,"',",IF('Sheet 1'!L853="","NULL",CONCATENATE("'",'Sheet 1'!L853,"'")),",","NULL",",",IF('Sheet 1'!M853="","NULL",CONCATENATE("'",'Sheet 1'!M853,"'"))," FROM DUAL ")</f>
        <v xml:space="preserve">'PRI',1,NULL,13,17,1,15,'OSTALI',NULL,NULL,'E' FROM DUAL </v>
      </c>
      <c r="F828" t="s">
        <v>1061</v>
      </c>
      <c r="G828" t="s">
        <v>1062</v>
      </c>
      <c r="H828" t="str">
        <f>CONCATENATE(D828,E828,$F$2," '",'Sheet 1'!B853,"'"," ",$G$2," '",'Sheet 1'!C853,"');")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SELECT'M04AA03','001','FEBUKSOSTAT','OR',38,'ABUXAR','TAB','80 MG','28 TABLETA',1,1,8.12,16.24,NULL,NULL,1,'','','PRI',1,NULL,13,17,1,15,'OSTALI',NULL,NULL,'E' FROM DUAL WHERE NOT EXISTS (SELECT * FROM DEVELOPER.LIJEKOVI WHERE LIJ_ATCID LIKE 'M04AA03' AND LIJ_ID LIKE '001');</v>
      </c>
    </row>
    <row r="829" spans="2:8" x14ac:dyDescent="0.2">
      <c r="B829" t="str">
        <f>SUBSTITUTE('Sheet 1'!O854,",",".")</f>
        <v>8.12</v>
      </c>
      <c r="C829" t="str">
        <f>SUBSTITUTE('Sheet 1'!N854,",",".")</f>
        <v>16.24</v>
      </c>
      <c r="D829" t="str">
        <f>CONCATENATE($A$2,"'",'Sheet 1'!B854,"','",'Sheet 1'!C854,"','",'Sheet 1'!D854,"','",'Sheet 1'!J854,"',",'Sheet 1'!F854,",'",'Sheet 1'!E854,"','",'Sheet 1'!G854,"','",'Sheet 1'!H854,"','",'Sheet 1'!I854,"',",'Sheet 1'!U854,",1,",'Sheet 2'!B829,",",'Sheet 2'!C829,",NULL,NULL,1,'",'Sheet 1'!Z854,"','",'Sheet 1'!AA854,"',")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SELECT'M04AA03','002','FEBUKSOSTAT','OR',26,'ADENURIC 80','TAB','80 MG','28 TABLETA',1,1,8.12,16.24,NULL,NULL,1,'','',</v>
      </c>
      <c r="E829" t="str">
        <f>CONCATENATE("'PRI'",",1",",","NULL",",",'Sheet 1'!P854,",",'Sheet 1'!Q854,",1",",",'Sheet 1'!R854,",'",'Sheet 1'!S854,"',",IF('Sheet 1'!L854="","NULL",CONCATENATE("'",'Sheet 1'!L854,"'")),",","NULL",",",IF('Sheet 1'!M854="","NULL",CONCATENATE("'",'Sheet 1'!M854,"'"))," FROM DUAL ")</f>
        <v xml:space="preserve">'PRI',1,NULL,13,17,1,15,'OSTALI',NULL,NULL,'E' FROM DUAL </v>
      </c>
      <c r="F829" t="s">
        <v>1061</v>
      </c>
      <c r="G829" t="s">
        <v>1062</v>
      </c>
      <c r="H829" t="str">
        <f>CONCATENATE(D829,E829,$F$2," '",'Sheet 1'!B854,"'"," ",$G$2," '",'Sheet 1'!C854,"');")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SELECT'M04AA03','002','FEBUKSOSTAT','OR',26,'ADENURIC 80','TAB','80 MG','28 TABLETA',1,1,8.12,16.24,NULL,NULL,1,'','','PRI',1,NULL,13,17,1,15,'OSTALI',NULL,NULL,'E' FROM DUAL WHERE NOT EXISTS (SELECT * FROM DEVELOPER.LIJEKOVI WHERE LIJ_ATCID LIKE 'M04AA03' AND LIJ_ID LIKE '002');</v>
      </c>
    </row>
    <row r="830" spans="2:8" x14ac:dyDescent="0.2">
      <c r="B830" t="str">
        <f>SUBSTITUTE('Sheet 1'!O855,",",".")</f>
        <v>10.5</v>
      </c>
      <c r="C830" t="str">
        <f>SUBSTITUTE('Sheet 1'!N855,",",".")</f>
        <v>14</v>
      </c>
      <c r="D830" t="str">
        <f>CONCATENATE($A$2,"'",'Sheet 1'!B855,"','",'Sheet 1'!C855,"','",'Sheet 1'!D855,"','",'Sheet 1'!J855,"',",'Sheet 1'!F855,",'",'Sheet 1'!E855,"','",'Sheet 1'!G855,"','",'Sheet 1'!H855,"','",'Sheet 1'!I855,"',",'Sheet 1'!U855,",1,",'Sheet 2'!B830,",",'Sheet 2'!C830,",NULL,NULL,1,'",'Sheet 1'!Z855,"','",'Sheet 1'!AA855,"',")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SELECT'M05BA04','002','ALENDRONAT','OR',38,'DRONAT','TAB','70 MG','4 TABLETE',1,1,10.5,14,NULL,NULL,1,'','',</v>
      </c>
      <c r="E830" t="str">
        <f>CONCATENATE("'PRI'",",1",",","NULL",",",'Sheet 1'!P855,",",'Sheet 1'!Q855,",1",",",'Sheet 1'!R855,",'",'Sheet 1'!S855,"',",IF('Sheet 1'!L855="","NULL",CONCATENATE("'",'Sheet 1'!L855,"'")),",","NULL",",",IF('Sheet 1'!M855="","NULL",CONCATENATE("'",'Sheet 1'!M855,"'"))," FROM DUAL ")</f>
        <v xml:space="preserve">'PRI',1,NULL,13,17,1,15,'OSTALI',NULL,NULL,'E' FROM DUAL </v>
      </c>
      <c r="F830" t="s">
        <v>1061</v>
      </c>
      <c r="G830" t="s">
        <v>1062</v>
      </c>
      <c r="H830" t="str">
        <f>CONCATENATE(D830,E830,$F$2," '",'Sheet 1'!B855,"'"," ",$G$2," '",'Sheet 1'!C855,"');")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SELECT'M05BA04','002','ALENDRONAT','OR',38,'DRONAT','TAB','70 MG','4 TABLETE',1,1,10.5,14,NULL,NULL,1,'','','PRI',1,NULL,13,17,1,15,'OSTALI',NULL,NULL,'E' FROM DUAL WHERE NOT EXISTS (SELECT * FROM DEVELOPER.LIJEKOVI WHERE LIJ_ATCID LIKE 'M05BA04' AND LIJ_ID LIKE '002');</v>
      </c>
    </row>
    <row r="831" spans="2:8" x14ac:dyDescent="0.2">
      <c r="B831" t="str">
        <f>SUBSTITUTE('Sheet 1'!O856,",",".")</f>
        <v>10.5</v>
      </c>
      <c r="C831" t="str">
        <f>SUBSTITUTE('Sheet 1'!N856,",",".")</f>
        <v>14</v>
      </c>
      <c r="D831" t="str">
        <f>CONCATENATE($A$2,"'",'Sheet 1'!B856,"','",'Sheet 1'!C856,"','",'Sheet 1'!D856,"','",'Sheet 1'!J856,"',",'Sheet 1'!F856,",'",'Sheet 1'!E856,"','",'Sheet 1'!G856,"','",'Sheet 1'!H856,"','",'Sheet 1'!I856,"',",'Sheet 1'!U856,",1,",'Sheet 2'!B831,",",'Sheet 2'!C831,",NULL,NULL,1,'",'Sheet 1'!Z856,"','",'Sheet 1'!AA856,"',")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SELECT'M05BA04','005','ALENDRONAT','OR',21,'FOSAMAX T','TAB','70 MG','4 TABLETE',1,1,10.5,14,NULL,NULL,1,'','',</v>
      </c>
      <c r="E831" t="str">
        <f>CONCATENATE("'PRI'",",1",",","NULL",",",'Sheet 1'!P856,",",'Sheet 1'!Q856,",1",",",'Sheet 1'!R856,",'",'Sheet 1'!S856,"',",IF('Sheet 1'!L856="","NULL",CONCATENATE("'",'Sheet 1'!L856,"'")),",","NULL",",",IF('Sheet 1'!M856="","NULL",CONCATENATE("'",'Sheet 1'!M856,"'"))," FROM DUAL ")</f>
        <v xml:space="preserve">'PRI',1,NULL,13,17,1,15,'OSTALI',NULL,NULL,'E' FROM DUAL </v>
      </c>
      <c r="F831" t="s">
        <v>1061</v>
      </c>
      <c r="G831" t="s">
        <v>1062</v>
      </c>
      <c r="H831" t="str">
        <f>CONCATENATE(D831,E831,$F$2," '",'Sheet 1'!B856,"'"," ",$G$2," '",'Sheet 1'!C856,"');")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SELECT'M05BA04','005','ALENDRONAT','OR',21,'FOSAMAX T','TAB','70 MG','4 TABLETE',1,1,10.5,14,NULL,NULL,1,'','','PRI',1,NULL,13,17,1,15,'OSTALI',NULL,NULL,'E' FROM DUAL WHERE NOT EXISTS (SELECT * FROM DEVELOPER.LIJEKOVI WHERE LIJ_ATCID LIKE 'M05BA04' AND LIJ_ID LIKE '005');</v>
      </c>
    </row>
    <row r="832" spans="2:8" x14ac:dyDescent="0.2">
      <c r="B832" t="str">
        <f>SUBSTITUTE('Sheet 1'!O857,",",".")</f>
        <v>10.5</v>
      </c>
      <c r="C832" t="str">
        <f>SUBSTITUTE('Sheet 1'!N857,",",".")</f>
        <v>14</v>
      </c>
      <c r="D832" t="str">
        <f>CONCATENATE($A$2,"'",'Sheet 1'!B857,"','",'Sheet 1'!C857,"','",'Sheet 1'!D857,"','",'Sheet 1'!J857,"',",'Sheet 1'!F857,",'",'Sheet 1'!E857,"','",'Sheet 1'!G857,"','",'Sheet 1'!H857,"','",'Sheet 1'!I857,"',",'Sheet 1'!U857,",1,",'Sheet 2'!B832,",",'Sheet 2'!C832,",NULL,NULL,1,'",'Sheet 1'!Z857,"','",'Sheet 1'!AA857,"',")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SELECT'M05BA04','006','ALENDRONAT','OR',35,'POROXIFEN','TAB','70 MG','4 TABLETE',1,1,10.5,14,NULL,NULL,1,'','',</v>
      </c>
      <c r="E832" t="str">
        <f>CONCATENATE("'PRI'",",1",",","NULL",",",'Sheet 1'!P857,",",'Sheet 1'!Q857,",1",",",'Sheet 1'!R857,",'",'Sheet 1'!S857,"',",IF('Sheet 1'!L857="","NULL",CONCATENATE("'",'Sheet 1'!L857,"'")),",","NULL",",",IF('Sheet 1'!M857="","NULL",CONCATENATE("'",'Sheet 1'!M857,"'"))," FROM DUAL ")</f>
        <v xml:space="preserve">'PRI',1,NULL,13,17,1,15,'OSTALI',NULL,NULL,'E' FROM DUAL </v>
      </c>
      <c r="F832" t="s">
        <v>1061</v>
      </c>
      <c r="G832" t="s">
        <v>1062</v>
      </c>
      <c r="H832" t="str">
        <f>CONCATENATE(D832,E832,$F$2," '",'Sheet 1'!B857,"'"," ",$G$2," '",'Sheet 1'!C857,"');")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SELECT'M05BA04','006','ALENDRONAT','OR',35,'POROXIFEN','TAB','70 MG','4 TABLETE',1,1,10.5,14,NULL,NULL,1,'','','PRI',1,NULL,13,17,1,15,'OSTALI',NULL,NULL,'E' FROM DUAL WHERE NOT EXISTS (SELECT * FROM DEVELOPER.LIJEKOVI WHERE LIJ_ATCID LIKE 'M05BA04' AND LIJ_ID LIKE '006');</v>
      </c>
    </row>
    <row r="833" spans="2:8" x14ac:dyDescent="0.2">
      <c r="B833" t="str">
        <f>SUBSTITUTE('Sheet 1'!O858,",",".")</f>
        <v>10.5</v>
      </c>
      <c r="C833" t="str">
        <f>SUBSTITUTE('Sheet 1'!N858,",",".")</f>
        <v>14</v>
      </c>
      <c r="D833" t="str">
        <f>CONCATENATE($A$2,"'",'Sheet 1'!B858,"','",'Sheet 1'!C858,"','",'Sheet 1'!D858,"','",'Sheet 1'!J858,"',",'Sheet 1'!F858,",'",'Sheet 1'!E858,"','",'Sheet 1'!G858,"','",'Sheet 1'!H858,"','",'Sheet 1'!I858,"',",'Sheet 1'!U858,",1,",'Sheet 2'!B833,",",'Sheet 2'!C833,",NULL,NULL,1,'",'Sheet 1'!Z858,"','",'Sheet 1'!AA858,"',")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SELECT'M05BA04','007','ALENDRONAT','OR',1,'PROMASS','TAB','70 MG','4 TABLETE',1,1,10.5,14,NULL,NULL,1,'','',</v>
      </c>
      <c r="E833" t="str">
        <f>CONCATENATE("'PRI'",",1",",","NULL",",",'Sheet 1'!P858,",",'Sheet 1'!Q858,",1",",",'Sheet 1'!R858,",'",'Sheet 1'!S858,"',",IF('Sheet 1'!L858="","NULL",CONCATENATE("'",'Sheet 1'!L858,"'")),",","NULL",",",IF('Sheet 1'!M858="","NULL",CONCATENATE("'",'Sheet 1'!M858,"'"))," FROM DUAL ")</f>
        <v xml:space="preserve">'PRI',1,NULL,13,17,1,15,'OSTALI',NULL,NULL,'E' FROM DUAL </v>
      </c>
      <c r="F833" t="s">
        <v>1061</v>
      </c>
      <c r="G833" t="s">
        <v>1062</v>
      </c>
      <c r="H833" t="str">
        <f>CONCATENATE(D833,E833,$F$2," '",'Sheet 1'!B858,"'"," ",$G$2," '",'Sheet 1'!C858,"');")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SELECT'M05BA04','007','ALENDRONAT','OR',1,'PROMASS','TAB','70 MG','4 TABLETE',1,1,10.5,14,NULL,NULL,1,'','','PRI',1,NULL,13,17,1,15,'OSTALI',NULL,NULL,'E' FROM DUAL WHERE NOT EXISTS (SELECT * FROM DEVELOPER.LIJEKOVI WHERE LIJ_ATCID LIKE 'M05BA04' AND LIJ_ID LIKE '007');</v>
      </c>
    </row>
    <row r="834" spans="2:8" x14ac:dyDescent="0.2">
      <c r="B834" t="str">
        <f>SUBSTITUTE('Sheet 1'!O859,",",".")</f>
        <v>10.65</v>
      </c>
      <c r="C834" t="str">
        <f>SUBSTITUTE('Sheet 1'!N859,",",".")</f>
        <v>14.2</v>
      </c>
      <c r="D834" t="str">
        <f>CONCATENATE($A$2,"'",'Sheet 1'!B859,"','",'Sheet 1'!C859,"','",'Sheet 1'!D859,"','",'Sheet 1'!J859,"',",'Sheet 1'!F859,",'",'Sheet 1'!E859,"','",'Sheet 1'!G859,"','",'Sheet 1'!H859,"','",'Sheet 1'!I859,"',",'Sheet 1'!U859,",1,",'Sheet 2'!B834,",",'Sheet 2'!C834,",NULL,NULL,1,'",'Sheet 1'!Z859,"','",'Sheet 1'!AA859,"',")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SELECT'M05BA06','001','IBANDRONSKA KISELINA','OR',2,'BONNEDRA','TAB','150 MG','1 TABLETA',1,1,10.65,14.2,NULL,NULL,1,'','',</v>
      </c>
      <c r="E834" t="str">
        <f>CONCATENATE("'PRI'",",1",",","NULL",",",'Sheet 1'!P859,",",'Sheet 1'!Q859,",1",",",'Sheet 1'!R859,",'",'Sheet 1'!S859,"',",IF('Sheet 1'!L859="","NULL",CONCATENATE("'",'Sheet 1'!L859,"'")),",","NULL",",",IF('Sheet 1'!M859="","NULL",CONCATENATE("'",'Sheet 1'!M859,"'"))," FROM DUAL ")</f>
        <v xml:space="preserve">'PRI',1,NULL,13,17,1,15,'OSTALI',NULL,NULL,'E' FROM DUAL </v>
      </c>
      <c r="F834" t="s">
        <v>1061</v>
      </c>
      <c r="G834" t="s">
        <v>1062</v>
      </c>
      <c r="H834" t="str">
        <f>CONCATENATE(D834,E834,$F$2," '",'Sheet 1'!B859,"'"," ",$G$2," '",'Sheet 1'!C859,"');")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SELECT'M05BA06','001','IBANDRONSKA KISELINA','OR',2,'BONNEDRA','TAB','150 MG','1 TABLETA',1,1,10.65,14.2,NULL,NULL,1,'','','PRI',1,NULL,13,17,1,15,'OSTALI',NULL,NULL,'E' FROM DUAL WHERE NOT EXISTS (SELECT * FROM DEVELOPER.LIJEKOVI WHERE LIJ_ATCID LIKE 'M05BA06' AND LIJ_ID LIKE '001');</v>
      </c>
    </row>
    <row r="835" spans="2:8" x14ac:dyDescent="0.2">
      <c r="B835" t="str">
        <f>SUBSTITUTE('Sheet 1'!O860,",",".")</f>
        <v>10.65</v>
      </c>
      <c r="C835" t="str">
        <f>SUBSTITUTE('Sheet 1'!N860,",",".")</f>
        <v>14.2</v>
      </c>
      <c r="D835" t="str">
        <f>CONCATENATE($A$2,"'",'Sheet 1'!B860,"','",'Sheet 1'!C860,"','",'Sheet 1'!D860,"','",'Sheet 1'!J860,"',",'Sheet 1'!F860,",'",'Sheet 1'!E860,"','",'Sheet 1'!G860,"','",'Sheet 1'!H860,"','",'Sheet 1'!I860,"',",'Sheet 1'!U860,",1,",'Sheet 2'!B835,",",'Sheet 2'!C835,",NULL,NULL,1,'",'Sheet 1'!Z860,"','",'Sheet 1'!AA860,"',")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SELECT'M05BA06','002','IBANDRONSKA KISELINA','OR',65,'IBANDRONAT PHARMAS','TAB','150 MG','1 TABLETA',1,1,10.65,14.2,NULL,NULL,1,'','',</v>
      </c>
      <c r="E835" t="str">
        <f>CONCATENATE("'PRI'",",1",",","NULL",",",'Sheet 1'!P860,",",'Sheet 1'!Q860,",1",",",'Sheet 1'!R860,",'",'Sheet 1'!S860,"',",IF('Sheet 1'!L860="","NULL",CONCATENATE("'",'Sheet 1'!L860,"'")),",","NULL",",",IF('Sheet 1'!M860="","NULL",CONCATENATE("'",'Sheet 1'!M860,"'"))," FROM DUAL ")</f>
        <v xml:space="preserve">'PRI',1,NULL,13,17,1,15,'OSTALI',NULL,NULL,'E' FROM DUAL </v>
      </c>
      <c r="F835" t="s">
        <v>1061</v>
      </c>
      <c r="G835" t="s">
        <v>1062</v>
      </c>
      <c r="H835" t="str">
        <f>CONCATENATE(D835,E835,$F$2," '",'Sheet 1'!B860,"'"," ",$G$2," '",'Sheet 1'!C860,"');")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SELECT'M05BA06','002','IBANDRONSKA KISELINA','OR',65,'IBANDRONAT PHARMAS','TAB','150 MG','1 TABLETA',1,1,10.65,14.2,NULL,NULL,1,'','','PRI',1,NULL,13,17,1,15,'OSTALI',NULL,NULL,'E' FROM DUAL WHERE NOT EXISTS (SELECT * FROM DEVELOPER.LIJEKOVI WHERE LIJ_ATCID LIKE 'M05BA06' AND LIJ_ID LIKE '002');</v>
      </c>
    </row>
    <row r="836" spans="2:8" x14ac:dyDescent="0.2">
      <c r="B836" t="str">
        <f>SUBSTITUTE('Sheet 1'!O861,",",".")</f>
        <v>10.65</v>
      </c>
      <c r="C836" t="str">
        <f>SUBSTITUTE('Sheet 1'!N861,",",".")</f>
        <v>14.2</v>
      </c>
      <c r="D836" t="str">
        <f>CONCATENATE($A$2,"'",'Sheet 1'!B861,"','",'Sheet 1'!C861,"','",'Sheet 1'!D861,"','",'Sheet 1'!J861,"',",'Sheet 1'!F861,",'",'Sheet 1'!E861,"','",'Sheet 1'!G861,"','",'Sheet 1'!H861,"','",'Sheet 1'!I861,"',",'Sheet 1'!U861,",1,",'Sheet 2'!B836,",",'Sheet 2'!C836,",NULL,NULL,1,'",'Sheet 1'!Z861,"','",'Sheet 1'!AA861,"',")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SELECT'M05BA06','003','IBANDRONSKA KISELINA','OR',56,'ALVODRONIC','TAB','150 MG','1 TABLETA',1,1,10.65,14.2,NULL,NULL,1,'','',</v>
      </c>
      <c r="E836" t="str">
        <f>CONCATENATE("'PRI'",",1",",","NULL",",",'Sheet 1'!P861,",",'Sheet 1'!Q861,",1",",",'Sheet 1'!R861,",'",'Sheet 1'!S861,"',",IF('Sheet 1'!L861="","NULL",CONCATENATE("'",'Sheet 1'!L861,"'")),",","NULL",",",IF('Sheet 1'!M861="","NULL",CONCATENATE("'",'Sheet 1'!M861,"'"))," FROM DUAL ")</f>
        <v xml:space="preserve">'PRI',1,NULL,13,17,1,15,'OSTALI',NULL,NULL,'E' FROM DUAL </v>
      </c>
      <c r="F836" t="s">
        <v>1061</v>
      </c>
      <c r="G836" t="s">
        <v>1062</v>
      </c>
      <c r="H836" t="str">
        <f>CONCATENATE(D836,E836,$F$2," '",'Sheet 1'!B861,"'"," ",$G$2," '",'Sheet 1'!C861,"');")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SELECT'M05BA06','003','IBANDRONSKA KISELINA','OR',56,'ALVODRONIC','TAB','150 MG','1 TABLETA',1,1,10.65,14.2,NULL,NULL,1,'','','PRI',1,NULL,13,17,1,15,'OSTALI',NULL,NULL,'E' FROM DUAL WHERE NOT EXISTS (SELECT * FROM DEVELOPER.LIJEKOVI WHERE LIJ_ATCID LIKE 'M05BA06' AND LIJ_ID LIKE '003');</v>
      </c>
    </row>
    <row r="837" spans="2:8" x14ac:dyDescent="0.2">
      <c r="B837" t="str">
        <f>SUBSTITUTE('Sheet 1'!O862,",",".")</f>
        <v>10.65</v>
      </c>
      <c r="C837" t="str">
        <f>SUBSTITUTE('Sheet 1'!N862,",",".")</f>
        <v>14.2</v>
      </c>
      <c r="D837" t="str">
        <f>CONCATENATE($A$2,"'",'Sheet 1'!B862,"','",'Sheet 1'!C862,"','",'Sheet 1'!D862,"','",'Sheet 1'!J862,"',",'Sheet 1'!F862,",'",'Sheet 1'!E862,"','",'Sheet 1'!G862,"','",'Sheet 1'!H862,"','",'Sheet 1'!I862,"',",'Sheet 1'!U862,",1,",'Sheet 2'!B837,",",'Sheet 2'!C837,",NULL,NULL,1,'",'Sheet 1'!Z862,"','",'Sheet 1'!AA862,"',")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SELECT'M05BA06','004','IBANDRONSKA KISELINA','OR',13,'BONVIVA','TAB','150 MG','1 TABLETA',1,1,10.65,14.2,NULL,NULL,1,'','',</v>
      </c>
      <c r="E837" t="str">
        <f>CONCATENATE("'PRI'",",1",",","NULL",",",'Sheet 1'!P862,",",'Sheet 1'!Q862,",1",",",'Sheet 1'!R862,",'",'Sheet 1'!S862,"',",IF('Sheet 1'!L862="","NULL",CONCATENATE("'",'Sheet 1'!L862,"'")),",","NULL",",",IF('Sheet 1'!M862="","NULL",CONCATENATE("'",'Sheet 1'!M862,"'"))," FROM DUAL ")</f>
        <v xml:space="preserve">'PRI',1,NULL,13,17,1,15,'OSTALI',NULL,NULL,'E' FROM DUAL </v>
      </c>
      <c r="F837" t="s">
        <v>1061</v>
      </c>
      <c r="G837" t="s">
        <v>1062</v>
      </c>
      <c r="H837" t="str">
        <f>CONCATENATE(D837,E837,$F$2," '",'Sheet 1'!B862,"'"," ",$G$2," '",'Sheet 1'!C862,"');")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SELECT'M05BA06','004','IBANDRONSKA KISELINA','OR',13,'BONVIVA','TAB','150 MG','1 TABLETA',1,1,10.65,14.2,NULL,NULL,1,'','','PRI',1,NULL,13,17,1,15,'OSTALI',NULL,NULL,'E' FROM DUAL WHERE NOT EXISTS (SELECT * FROM DEVELOPER.LIJEKOVI WHERE LIJ_ATCID LIKE 'M05BA06' AND LIJ_ID LIKE '004');</v>
      </c>
    </row>
    <row r="838" spans="2:8" x14ac:dyDescent="0.2">
      <c r="B838" t="str">
        <f>SUBSTITUTE('Sheet 1'!O863,",",".")</f>
        <v>10.65</v>
      </c>
      <c r="C838" t="str">
        <f>SUBSTITUTE('Sheet 1'!N863,",",".")</f>
        <v>14.2</v>
      </c>
      <c r="D838" t="str">
        <f>CONCATENATE($A$2,"'",'Sheet 1'!B863,"','",'Sheet 1'!C863,"','",'Sheet 1'!D863,"','",'Sheet 1'!J863,"',",'Sheet 1'!F863,",'",'Sheet 1'!E863,"','",'Sheet 1'!G863,"','",'Sheet 1'!H863,"','",'Sheet 1'!I863,"',",'Sheet 1'!U863,",1,",'Sheet 2'!B838,",",'Sheet 2'!C838,",NULL,NULL,1,'",'Sheet 1'!Z863,"','",'Sheet 1'!AA863,"',")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SELECT'M05BA06','005','IBANDRONSKA KISELINA','OR',5,'IBANDRONAT SANDOZ','TAB','150 MG','1 TABLETA',1,1,10.65,14.2,NULL,NULL,1,'','',</v>
      </c>
      <c r="E838" t="str">
        <f>CONCATENATE("'PRI'",",1",",","NULL",",",'Sheet 1'!P863,",",'Sheet 1'!Q863,",1",",",'Sheet 1'!R863,",'",'Sheet 1'!S863,"',",IF('Sheet 1'!L863="","NULL",CONCATENATE("'",'Sheet 1'!L863,"'")),",","NULL",",",IF('Sheet 1'!M863="","NULL",CONCATENATE("'",'Sheet 1'!M863,"'"))," FROM DUAL ")</f>
        <v xml:space="preserve">'PRI',1,NULL,13,17,1,15,'OSTALI',NULL,NULL,'E' FROM DUAL </v>
      </c>
      <c r="F838" t="s">
        <v>1061</v>
      </c>
      <c r="G838" t="s">
        <v>1062</v>
      </c>
      <c r="H838" t="str">
        <f>CONCATENATE(D838,E838,$F$2," '",'Sheet 1'!B863,"'"," ",$G$2," '",'Sheet 1'!C863,"');")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SELECT'M05BA06','005','IBANDRONSKA KISELINA','OR',5,'IBANDRONAT SANDOZ','TAB','150 MG','1 TABLETA',1,1,10.65,14.2,NULL,NULL,1,'','','PRI',1,NULL,13,17,1,15,'OSTALI',NULL,NULL,'E' FROM DUAL WHERE NOT EXISTS (SELECT * FROM DEVELOPER.LIJEKOVI WHERE LIJ_ATCID LIKE 'M05BA06' AND LIJ_ID LIKE '005');</v>
      </c>
    </row>
    <row r="839" spans="2:8" x14ac:dyDescent="0.2">
      <c r="B839" t="str">
        <f>SUBSTITUTE('Sheet 1'!O864,",",".")</f>
        <v>4.28</v>
      </c>
      <c r="C839" t="str">
        <f>SUBSTITUTE('Sheet 1'!N864,",",".")</f>
        <v>17.12</v>
      </c>
      <c r="D839" t="str">
        <f>CONCATENATE($A$2,"'",'Sheet 1'!B864,"','",'Sheet 1'!C864,"','",'Sheet 1'!D864,"','",'Sheet 1'!J864,"',",'Sheet 1'!F864,",'",'Sheet 1'!E864,"','",'Sheet 1'!G864,"','",'Sheet 1'!H864,"','",'Sheet 1'!I864,"',",'Sheet 1'!U864,",1,",'Sheet 2'!B839,",",'Sheet 2'!C839,",NULL,NULL,1,'",'Sheet 1'!Z864,"','",'Sheet 1'!AA864,"',")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SELECT'M05BB03','001','ALENDRONAT+KOLEKALCIFEROL','OR',72,'BONEZA','TAB','70 MG','4 TABLETE',1,1,4.28,17.12,NULL,NULL,1,'','',</v>
      </c>
      <c r="E839" t="str">
        <f>CONCATENATE("'PRI'",",1",",","NULL",",",'Sheet 1'!P864,",",'Sheet 1'!Q864,",1",",",'Sheet 1'!R864,",'",'Sheet 1'!S864,"',",IF('Sheet 1'!L864="","NULL",CONCATENATE("'",'Sheet 1'!L864,"'")),",","NULL",",",IF('Sheet 1'!M864="","NULL",CONCATENATE("'",'Sheet 1'!M864,"'"))," FROM DUAL ")</f>
        <v xml:space="preserve">'PRI',1,NULL,13,17,1,15,'OSTALI',NULL,NULL,'E' FROM DUAL </v>
      </c>
      <c r="F839" t="s">
        <v>1061</v>
      </c>
      <c r="G839" t="s">
        <v>1062</v>
      </c>
      <c r="H839" t="str">
        <f>CONCATENATE(D839,E839,$F$2," '",'Sheet 1'!B864,"'"," ",$G$2," '",'Sheet 1'!C864,"');")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SELECT'M05BB03','001','ALENDRONAT+KOLEKALCIFEROL','OR',72,'BONEZA','TAB','70 MG','4 TABLETE',1,1,4.28,17.12,NULL,NULL,1,'','','PRI',1,NULL,13,17,1,15,'OSTALI',NULL,NULL,'E' FROM DUAL WHERE NOT EXISTS (SELECT * FROM DEVELOPER.LIJEKOVI WHERE LIJ_ATCID LIKE 'M05BB03' AND LIJ_ID LIKE '001');</v>
      </c>
    </row>
    <row r="840" spans="2:8" x14ac:dyDescent="0.2">
      <c r="B840" t="str">
        <f>SUBSTITUTE('Sheet 1'!O865,",",".")</f>
        <v>4.28</v>
      </c>
      <c r="C840" t="str">
        <f>SUBSTITUTE('Sheet 1'!N865,",",".")</f>
        <v>17.12</v>
      </c>
      <c r="D840" t="str">
        <f>CONCATENATE($A$2,"'",'Sheet 1'!B865,"','",'Sheet 1'!C865,"','",'Sheet 1'!D865,"','",'Sheet 1'!J865,"',",'Sheet 1'!F865,",'",'Sheet 1'!E865,"','",'Sheet 1'!G865,"','",'Sheet 1'!H865,"','",'Sheet 1'!I865,"',",'Sheet 1'!U865,",1,",'Sheet 2'!B840,",",'Sheet 2'!C840,",NULL,NULL,1,'",'Sheet 1'!Z865,"','",'Sheet 1'!AA865,"',")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SELECT'M05BB03','002','ALENDRONAT+KOLEKALCIFEROL','OR',21,'FOSAVANCE','TAB','70 MG','4 TABLETE',1,1,4.28,17.12,NULL,NULL,1,'','',</v>
      </c>
      <c r="E840" t="str">
        <f>CONCATENATE("'PRI'",",1",",","NULL",",",'Sheet 1'!P865,",",'Sheet 1'!Q865,",1",",",'Sheet 1'!R865,",'",'Sheet 1'!S865,"',",IF('Sheet 1'!L865="","NULL",CONCATENATE("'",'Sheet 1'!L865,"'")),",","NULL",",",IF('Sheet 1'!M865="","NULL",CONCATENATE("'",'Sheet 1'!M865,"'"))," FROM DUAL ")</f>
        <v xml:space="preserve">'PRI',1,NULL,13,17,1,15,'OSTALI',NULL,NULL,'E' FROM DUAL </v>
      </c>
      <c r="F840" t="s">
        <v>1061</v>
      </c>
      <c r="G840" t="s">
        <v>1062</v>
      </c>
      <c r="H840" t="str">
        <f>CONCATENATE(D840,E840,$F$2," '",'Sheet 1'!B865,"'"," ",$G$2," '",'Sheet 1'!C865,"');")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SELECT'M05BB03','002','ALENDRONAT+KOLEKALCIFEROL','OR',21,'FOSAVANCE','TAB','70 MG','4 TABLETE',1,1,4.28,17.12,NULL,NULL,1,'','','PRI',1,NULL,13,17,1,15,'OSTALI',NULL,NULL,'E' FROM DUAL WHERE NOT EXISTS (SELECT * FROM DEVELOPER.LIJEKOVI WHERE LIJ_ATCID LIKE 'M05BB03' AND LIJ_ID LIKE '002');</v>
      </c>
    </row>
    <row r="841" spans="2:8" x14ac:dyDescent="0.2">
      <c r="B841" t="str">
        <f>SUBSTITUTE('Sheet 1'!O866,",",".")</f>
        <v>1.06</v>
      </c>
      <c r="C841" t="str">
        <f>SUBSTITUTE('Sheet 1'!N866,",",".")</f>
        <v>4.25</v>
      </c>
      <c r="D841" t="str">
        <f>CONCATENATE($A$2,"'",'Sheet 1'!B866,"','",'Sheet 1'!C866,"','",'Sheet 1'!D866,"','",'Sheet 1'!J866,"',",'Sheet 1'!F866,",'",'Sheet 1'!E866,"','",'Sheet 1'!G866,"','",'Sheet 1'!H866,"','",'Sheet 1'!I866,"',",'Sheet 1'!U866,",1,",'Sheet 2'!B841,",",'Sheet 2'!C841,",NULL,NULL,1,'",'Sheet 1'!Z866,"','",'Sheet 1'!AA866,"',")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SELECT'N01BB02','001','LIDOKAIN','LK',15,'DOLOKAIN GEL','GEL','0,02','25 G',1,1,1.06,4.25,NULL,NULL,1,'','',</v>
      </c>
      <c r="E841" t="str">
        <f>CONCATENATE("'PRI'",",1",",","NULL",",",'Sheet 1'!P866,",",'Sheet 1'!Q866,",1",",",'Sheet 1'!R866,",'",'Sheet 1'!S866,"',",IF('Sheet 1'!L866="","NULL",CONCATENATE("'",'Sheet 1'!L866,"'")),",","NULL",",",IF('Sheet 1'!M866="","NULL",CONCATENATE("'",'Sheet 1'!M866,"'"))," FROM DUAL ")</f>
        <v xml:space="preserve">'PRI',1,NULL,13,17,1,15,'OSTALI',NULL,NULL,'E' FROM DUAL </v>
      </c>
      <c r="F841" t="s">
        <v>1061</v>
      </c>
      <c r="G841" t="s">
        <v>1062</v>
      </c>
      <c r="H841" t="str">
        <f>CONCATENATE(D841,E841,$F$2," '",'Sheet 1'!B866,"'"," ",$G$2," '",'Sheet 1'!C866,"');")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SELECT'N01BB02','001','LIDOKAIN','LK',15,'DOLOKAIN GEL','GEL','0,02','25 G',1,1,1.06,4.25,NULL,NULL,1,'','','PRI',1,NULL,13,17,1,15,'OSTALI',NULL,NULL,'E' FROM DUAL WHERE NOT EXISTS (SELECT * FROM DEVELOPER.LIJEKOVI WHERE LIJ_ATCID LIKE 'N01BB02' AND LIJ_ID LIKE '001');</v>
      </c>
    </row>
    <row r="842" spans="2:8" x14ac:dyDescent="0.2">
      <c r="B842" t="str">
        <f>SUBSTITUTE('Sheet 1'!O867,",",".")</f>
        <v>17.15</v>
      </c>
      <c r="C842" t="str">
        <f>SUBSTITUTE('Sheet 1'!N867,",",".")</f>
        <v>17.15</v>
      </c>
      <c r="D842" t="str">
        <f>CONCATENATE($A$2,"'",'Sheet 1'!B867,"','",'Sheet 1'!C867,"','",'Sheet 1'!D867,"','",'Sheet 1'!J867,"',",'Sheet 1'!F867,",'",'Sheet 1'!E867,"','",'Sheet 1'!G867,"','",'Sheet 1'!H867,"','",'Sheet 1'!I867,"',",'Sheet 1'!U867,",1,",'Sheet 2'!B842,",",'Sheet 2'!C842,",NULL,NULL,1,'",'Sheet 1'!Z867,"','",'Sheet 1'!AA867,"',")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SELECT'N02AB03','001','FENTANIL','LK',5,'FENTANIL M SANDOZ','FLA','25 MCG/H','5 FLAST',4,1,17.15,17.15,NULL,NULL,1,'','',</v>
      </c>
      <c r="E842" t="str">
        <f>CONCATENATE("'PRI'",",1",",","NULL",",",'Sheet 1'!P867,",",'Sheet 1'!Q867,",1",",",'Sheet 1'!R867,",'",'Sheet 1'!S867,"',",IF('Sheet 1'!L867="","NULL",CONCATENATE("'",'Sheet 1'!L867,"'")),",","NULL",",",IF('Sheet 1'!M867="","NULL",CONCATENATE("'",'Sheet 1'!M867,"'"))," FROM DUAL ")</f>
        <v xml:space="preserve">'PRI',1,NULL,13,17,1,5,'NARKOTIK',NULL,NULL,'E' FROM DUAL </v>
      </c>
      <c r="F842" t="s">
        <v>1061</v>
      </c>
      <c r="G842" t="s">
        <v>1062</v>
      </c>
      <c r="H842" t="str">
        <f>CONCATENATE(D842,E842,$F$2," '",'Sheet 1'!B867,"'"," ",$G$2," '",'Sheet 1'!C867,"');")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SELECT'N02AB03','001','FENTANIL','LK',5,'FENTANIL M SANDOZ','FLA','25 MCG/H','5 FLAST',4,1,17.15,17.15,NULL,NULL,1,'','','PRI',1,NULL,13,17,1,5,'NARKOTIK',NULL,NULL,'E' FROM DUAL WHERE NOT EXISTS (SELECT * FROM DEVELOPER.LIJEKOVI WHERE LIJ_ATCID LIKE 'N02AB03' AND LIJ_ID LIKE '001');</v>
      </c>
    </row>
    <row r="843" spans="2:8" x14ac:dyDescent="0.2">
      <c r="B843" t="str">
        <f>SUBSTITUTE('Sheet 1'!O868,",",".")</f>
        <v>30.55</v>
      </c>
      <c r="C843" t="str">
        <f>SUBSTITUTE('Sheet 1'!N868,",",".")</f>
        <v>30.55</v>
      </c>
      <c r="D843" t="str">
        <f>CONCATENATE($A$2,"'",'Sheet 1'!B868,"','",'Sheet 1'!C868,"','",'Sheet 1'!D868,"','",'Sheet 1'!J868,"',",'Sheet 1'!F868,",'",'Sheet 1'!E868,"','",'Sheet 1'!G868,"','",'Sheet 1'!H868,"','",'Sheet 1'!I868,"',",'Sheet 1'!U868,",1,",'Sheet 2'!B843,",",'Sheet 2'!C843,",NULL,NULL,1,'",'Sheet 1'!Z868,"','",'Sheet 1'!AA868,"',")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SELECT'N02AB03','002','FENTANIL','LK',5,'FENTANIL M SANDOZ','FLA','50 MCG/H','5 FLAST',4,1,30.55,30.55,NULL,NULL,1,'','',</v>
      </c>
      <c r="E843" t="str">
        <f>CONCATENATE("'PRI'",",1",",","NULL",",",'Sheet 1'!P868,",",'Sheet 1'!Q868,",1",",",'Sheet 1'!R868,",'",'Sheet 1'!S868,"',",IF('Sheet 1'!L868="","NULL",CONCATENATE("'",'Sheet 1'!L868,"'")),",","NULL",",",IF('Sheet 1'!M868="","NULL",CONCATENATE("'",'Sheet 1'!M868,"'"))," FROM DUAL ")</f>
        <v xml:space="preserve">'PRI',1,NULL,13,17,1,5,'NARKOTIK',NULL,NULL,'E' FROM DUAL </v>
      </c>
      <c r="F843" t="s">
        <v>1061</v>
      </c>
      <c r="G843" t="s">
        <v>1062</v>
      </c>
      <c r="H843" t="str">
        <f>CONCATENATE(D843,E843,$F$2," '",'Sheet 1'!B868,"'"," ",$G$2," '",'Sheet 1'!C868,"');")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SELECT'N02AB03','002','FENTANIL','LK',5,'FENTANIL M SANDOZ','FLA','50 MCG/H','5 FLAST',4,1,30.55,30.55,NULL,NULL,1,'','','PRI',1,NULL,13,17,1,5,'NARKOTIK',NULL,NULL,'E' FROM DUAL WHERE NOT EXISTS (SELECT * FROM DEVELOPER.LIJEKOVI WHERE LIJ_ATCID LIKE 'N02AB03' AND LIJ_ID LIKE '002');</v>
      </c>
    </row>
    <row r="844" spans="2:8" x14ac:dyDescent="0.2">
      <c r="B844" t="str">
        <f>SUBSTITUTE('Sheet 1'!O869,",",".")</f>
        <v>1.43</v>
      </c>
      <c r="C844" t="str">
        <f>SUBSTITUTE('Sheet 1'!N869,",",".")</f>
        <v>3.09</v>
      </c>
      <c r="D844" t="str">
        <f>CONCATENATE($A$2,"'",'Sheet 1'!B869,"','",'Sheet 1'!C869,"','",'Sheet 1'!D869,"','",'Sheet 1'!J869,"',",'Sheet 1'!F869,",'",'Sheet 1'!E869,"','",'Sheet 1'!G869,"','",'Sheet 1'!H869,"','",'Sheet 1'!I869,"',",'Sheet 1'!U869,",1,",'Sheet 2'!B844,",",'Sheet 2'!C844,",NULL,NULL,1,'",'Sheet 1'!Z869,"','",'Sheet 1'!AA869,"',")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SELECT'N02AX02','003','TRAMADOL','OR',1,'TRAMADOL BOSNALIJEK','KSL','50 MG','20 KAPSULA',2,1,1.43,3.09,NULL,NULL,1,'','',</v>
      </c>
      <c r="E844" t="str">
        <f>CONCATENATE("'PRI'",",1",",","NULL",",",'Sheet 1'!P869,",",'Sheet 1'!Q869,",1",",",'Sheet 1'!R869,",'",'Sheet 1'!S869,"',",IF('Sheet 1'!L869="","NULL",CONCATENATE("'",'Sheet 1'!L869,"'")),",","NULL",",",IF('Sheet 1'!M869="","NULL",CONCATENATE("'",'Sheet 1'!M869,"'"))," FROM DUAL ")</f>
        <v xml:space="preserve">'PRI',1,NULL,13,17,1,15,'OSTALI',NULL,NULL,'E' FROM DUAL </v>
      </c>
      <c r="F844" t="s">
        <v>1061</v>
      </c>
      <c r="G844" t="s">
        <v>1062</v>
      </c>
      <c r="H844" t="str">
        <f>CONCATENATE(D844,E844,$F$2," '",'Sheet 1'!B869,"'"," ",$G$2," '",'Sheet 1'!C869,"');")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SELECT'N02AX02','003','TRAMADOL','OR',1,'TRAMADOL BOSNALIJEK','KSL','50 MG','20 KAPSULA',2,1,1.43,3.09,NULL,NULL,1,'','','PRI',1,NULL,13,17,1,15,'OSTALI',NULL,NULL,'E' FROM DUAL WHERE NOT EXISTS (SELECT * FROM DEVELOPER.LIJEKOVI WHERE LIJ_ATCID LIKE 'N02AX02' AND LIJ_ID LIKE '003');</v>
      </c>
    </row>
    <row r="845" spans="2:8" x14ac:dyDescent="0.2">
      <c r="B845" t="str">
        <f>SUBSTITUTE('Sheet 1'!O870,",",".")</f>
        <v>1.43</v>
      </c>
      <c r="C845" t="str">
        <f>SUBSTITUTE('Sheet 1'!N870,",",".")</f>
        <v>2.86</v>
      </c>
      <c r="D845" t="str">
        <f>CONCATENATE($A$2,"'",'Sheet 1'!B870,"','",'Sheet 1'!C870,"','",'Sheet 1'!D870,"','",'Sheet 1'!J870,"',",'Sheet 1'!F870,",'",'Sheet 1'!E870,"','",'Sheet 1'!G870,"','",'Sheet 1'!H870,"','",'Sheet 1'!I870,"',",'Sheet 1'!U870,",1,",'Sheet 2'!B845,",",'Sheet 2'!C845,",NULL,NULL,1,'",'Sheet 1'!Z870,"','",'Sheet 1'!AA870,"',")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SELECT'N02AX02','004','TRAMADOL','OR',35,'TRAMADOL','KSL','50 MG','20 KAPSULA',2,1,1.43,2.86,NULL,NULL,1,'','',</v>
      </c>
      <c r="E845" t="str">
        <f>CONCATENATE("'PRI'",",1",",","NULL",",",'Sheet 1'!P870,",",'Sheet 1'!Q870,",1",",",'Sheet 1'!R870,",'",'Sheet 1'!S870,"',",IF('Sheet 1'!L870="","NULL",CONCATENATE("'",'Sheet 1'!L870,"'")),",","NULL",",",IF('Sheet 1'!M870="","NULL",CONCATENATE("'",'Sheet 1'!M870,"'"))," FROM DUAL ")</f>
        <v xml:space="preserve">'PRI',1,NULL,13,17,1,15,'OSTALI',NULL,NULL,'E' FROM DUAL </v>
      </c>
      <c r="F845" t="s">
        <v>1061</v>
      </c>
      <c r="G845" t="s">
        <v>1062</v>
      </c>
      <c r="H845" t="str">
        <f>CONCATENATE(D845,E845,$F$2," '",'Sheet 1'!B870,"'"," ",$G$2," '",'Sheet 1'!C870,"');")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SELECT'N02AX02','004','TRAMADOL','OR',35,'TRAMADOL','KSL','50 MG','20 KAPSULA',2,1,1.43,2.86,NULL,NULL,1,'','','PRI',1,NULL,13,17,1,15,'OSTALI',NULL,NULL,'E' FROM DUAL WHERE NOT EXISTS (SELECT * FROM DEVELOPER.LIJEKOVI WHERE LIJ_ATCID LIKE 'N02AX02' AND LIJ_ID LIKE '004');</v>
      </c>
    </row>
    <row r="846" spans="2:8" x14ac:dyDescent="0.2">
      <c r="B846" t="str">
        <f>SUBSTITUTE('Sheet 1'!O871,",",".")</f>
        <v>1.43</v>
      </c>
      <c r="C846" t="str">
        <f>SUBSTITUTE('Sheet 1'!N871,",",".")</f>
        <v>2.86</v>
      </c>
      <c r="D846" t="str">
        <f>CONCATENATE($A$2,"'",'Sheet 1'!B871,"','",'Sheet 1'!C871,"','",'Sheet 1'!D871,"','",'Sheet 1'!J871,"',",'Sheet 1'!F871,",'",'Sheet 1'!E871,"','",'Sheet 1'!G871,"','",'Sheet 1'!H871,"','",'Sheet 1'!I871,"',",'Sheet 1'!U871,",1,",'Sheet 2'!B846,",",'Sheet 2'!C846,",NULL,NULL,1,'",'Sheet 1'!Z871,"','",'Sheet 1'!AA871,"',")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SELECT'N02AX02','006','TRAMADOL','OR',3,'TRAMADOL ALKALOID','KSL','50 MG','20 KAPSULA',2,1,1.43,2.86,NULL,NULL,1,'','',</v>
      </c>
      <c r="E846" t="str">
        <f>CONCATENATE("'PRI'",",1",",","NULL",",",'Sheet 1'!P871,",",'Sheet 1'!Q871,",1",",",'Sheet 1'!R871,",'",'Sheet 1'!S871,"',",IF('Sheet 1'!L871="","NULL",CONCATENATE("'",'Sheet 1'!L871,"'")),",","NULL",",",IF('Sheet 1'!M871="","NULL",CONCATENATE("'",'Sheet 1'!M871,"'"))," FROM DUAL ")</f>
        <v xml:space="preserve">'PRI',1,NULL,13,17,1,15,'OSTALI',NULL,NULL,'E' FROM DUAL </v>
      </c>
      <c r="F846" t="s">
        <v>1061</v>
      </c>
      <c r="G846" t="s">
        <v>1062</v>
      </c>
      <c r="H846" t="str">
        <f>CONCATENATE(D846,E846,$F$2," '",'Sheet 1'!B871,"'"," ",$G$2," '",'Sheet 1'!C871,"');")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SELECT'N02AX02','006','TRAMADOL','OR',3,'TRAMADOL ALKALOID','KSL','50 MG','20 KAPSULA',2,1,1.43,2.86,NULL,NULL,1,'','','PRI',1,NULL,13,17,1,15,'OSTALI',NULL,NULL,'E' FROM DUAL WHERE NOT EXISTS (SELECT * FROM DEVELOPER.LIJEKOVI WHERE LIJ_ATCID LIKE 'N02AX02' AND LIJ_ID LIKE '006');</v>
      </c>
    </row>
    <row r="847" spans="2:8" x14ac:dyDescent="0.2">
      <c r="B847" t="str">
        <f>SUBSTITUTE('Sheet 1'!O872,",",".")</f>
        <v>1.43</v>
      </c>
      <c r="C847" t="str">
        <f>SUBSTITUTE('Sheet 1'!N872,",",".")</f>
        <v>2.86</v>
      </c>
      <c r="D847" t="str">
        <f>CONCATENATE($A$2,"'",'Sheet 1'!B872,"','",'Sheet 1'!C872,"','",'Sheet 1'!D872,"','",'Sheet 1'!J872,"',",'Sheet 1'!F872,",'",'Sheet 1'!E872,"','",'Sheet 1'!G872,"','",'Sheet 1'!H872,"','",'Sheet 1'!I872,"',",'Sheet 1'!U872,",1,",'Sheet 2'!B847,",",'Sheet 2'!C847,",NULL,NULL,1,'",'Sheet 1'!Z872,"','",'Sheet 1'!AA872,"',")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SELECT'N02AX02','005','TRAMADOL','OR',18,'TRAMADOL ALKALOID','KSL','50 MG','20 KAPSULA',2,1,1.43,2.86,NULL,NULL,1,'','',</v>
      </c>
      <c r="E847" t="str">
        <f>CONCATENATE("'PRI'",",1",",","NULL",",",'Sheet 1'!P872,",",'Sheet 1'!Q872,",1",",",'Sheet 1'!R872,",'",'Sheet 1'!S872,"',",IF('Sheet 1'!L872="","NULL",CONCATENATE("'",'Sheet 1'!L872,"'")),",","NULL",",",IF('Sheet 1'!M872="","NULL",CONCATENATE("'",'Sheet 1'!M872,"'"))," FROM DUAL ")</f>
        <v xml:space="preserve">'PRI',1,NULL,13,17,1,15,'OSTALI',NULL,NULL,'E' FROM DUAL </v>
      </c>
      <c r="F847" t="s">
        <v>1061</v>
      </c>
      <c r="G847" t="s">
        <v>1062</v>
      </c>
      <c r="H847" t="str">
        <f>CONCATENATE(D847,E847,$F$2," '",'Sheet 1'!B872,"'"," ",$G$2," '",'Sheet 1'!C872,"');")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SELECT'N02AX02','005','TRAMADOL','OR',18,'TRAMADOL ALKALOID','KSL','50 MG','20 KAPSULA',2,1,1.43,2.86,NULL,NULL,1,'','','PRI',1,NULL,13,17,1,15,'OSTALI',NULL,NULL,'E' FROM DUAL WHERE NOT EXISTS (SELECT * FROM DEVELOPER.LIJEKOVI WHERE LIJ_ATCID LIKE 'N02AX02' AND LIJ_ID LIKE '005');</v>
      </c>
    </row>
    <row r="848" spans="2:8" x14ac:dyDescent="0.2">
      <c r="B848" t="str">
        <f>SUBSTITUTE('Sheet 1'!O873,",",".")</f>
        <v>1.7</v>
      </c>
      <c r="C848" t="str">
        <f>SUBSTITUTE('Sheet 1'!N873,",",".")</f>
        <v>3.4</v>
      </c>
      <c r="D848" t="str">
        <f>CONCATENATE($A$2,"'",'Sheet 1'!B873,"','",'Sheet 1'!C873,"','",'Sheet 1'!D873,"','",'Sheet 1'!J873,"',",'Sheet 1'!F873,",'",'Sheet 1'!E873,"','",'Sheet 1'!G873,"','",'Sheet 1'!H873,"','",'Sheet 1'!I873,"',",'Sheet 1'!U873,",1,",'Sheet 2'!B848,",",'Sheet 2'!C848,",NULL,NULL,1,'",'Sheet 1'!Z873,"','",'Sheet 1'!AA873,"',")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SELECT'N02AX02','010','TRAMADOL','OR',35,'TRAMADOL STADA','KAP','100 MG/ML','10 ML',2,1,1.7,3.4,NULL,NULL,1,'','',</v>
      </c>
      <c r="E848" t="str">
        <f>CONCATENATE("'PRI'",",1",",","NULL",",",'Sheet 1'!P873,",",'Sheet 1'!Q873,",1",",",'Sheet 1'!R873,",'",'Sheet 1'!S873,"',",IF('Sheet 1'!L873="","NULL",CONCATENATE("'",'Sheet 1'!L873,"'")),",","NULL",",",IF('Sheet 1'!M873="","NULL",CONCATENATE("'",'Sheet 1'!M873,"'"))," FROM DUAL ")</f>
        <v xml:space="preserve">'PRI',1,NULL,13,17,1,15,'OSTALI',NULL,NULL,'E' FROM DUAL </v>
      </c>
      <c r="F848" t="s">
        <v>1061</v>
      </c>
      <c r="G848" t="s">
        <v>1062</v>
      </c>
      <c r="H848" t="str">
        <f>CONCATENATE(D848,E848,$F$2," '",'Sheet 1'!B873,"'"," ",$G$2," '",'Sheet 1'!C873,"');")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SELECT'N02AX02','010','TRAMADOL','OR',35,'TRAMADOL STADA','KAP','100 MG/ML','10 ML',2,1,1.7,3.4,NULL,NULL,1,'','','PRI',1,NULL,13,17,1,15,'OSTALI',NULL,NULL,'E' FROM DUAL WHERE NOT EXISTS (SELECT * FROM DEVELOPER.LIJEKOVI WHERE LIJ_ATCID LIKE 'N02AX02' AND LIJ_ID LIKE '010');</v>
      </c>
    </row>
    <row r="849" spans="2:8" x14ac:dyDescent="0.2">
      <c r="B849" t="str">
        <f>SUBSTITUTE('Sheet 1'!O874,",",".")</f>
        <v>3.3</v>
      </c>
      <c r="C849" t="str">
        <f>SUBSTITUTE('Sheet 1'!N874,",",".")</f>
        <v>6.6</v>
      </c>
      <c r="D849" t="str">
        <f>CONCATENATE($A$2,"'",'Sheet 1'!B874,"','",'Sheet 1'!C874,"','",'Sheet 1'!D874,"','",'Sheet 1'!J874,"',",'Sheet 1'!F874,",'",'Sheet 1'!E874,"','",'Sheet 1'!G874,"','",'Sheet 1'!H874,"','",'Sheet 1'!I874,"',",'Sheet 1'!U874,",1,",'Sheet 2'!B849,",",'Sheet 2'!C849,",NULL,NULL,1,'",'Sheet 1'!Z874,"','",'Sheet 1'!AA874,"',")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SELECT'N02AJ13','001','TRAMADOL+PARACETAMOL','OR',61,'ZALDIAR','TAB','37,5/325 MG','30 TABLETA',1,1,3.3,6.6,NULL,NULL,1,'','',</v>
      </c>
      <c r="E849" t="str">
        <f>CONCATENATE("'PRI'",",1",",","NULL",",",'Sheet 1'!P874,",",'Sheet 1'!Q874,",1",",",'Sheet 1'!R874,",'",'Sheet 1'!S874,"',",IF('Sheet 1'!L874="","NULL",CONCATENATE("'",'Sheet 1'!L874,"'")),",","NULL",",",IF('Sheet 1'!M874="","NULL",CONCATENATE("'",'Sheet 1'!M874,"'"))," FROM DUAL ")</f>
        <v xml:space="preserve">'PRI',1,NULL,13,17,1,15,'OSTALI',NULL,NULL,'E' FROM DUAL </v>
      </c>
      <c r="F849" t="s">
        <v>1061</v>
      </c>
      <c r="G849" t="s">
        <v>1062</v>
      </c>
      <c r="H849" t="str">
        <f>CONCATENATE(D849,E849,$F$2," '",'Sheet 1'!B874,"'"," ",$G$2," '",'Sheet 1'!C874,"');")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SELECT'N02AJ13','001','TRAMADOL+PARACETAMOL','OR',61,'ZALDIAR','TAB','37,5/325 MG','30 TABLETA',1,1,3.3,6.6,NULL,NULL,1,'','','PRI',1,NULL,13,17,1,15,'OSTALI',NULL,NULL,'E' FROM DUAL WHERE NOT EXISTS (SELECT * FROM DEVELOPER.LIJEKOVI WHERE LIJ_ATCID LIKE 'N02AJ13' AND LIJ_ID LIKE '001');</v>
      </c>
    </row>
    <row r="850" spans="2:8" x14ac:dyDescent="0.2">
      <c r="B850" t="str">
        <f>SUBSTITUTE('Sheet 1'!O875,",",".")</f>
        <v>3.3</v>
      </c>
      <c r="C850" t="str">
        <f>SUBSTITUTE('Sheet 1'!N875,",",".")</f>
        <v>6.6</v>
      </c>
      <c r="D850" t="str">
        <f>CONCATENATE($A$2,"'",'Sheet 1'!B875,"','",'Sheet 1'!C875,"','",'Sheet 1'!D875,"','",'Sheet 1'!J875,"',",'Sheet 1'!F875,",'",'Sheet 1'!E875,"','",'Sheet 1'!G875,"','",'Sheet 1'!H875,"','",'Sheet 1'!I875,"',",'Sheet 1'!U875,",1,",'Sheet 2'!B850,",",'Sheet 2'!C850,",NULL,NULL,1,'",'Sheet 1'!Z875,"','",'Sheet 1'!AA875,"',")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SELECT'N02AJ13','003','TRAMADOL+PARACETAMOL','OR',38,'ZARACET','TAB','37,5/325 MG','30 TABLETA',1,1,3.3,6.6,NULL,NULL,1,'','',</v>
      </c>
      <c r="E850" t="str">
        <f>CONCATENATE("'PRI'",",1",",","NULL",",",'Sheet 1'!P875,",",'Sheet 1'!Q875,",1",",",'Sheet 1'!R875,",'",'Sheet 1'!S875,"',",IF('Sheet 1'!L875="","NULL",CONCATENATE("'",'Sheet 1'!L875,"'")),",","NULL",",",IF('Sheet 1'!M875="","NULL",CONCATENATE("'",'Sheet 1'!M875,"'"))," FROM DUAL ")</f>
        <v xml:space="preserve">'PRI',1,NULL,13,17,1,15,'OSTALI',NULL,NULL,'E' FROM DUAL </v>
      </c>
      <c r="F850" t="s">
        <v>1061</v>
      </c>
      <c r="G850" t="s">
        <v>1062</v>
      </c>
      <c r="H850" t="str">
        <f>CONCATENATE(D850,E850,$F$2," '",'Sheet 1'!B875,"'"," ",$G$2," '",'Sheet 1'!C875,"');")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SELECT'N02AJ13','003','TRAMADOL+PARACETAMOL','OR',38,'ZARACET','TAB','37,5/325 MG','30 TABLETA',1,1,3.3,6.6,NULL,NULL,1,'','','PRI',1,NULL,13,17,1,15,'OSTALI',NULL,NULL,'E' FROM DUAL WHERE NOT EXISTS (SELECT * FROM DEVELOPER.LIJEKOVI WHERE LIJ_ATCID LIKE 'N02AJ13' AND LIJ_ID LIKE '003');</v>
      </c>
    </row>
    <row r="851" spans="2:8" x14ac:dyDescent="0.2">
      <c r="B851" t="str">
        <f>SUBSTITUTE('Sheet 1'!O876,",",".")</f>
        <v>3.3</v>
      </c>
      <c r="C851" t="str">
        <f>SUBSTITUTE('Sheet 1'!N876,",",".")</f>
        <v>6.6</v>
      </c>
      <c r="D851" t="str">
        <f>CONCATENATE($A$2,"'",'Sheet 1'!B876,"','",'Sheet 1'!C876,"','",'Sheet 1'!D876,"','",'Sheet 1'!J876,"',",'Sheet 1'!F876,",'",'Sheet 1'!E876,"','",'Sheet 1'!G876,"','",'Sheet 1'!H876,"','",'Sheet 1'!I876,"',",'Sheet 1'!U876,",1,",'Sheet 2'!B851,",",'Sheet 2'!C851,",NULL,NULL,1,'",'Sheet 1'!Z876,"','",'Sheet 1'!AA876,"',")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SELECT'N02AJ13','009','TRAMADOL+PARACETAMOL','OR',18,'DORETA','TAB','37,5/325 MG','30 TABLETA',1,1,3.3,6.6,NULL,NULL,1,'','',</v>
      </c>
      <c r="E851" t="str">
        <f>CONCATENATE("'PRI'",",1",",","NULL",",",'Sheet 1'!P876,",",'Sheet 1'!Q876,",1",",",'Sheet 1'!R876,",'",'Sheet 1'!S876,"',",IF('Sheet 1'!L876="","NULL",CONCATENATE("'",'Sheet 1'!L876,"'")),",","NULL",",",IF('Sheet 1'!M876="","NULL",CONCATENATE("'",'Sheet 1'!M876,"'"))," FROM DUAL ")</f>
        <v xml:space="preserve">'PRI',1,NULL,13,17,1,15,'OSTALI',NULL,NULL,'E' FROM DUAL </v>
      </c>
      <c r="F851" t="s">
        <v>1061</v>
      </c>
      <c r="G851" t="s">
        <v>1062</v>
      </c>
      <c r="H851" t="str">
        <f>CONCATENATE(D851,E851,$F$2," '",'Sheet 1'!B876,"'"," ",$G$2," '",'Sheet 1'!C876,"');")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SELECT'N02AJ13','009','TRAMADOL+PARACETAMOL','OR',18,'DORETA','TAB','37,5/325 MG','30 TABLETA',1,1,3.3,6.6,NULL,NULL,1,'','','PRI',1,NULL,13,17,1,15,'OSTALI',NULL,NULL,'E' FROM DUAL WHERE NOT EXISTS (SELECT * FROM DEVELOPER.LIJEKOVI WHERE LIJ_ATCID LIKE 'N02AJ13' AND LIJ_ID LIKE '009');</v>
      </c>
    </row>
    <row r="852" spans="2:8" x14ac:dyDescent="0.2">
      <c r="B852" t="str">
        <f>SUBSTITUTE('Sheet 1'!O877,",",".")</f>
        <v>2.2</v>
      </c>
      <c r="C852" t="str">
        <f>SUBSTITUTE('Sheet 1'!N877,",",".")</f>
        <v>4.4</v>
      </c>
      <c r="D852" t="str">
        <f>CONCATENATE($A$2,"'",'Sheet 1'!B877,"','",'Sheet 1'!C877,"','",'Sheet 1'!D877,"','",'Sheet 1'!J877,"',",'Sheet 1'!F877,",'",'Sheet 1'!E877,"','",'Sheet 1'!G877,"','",'Sheet 1'!H877,"','",'Sheet 1'!I877,"',",'Sheet 1'!U877,",1,",'Sheet 2'!B852,",",'Sheet 2'!C852,",NULL,NULL,1,'",'Sheet 1'!Z877,"','",'Sheet 1'!AA877,"',")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SELECT'N02AJ13','006','TRAMADOL+PARACETAMOL','OR',61,'ZALDIAR','TAB','37,5/325 MG','20 TABLETA',1,1,2.2,4.4,NULL,NULL,1,'','',</v>
      </c>
      <c r="E852" t="str">
        <f>CONCATENATE("'PRI'",",1",",","NULL",",",'Sheet 1'!P877,",",'Sheet 1'!Q877,",1",",",'Sheet 1'!R877,",'",'Sheet 1'!S877,"',",IF('Sheet 1'!L877="","NULL",CONCATENATE("'",'Sheet 1'!L877,"'")),",","NULL",",",IF('Sheet 1'!M877="","NULL",CONCATENATE("'",'Sheet 1'!M877,"'"))," FROM DUAL ")</f>
        <v xml:space="preserve">'PRI',1,NULL,13,17,1,15,'OSTALI',NULL,NULL,'E' FROM DUAL </v>
      </c>
      <c r="F852" t="s">
        <v>1061</v>
      </c>
      <c r="G852" t="s">
        <v>1062</v>
      </c>
      <c r="H852" t="str">
        <f>CONCATENATE(D852,E852,$F$2," '",'Sheet 1'!B877,"'"," ",$G$2," '",'Sheet 1'!C877,"');")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SELECT'N02AJ13','006','TRAMADOL+PARACETAMOL','OR',61,'ZALDIAR','TAB','37,5/325 MG','20 TABLETA',1,1,2.2,4.4,NULL,NULL,1,'','','PRI',1,NULL,13,17,1,15,'OSTALI',NULL,NULL,'E' FROM DUAL WHERE NOT EXISTS (SELECT * FROM DEVELOPER.LIJEKOVI WHERE LIJ_ATCID LIKE 'N02AJ13' AND LIJ_ID LIKE '006');</v>
      </c>
    </row>
    <row r="853" spans="2:8" x14ac:dyDescent="0.2">
      <c r="B853" t="str">
        <f>SUBSTITUTE('Sheet 1'!O878,",",".")</f>
        <v>2.2</v>
      </c>
      <c r="C853" t="str">
        <f>SUBSTITUTE('Sheet 1'!N878,",",".")</f>
        <v>4.4</v>
      </c>
      <c r="D853" t="str">
        <f>CONCATENATE($A$2,"'",'Sheet 1'!B878,"','",'Sheet 1'!C878,"','",'Sheet 1'!D878,"','",'Sheet 1'!J878,"',",'Sheet 1'!F878,",'",'Sheet 1'!E878,"','",'Sheet 1'!G878,"','",'Sheet 1'!H878,"','",'Sheet 1'!I878,"',",'Sheet 1'!U878,",1,",'Sheet 2'!B853,",",'Sheet 2'!C853,",NULL,NULL,1,'",'Sheet 1'!Z878,"','",'Sheet 1'!AA878,"',")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SELECT'N02AJ13','010','TRAMADOL+PARACETAMOL','OR',18,'DORETA','TAB','37,5/325 MG','20 TABLETA',1,1,2.2,4.4,NULL,NULL,1,'','',</v>
      </c>
      <c r="E853" t="str">
        <f>CONCATENATE("'PRI'",",1",",","NULL",",",'Sheet 1'!P878,",",'Sheet 1'!Q878,",1",",",'Sheet 1'!R878,",'",'Sheet 1'!S878,"',",IF('Sheet 1'!L878="","NULL",CONCATENATE("'",'Sheet 1'!L878,"'")),",","NULL",",",IF('Sheet 1'!M878="","NULL",CONCATENATE("'",'Sheet 1'!M878,"'"))," FROM DUAL ")</f>
        <v xml:space="preserve">'PRI',1,NULL,13,17,1,15,'OSTALI',NULL,NULL,'E' FROM DUAL </v>
      </c>
      <c r="F853" t="s">
        <v>1061</v>
      </c>
      <c r="G853" t="s">
        <v>1062</v>
      </c>
      <c r="H853" t="str">
        <f>CONCATENATE(D853,E853,$F$2," '",'Sheet 1'!B878,"'"," ",$G$2," '",'Sheet 1'!C878,"');")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SELECT'N02AJ13','010','TRAMADOL+PARACETAMOL','OR',18,'DORETA','TAB','37,5/325 MG','20 TABLETA',1,1,2.2,4.4,NULL,NULL,1,'','','PRI',1,NULL,13,17,1,15,'OSTALI',NULL,NULL,'E' FROM DUAL WHERE NOT EXISTS (SELECT * FROM DEVELOPER.LIJEKOVI WHERE LIJ_ATCID LIKE 'N02AJ13' AND LIJ_ID LIKE '010');</v>
      </c>
    </row>
    <row r="854" spans="2:8" x14ac:dyDescent="0.2">
      <c r="B854" t="str">
        <f>SUBSTITUTE('Sheet 1'!O879,",",".")</f>
        <v>1.1</v>
      </c>
      <c r="C854" t="str">
        <f>SUBSTITUTE('Sheet 1'!N879,",",".")</f>
        <v>2.2</v>
      </c>
      <c r="D854" t="str">
        <f>CONCATENATE($A$2,"'",'Sheet 1'!B879,"','",'Sheet 1'!C879,"','",'Sheet 1'!D879,"','",'Sheet 1'!J879,"',",'Sheet 1'!F879,",'",'Sheet 1'!E879,"','",'Sheet 1'!G879,"','",'Sheet 1'!H879,"','",'Sheet 1'!I879,"',",'Sheet 1'!U879,",1,",'Sheet 2'!B854,",",'Sheet 2'!C854,",NULL,NULL,1,'",'Sheet 1'!Z879,"','",'Sheet 1'!AA879,"',")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SELECT'N02AJ13','005','TRAMADOL+PARACETAMOL','OR',38,'ZARACET','TAB','37,5/325 MG','10 TABLETA',2,1,1.1,2.2,NULL,NULL,1,'','',</v>
      </c>
      <c r="E854" t="str">
        <f>CONCATENATE("'PRI'",",1",",","NULL",",",'Sheet 1'!P879,",",'Sheet 1'!Q879,",1",",",'Sheet 1'!R879,",'",'Sheet 1'!S879,"',",IF('Sheet 1'!L879="","NULL",CONCATENATE("'",'Sheet 1'!L879,"'")),",","NULL",",",IF('Sheet 1'!M879="","NULL",CONCATENATE("'",'Sheet 1'!M879,"'"))," FROM DUAL ")</f>
        <v xml:space="preserve">'PRI',1,NULL,13,17,1,15,'OSTALI',NULL,NULL,'E' FROM DUAL </v>
      </c>
      <c r="F854" t="s">
        <v>1061</v>
      </c>
      <c r="G854" t="s">
        <v>1062</v>
      </c>
      <c r="H854" t="str">
        <f>CONCATENATE(D854,E854,$F$2," '",'Sheet 1'!B879,"'"," ",$G$2," '",'Sheet 1'!C879,"');")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SELECT'N02AJ13','005','TRAMADOL+PARACETAMOL','OR',38,'ZARACET','TAB','37,5/325 MG','10 TABLETA',2,1,1.1,2.2,NULL,NULL,1,'','','PRI',1,NULL,13,17,1,15,'OSTALI',NULL,NULL,'E' FROM DUAL WHERE NOT EXISTS (SELECT * FROM DEVELOPER.LIJEKOVI WHERE LIJ_ATCID LIKE 'N02AJ13' AND LIJ_ID LIKE '005');</v>
      </c>
    </row>
    <row r="855" spans="2:8" x14ac:dyDescent="0.2">
      <c r="B855" t="str">
        <f>SUBSTITUTE('Sheet 1'!O880,",",".")</f>
        <v>1.1</v>
      </c>
      <c r="C855" t="str">
        <f>SUBSTITUTE('Sheet 1'!N880,",",".")</f>
        <v>2.2</v>
      </c>
      <c r="D855" t="str">
        <f>CONCATENATE($A$2,"'",'Sheet 1'!B880,"','",'Sheet 1'!C880,"','",'Sheet 1'!D880,"','",'Sheet 1'!J880,"',",'Sheet 1'!F880,",'",'Sheet 1'!E880,"','",'Sheet 1'!G880,"','",'Sheet 1'!H880,"','",'Sheet 1'!I880,"',",'Sheet 1'!U880,",1,",'Sheet 2'!B855,",",'Sheet 2'!C855,",NULL,NULL,1,'",'Sheet 1'!Z880,"','",'Sheet 1'!AA880,"',")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SELECT'N02AJ13','011','TRAMADOL+PARACETAMOL','OR',18,'DORETA','TAB','37,5/325 MG','10 TABLETA',2,1,1.1,2.2,NULL,NULL,1,'','',</v>
      </c>
      <c r="E855" t="str">
        <f>CONCATENATE("'PRI'",",1",",","NULL",",",'Sheet 1'!P880,",",'Sheet 1'!Q880,",1",",",'Sheet 1'!R880,",'",'Sheet 1'!S880,"',",IF('Sheet 1'!L880="","NULL",CONCATENATE("'",'Sheet 1'!L880,"'")),",","NULL",",",IF('Sheet 1'!M880="","NULL",CONCATENATE("'",'Sheet 1'!M880,"'"))," FROM DUAL ")</f>
        <v xml:space="preserve">'PRI',1,NULL,13,17,1,15,'OSTALI',NULL,NULL,'E' FROM DUAL </v>
      </c>
      <c r="F855" t="s">
        <v>1061</v>
      </c>
      <c r="G855" t="s">
        <v>1062</v>
      </c>
      <c r="H855" t="str">
        <f>CONCATENATE(D855,E855,$F$2," '",'Sheet 1'!B880,"'"," ",$G$2," '",'Sheet 1'!C880,"');")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SELECT'N02AJ13','011','TRAMADOL+PARACETAMOL','OR',18,'DORETA','TAB','37,5/325 MG','10 TABLETA',2,1,1.1,2.2,NULL,NULL,1,'','','PRI',1,NULL,13,17,1,15,'OSTALI',NULL,NULL,'E' FROM DUAL WHERE NOT EXISTS (SELECT * FROM DEVELOPER.LIJEKOVI WHERE LIJ_ATCID LIKE 'N02AJ13' AND LIJ_ID LIKE '011');</v>
      </c>
    </row>
    <row r="856" spans="2:8" x14ac:dyDescent="0.2">
      <c r="B856" t="str">
        <f>SUBSTITUTE('Sheet 1'!O881,",",".")</f>
        <v>4</v>
      </c>
      <c r="C856" t="str">
        <f>SUBSTITUTE('Sheet 1'!N881,",",".")</f>
        <v>8</v>
      </c>
      <c r="D856" t="str">
        <f>CONCATENATE($A$2,"'",'Sheet 1'!B881,"','",'Sheet 1'!C881,"','",'Sheet 1'!D881,"','",'Sheet 1'!J881,"',",'Sheet 1'!F881,",'",'Sheet 1'!E881,"','",'Sheet 1'!G881,"','",'Sheet 1'!H881,"','",'Sheet 1'!I881,"',",'Sheet 1'!U881,",1,",'Sheet 2'!B856,",",'Sheet 2'!C856,",NULL,NULL,1,'",'Sheet 1'!Z881,"','",'Sheet 1'!AA881,"',")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SELECT'N02AJ13','012','TRAMADOL+PARACETAMOL','OR',18,'DORETA','TAB','75/650 MG','20 TABLETA',1,1,4,8,NULL,NULL,1,'','',</v>
      </c>
      <c r="E856" t="str">
        <f>CONCATENATE("'PRI'",",1",",","NULL",",",'Sheet 1'!P881,",",'Sheet 1'!Q881,",1",",",'Sheet 1'!R881,",'",'Sheet 1'!S881,"',",IF('Sheet 1'!L881="","NULL",CONCATENATE("'",'Sheet 1'!L881,"'")),",","NULL",",",IF('Sheet 1'!M881="","NULL",CONCATENATE("'",'Sheet 1'!M881,"'"))," FROM DUAL ")</f>
        <v xml:space="preserve">'PRI',1,NULL,13,17,1,15,'OSTALI',NULL,NULL,'E' FROM DUAL </v>
      </c>
      <c r="F856" t="s">
        <v>1061</v>
      </c>
      <c r="G856" t="s">
        <v>1062</v>
      </c>
      <c r="H856" t="str">
        <f>CONCATENATE(D856,E856,$F$2," '",'Sheet 1'!B881,"'"," ",$G$2," '",'Sheet 1'!C881,"');")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SELECT'N02AJ13','012','TRAMADOL+PARACETAMOL','OR',18,'DORETA','TAB','75/650 MG','20 TABLETA',1,1,4,8,NULL,NULL,1,'','','PRI',1,NULL,13,17,1,15,'OSTALI',NULL,NULL,'E' FROM DUAL WHERE NOT EXISTS (SELECT * FROM DEVELOPER.LIJEKOVI WHERE LIJ_ATCID LIKE 'N02AJ13' AND LIJ_ID LIKE '012');</v>
      </c>
    </row>
    <row r="857" spans="2:8" x14ac:dyDescent="0.2">
      <c r="B857" t="str">
        <f>SUBSTITUTE('Sheet 1'!O882,",",".")</f>
        <v>6</v>
      </c>
      <c r="C857" t="str">
        <f>SUBSTITUTE('Sheet 1'!N882,",",".")</f>
        <v>12</v>
      </c>
      <c r="D857" t="str">
        <f>CONCATENATE($A$2,"'",'Sheet 1'!B882,"','",'Sheet 1'!C882,"','",'Sheet 1'!D882,"','",'Sheet 1'!J882,"',",'Sheet 1'!F882,",'",'Sheet 1'!E882,"','",'Sheet 1'!G882,"','",'Sheet 1'!H882,"','",'Sheet 1'!I882,"',",'Sheet 1'!U882,",1,",'Sheet 2'!B857,",",'Sheet 2'!C857,",NULL,NULL,1,'",'Sheet 1'!Z882,"','",'Sheet 1'!AA882,"',")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SELECT'N02AJ13','008','TRAMADOL+PARACETAMOL','OR',38,'ZARACET','TAB','75/650 MG','30 TABLETA',1,1,6,12,NULL,NULL,1,'','',</v>
      </c>
      <c r="E857" t="str">
        <f>CONCATENATE("'PRI'",",1",",","NULL",",",'Sheet 1'!P882,",",'Sheet 1'!Q882,",1",",",'Sheet 1'!R882,",'",'Sheet 1'!S882,"',",IF('Sheet 1'!L882="","NULL",CONCATENATE("'",'Sheet 1'!L882,"'")),",","NULL",",",IF('Sheet 1'!M882="","NULL",CONCATENATE("'",'Sheet 1'!M882,"'"))," FROM DUAL ")</f>
        <v xml:space="preserve">'PRI',1,NULL,13,17,1,15,'OSTALI',NULL,NULL,'E' FROM DUAL </v>
      </c>
      <c r="F857" t="s">
        <v>1061</v>
      </c>
      <c r="G857" t="s">
        <v>1062</v>
      </c>
      <c r="H857" t="str">
        <f>CONCATENATE(D857,E857,$F$2," '",'Sheet 1'!B882,"'"," ",$G$2," '",'Sheet 1'!C882,"');")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SELECT'N02AJ13','008','TRAMADOL+PARACETAMOL','OR',38,'ZARACET','TAB','75/650 MG','30 TABLETA',1,1,6,12,NULL,NULL,1,'','','PRI',1,NULL,13,17,1,15,'OSTALI',NULL,NULL,'E' FROM DUAL WHERE NOT EXISTS (SELECT * FROM DEVELOPER.LIJEKOVI WHERE LIJ_ATCID LIKE 'N02AJ13' AND LIJ_ID LIKE '008');</v>
      </c>
    </row>
    <row r="858" spans="2:8" x14ac:dyDescent="0.2">
      <c r="B858" t="str">
        <f>SUBSTITUTE('Sheet 1'!O883,",",".")</f>
        <v>6</v>
      </c>
      <c r="C858" t="str">
        <f>SUBSTITUTE('Sheet 1'!N883,",",".")</f>
        <v>12</v>
      </c>
      <c r="D858" t="str">
        <f>CONCATENATE($A$2,"'",'Sheet 1'!B883,"','",'Sheet 1'!C883,"','",'Sheet 1'!D883,"','",'Sheet 1'!J883,"',",'Sheet 1'!F883,",'",'Sheet 1'!E883,"','",'Sheet 1'!G883,"','",'Sheet 1'!H883,"','",'Sheet 1'!I883,"',",'Sheet 1'!U883,",1,",'Sheet 2'!B858,",",'Sheet 2'!C858,",NULL,NULL,1,'",'Sheet 1'!Z883,"','",'Sheet 1'!AA883,"',")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SELECT'N02AJ13','013','TRAMADOL+PARACETAMOL','OR',18,'DORETA','TAB','75/650 MG','30 TABLETA',1,1,6,12,NULL,NULL,1,'','',</v>
      </c>
      <c r="E858" t="str">
        <f>CONCATENATE("'PRI'",",1",",","NULL",",",'Sheet 1'!P883,",",'Sheet 1'!Q883,",1",",",'Sheet 1'!R883,",'",'Sheet 1'!S883,"',",IF('Sheet 1'!L883="","NULL",CONCATENATE("'",'Sheet 1'!L883,"'")),",","NULL",",",IF('Sheet 1'!M883="","NULL",CONCATENATE("'",'Sheet 1'!M883,"'"))," FROM DUAL ")</f>
        <v xml:space="preserve">'PRI',1,NULL,13,17,1,15,'OSTALI',NULL,NULL,'E' FROM DUAL </v>
      </c>
      <c r="F858" t="s">
        <v>1061</v>
      </c>
      <c r="G858" t="s">
        <v>1062</v>
      </c>
      <c r="H858" t="str">
        <f>CONCATENATE(D858,E858,$F$2," '",'Sheet 1'!B883,"'"," ",$G$2," '",'Sheet 1'!C883,"');")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SELECT'N02AJ13','013','TRAMADOL+PARACETAMOL','OR',18,'DORETA','TAB','75/650 MG','30 TABLETA',1,1,6,12,NULL,NULL,1,'','','PRI',1,NULL,13,17,1,15,'OSTALI',NULL,NULL,'E' FROM DUAL WHERE NOT EXISTS (SELECT * FROM DEVELOPER.LIJEKOVI WHERE LIJ_ATCID LIKE 'N02AJ13' AND LIJ_ID LIKE '013');</v>
      </c>
    </row>
    <row r="859" spans="2:8" x14ac:dyDescent="0.2">
      <c r="B859" t="str">
        <f>SUBSTITUTE('Sheet 1'!O884,",",".")</f>
        <v>12</v>
      </c>
      <c r="C859" t="str">
        <f>SUBSTITUTE('Sheet 1'!N884,",",".")</f>
        <v>12</v>
      </c>
      <c r="D859" t="str">
        <f>CONCATENATE($A$2,"'",'Sheet 1'!B884,"','",'Sheet 1'!C884,"','",'Sheet 1'!D884,"','",'Sheet 1'!J884,"',",'Sheet 1'!F884,",'",'Sheet 1'!E884,"','",'Sheet 1'!G884,"','",'Sheet 1'!H884,"','",'Sheet 1'!I884,"',",'Sheet 1'!U884,",1,",'Sheet 2'!B859,",",'Sheet 2'!C859,",NULL,NULL,1,'",'Sheet 1'!Z884,"','",'Sheet 1'!AA884,"',")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SELECT'N02CA52','001','ERGOTAMIN KOMBINACIJE','OR',1,'NOMIGREN','TFM','KOMBINIRANO','20 TABLETA',1,1,12,12,NULL,NULL,1,'','',</v>
      </c>
      <c r="E859" t="str">
        <f>CONCATENATE("'PRI'",",1",",","NULL",",",'Sheet 1'!P884,",",'Sheet 1'!Q884,",1",",",'Sheet 1'!R884,",'",'Sheet 1'!S884,"',",IF('Sheet 1'!L884="","NULL",CONCATENATE("'",'Sheet 1'!L884,"'")),",","NULL",",",IF('Sheet 1'!M884="","NULL",CONCATENATE("'",'Sheet 1'!M884,"'"))," FROM DUAL ")</f>
        <v xml:space="preserve">'PRI',1,NULL,13,17,1,15,'OSTALI',NULL,NULL,'E' FROM DUAL </v>
      </c>
      <c r="F859" t="s">
        <v>1061</v>
      </c>
      <c r="G859" t="s">
        <v>1062</v>
      </c>
      <c r="H859" t="str">
        <f>CONCATENATE(D859,E859,$F$2," '",'Sheet 1'!B884,"'"," ",$G$2," '",'Sheet 1'!C884,"');")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SELECT'N02CA52','001','ERGOTAMIN KOMBINACIJE','OR',1,'NOMIGREN','TFM','KOMBINIRANO','20 TABLETA',1,1,12,12,NULL,NULL,1,'','','PRI',1,NULL,13,17,1,15,'OSTALI',NULL,NULL,'E' FROM DUAL WHERE NOT EXISTS (SELECT * FROM DEVELOPER.LIJEKOVI WHERE LIJ_ATCID LIKE 'N02CA52' AND LIJ_ID LIKE '001');</v>
      </c>
    </row>
    <row r="860" spans="2:8" x14ac:dyDescent="0.2">
      <c r="B860" t="str">
        <f>SUBSTITUTE('Sheet 1'!O885,",",".")</f>
        <v>5.5</v>
      </c>
      <c r="C860" t="str">
        <f>SUBSTITUTE('Sheet 1'!N885,",",".")</f>
        <v>5.5</v>
      </c>
      <c r="D860" t="str">
        <f>CONCATENATE($A$2,"'",'Sheet 1'!B885,"','",'Sheet 1'!C885,"','",'Sheet 1'!D885,"','",'Sheet 1'!J885,"',",'Sheet 1'!F885,",'",'Sheet 1'!E885,"','",'Sheet 1'!G885,"','",'Sheet 1'!H885,"','",'Sheet 1'!I885,"',",'Sheet 1'!U885,",1,",'Sheet 2'!B860,",",'Sheet 2'!C860,",NULL,NULL,1,'",'Sheet 1'!Z885,"','",'Sheet 1'!AA885,"',")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SELECT'N03AA02','003','FENOBARBITAL','OR',35,'PHENOBARBITON','TAB','100 MG','30 TABLETA',2,1,5.5,5.5,NULL,NULL,1,'','',</v>
      </c>
      <c r="E860" t="str">
        <f>CONCATENATE("'PRI'",",1",",","NULL",",",'Sheet 1'!P885,",",'Sheet 1'!Q885,",1",",",'Sheet 1'!R885,",'",'Sheet 1'!S885,"',",IF('Sheet 1'!L885="","NULL",CONCATENATE("'",'Sheet 1'!L885,"'")),",","NULL",",",IF('Sheet 1'!M885="","NULL",CONCATENATE("'",'Sheet 1'!M885,"'"))," FROM DUAL ")</f>
        <v xml:space="preserve">'PRI',1,NULL,13,17,1,5,'NARKOTIK',NULL,NULL,'E' FROM DUAL </v>
      </c>
      <c r="F860" t="s">
        <v>1061</v>
      </c>
      <c r="G860" t="s">
        <v>1062</v>
      </c>
      <c r="H860" t="str">
        <f>CONCATENATE(D860,E860,$F$2," '",'Sheet 1'!B885,"'"," ",$G$2," '",'Sheet 1'!C885,"');")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SELECT'N03AA02','003','FENOBARBITAL','OR',35,'PHENOBARBITON','TAB','100 MG','30 TABLETA',2,1,5.5,5.5,NULL,NULL,1,'','','PRI',1,NULL,13,17,1,5,'NARKOTIK',NULL,NULL,'E' FROM DUAL WHERE NOT EXISTS (SELECT * FROM DEVELOPER.LIJEKOVI WHERE LIJ_ATCID LIKE 'N03AA02' AND LIJ_ID LIKE '003');</v>
      </c>
    </row>
    <row r="861" spans="2:8" x14ac:dyDescent="0.2">
      <c r="B861" t="str">
        <f>SUBSTITUTE('Sheet 1'!O886,",",".")</f>
        <v>8</v>
      </c>
      <c r="C861" t="str">
        <f>SUBSTITUTE('Sheet 1'!N886,",",".")</f>
        <v>8</v>
      </c>
      <c r="D861" t="str">
        <f>CONCATENATE($A$2,"'",'Sheet 1'!B886,"','",'Sheet 1'!C886,"','",'Sheet 1'!D886,"','",'Sheet 1'!J886,"',",'Sheet 1'!F886,",'",'Sheet 1'!E886,"','",'Sheet 1'!G886,"','",'Sheet 1'!H886,"','",'Sheet 1'!I886,"',",'Sheet 1'!U886,",1,",'Sheet 2'!B861,",",'Sheet 2'!C861,",NULL,NULL,1,'",'Sheet 1'!Z886,"','",'Sheet 1'!AA886,"',")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SELECT'N03AF01','003','KARBAMAZEPIN','OR',35,'KARBAPIN','TAB','200 MG','50 TABLETA',3,1,8,8,NULL,NULL,1,'','',</v>
      </c>
      <c r="E861" t="str">
        <f>CONCATENATE("'PRI'",",1",",","NULL",",",'Sheet 1'!P886,",",'Sheet 1'!Q886,",1",",",'Sheet 1'!R886,",'",'Sheet 1'!S886,"',",IF('Sheet 1'!L886="","NULL",CONCATENATE("'",'Sheet 1'!L886,"'")),",","NULL",",",IF('Sheet 1'!M886="","NULL",CONCATENATE("'",'Sheet 1'!M886,"'"))," FROM DUAL ")</f>
        <v xml:space="preserve">'PRI',1,NULL,13,17,1,15,'OSTALI',NULL,NULL,'E' FROM DUAL </v>
      </c>
      <c r="F861" t="s">
        <v>1061</v>
      </c>
      <c r="G861" t="s">
        <v>1062</v>
      </c>
      <c r="H861" t="str">
        <f>CONCATENATE(D861,E861,$F$2," '",'Sheet 1'!B886,"'"," ",$G$2," '",'Sheet 1'!C886,"');")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SELECT'N03AF01','003','KARBAMAZEPIN','OR',35,'KARBAPIN','TAB','200 MG','50 TABLETA',3,1,8,8,NULL,NULL,1,'','','PRI',1,NULL,13,17,1,15,'OSTALI',NULL,NULL,'E' FROM DUAL WHERE NOT EXISTS (SELECT * FROM DEVELOPER.LIJEKOVI WHERE LIJ_ATCID LIKE 'N03AF01' AND LIJ_ID LIKE '003');</v>
      </c>
    </row>
    <row r="862" spans="2:8" x14ac:dyDescent="0.2">
      <c r="B862" t="str">
        <f>SUBSTITUTE('Sheet 1'!O887,",",".")</f>
        <v>11.4</v>
      </c>
      <c r="C862" t="str">
        <f>SUBSTITUTE('Sheet 1'!N887,",",".")</f>
        <v>11.4</v>
      </c>
      <c r="D862" t="str">
        <f>CONCATENATE($A$2,"'",'Sheet 1'!B887,"','",'Sheet 1'!C887,"','",'Sheet 1'!D887,"','",'Sheet 1'!J887,"',",'Sheet 1'!F887,",'",'Sheet 1'!E887,"','",'Sheet 1'!G887,"','",'Sheet 1'!H887,"','",'Sheet 1'!I887,"',",'Sheet 1'!U887,",1,",'Sheet 2'!B862,",",'Sheet 2'!C862,",NULL,NULL,1,'",'Sheet 1'!Z887,"','",'Sheet 1'!AA887,"',")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SELECT'N03AF01','006','KARBAMAZEPIN','OR',67,'CARBAMAZEPINE REMEDICA RETARD','TAB','400 MG','30 TABLETA',3,1,11.4,11.4,NULL,NULL,1,'','',</v>
      </c>
      <c r="E862" t="str">
        <f>CONCATENATE("'PRI'",",1",",","NULL",",",'Sheet 1'!P887,",",'Sheet 1'!Q887,",1",",",'Sheet 1'!R887,",'",'Sheet 1'!S887,"',",IF('Sheet 1'!L887="","NULL",CONCATENATE("'",'Sheet 1'!L887,"'")),",","NULL",",",IF('Sheet 1'!M887="","NULL",CONCATENATE("'",'Sheet 1'!M887,"'"))," FROM DUAL ")</f>
        <v xml:space="preserve">'PRI',1,NULL,13,17,1,15,'OSTALI',NULL,NULL,'E' FROM DUAL </v>
      </c>
      <c r="F862" t="s">
        <v>1061</v>
      </c>
      <c r="G862" t="s">
        <v>1062</v>
      </c>
      <c r="H862" t="str">
        <f>CONCATENATE(D862,E862,$F$2," '",'Sheet 1'!B887,"'"," ",$G$2," '",'Sheet 1'!C887,"');")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SELECT'N03AF01','006','KARBAMAZEPIN','OR',67,'CARBAMAZEPINE REMEDICA RETARD','TAB','400 MG','30 TABLETA',3,1,11.4,11.4,NULL,NULL,1,'','','PRI',1,NULL,13,17,1,15,'OSTALI',NULL,NULL,'E' FROM DUAL WHERE NOT EXISTS (SELECT * FROM DEVELOPER.LIJEKOVI WHERE LIJ_ATCID LIKE 'N03AF01' AND LIJ_ID LIKE '006');</v>
      </c>
    </row>
    <row r="863" spans="2:8" x14ac:dyDescent="0.2">
      <c r="B863" t="str">
        <f>SUBSTITUTE('Sheet 1'!O888,",",".")</f>
        <v>27</v>
      </c>
      <c r="C863" t="str">
        <f>SUBSTITUTE('Sheet 1'!N888,",",".")</f>
        <v>27</v>
      </c>
      <c r="D863" t="str">
        <f>CONCATENATE($A$2,"'",'Sheet 1'!B888,"','",'Sheet 1'!C888,"','",'Sheet 1'!D888,"','",'Sheet 1'!J888,"',",'Sheet 1'!F888,",'",'Sheet 1'!E888,"','",'Sheet 1'!G888,"','",'Sheet 1'!H888,"','",'Sheet 1'!I888,"',",'Sheet 1'!U888,",1,",'Sheet 2'!B863,",",'Sheet 2'!C863,",NULL,NULL,1,'",'Sheet 1'!Z888,"','",'Sheet 1'!AA888,"',")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SELECT'N03AF02','001','OKSKARBAZEPIN','OR',23,'TRILEPTAL','TFM','600 MG','50 TABLETA',2,1,27,27,NULL,NULL,1,'','',</v>
      </c>
      <c r="E863" t="str">
        <f>CONCATENATE("'PRI'",",1",",","NULL",",",'Sheet 1'!P888,",",'Sheet 1'!Q888,",1",",",'Sheet 1'!R888,",'",'Sheet 1'!S888,"',",IF('Sheet 1'!L888="","NULL",CONCATENATE("'",'Sheet 1'!L888,"'")),",","NULL",",",IF('Sheet 1'!M888="","NULL",CONCATENATE("'",'Sheet 1'!M888,"'"))," FROM DUAL ")</f>
        <v xml:space="preserve">'PRI',1,NULL,13,17,1,15,'OSTALI',NULL,NULL,'E' FROM DUAL </v>
      </c>
      <c r="F863" t="s">
        <v>1061</v>
      </c>
      <c r="G863" t="s">
        <v>1062</v>
      </c>
      <c r="H863" t="str">
        <f>CONCATENATE(D863,E863,$F$2," '",'Sheet 1'!B888,"'"," ",$G$2," '",'Sheet 1'!C888,"');")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SELECT'N03AF02','001','OKSKARBAZEPIN','OR',23,'TRILEPTAL','TFM','600 MG','50 TABLETA',2,1,27,27,NULL,NULL,1,'','','PRI',1,NULL,13,17,1,15,'OSTALI',NULL,NULL,'E' FROM DUAL WHERE NOT EXISTS (SELECT * FROM DEVELOPER.LIJEKOVI WHERE LIJ_ATCID LIKE 'N03AF02' AND LIJ_ID LIKE '001');</v>
      </c>
    </row>
    <row r="864" spans="2:8" x14ac:dyDescent="0.2">
      <c r="B864" t="str">
        <f>SUBSTITUTE('Sheet 1'!O889,",",".")</f>
        <v>27</v>
      </c>
      <c r="C864" t="str">
        <f>SUBSTITUTE('Sheet 1'!N889,",",".")</f>
        <v>27</v>
      </c>
      <c r="D864" t="str">
        <f>CONCATENATE($A$2,"'",'Sheet 1'!B889,"','",'Sheet 1'!C889,"','",'Sheet 1'!D889,"','",'Sheet 1'!J889,"',",'Sheet 1'!F889,",'",'Sheet 1'!E889,"','",'Sheet 1'!G889,"','",'Sheet 1'!H889,"','",'Sheet 1'!I889,"',",'Sheet 1'!U889,",1,",'Sheet 2'!B864,",",'Sheet 2'!C864,",NULL,NULL,1,'",'Sheet 1'!Z889,"','",'Sheet 1'!AA889,"',")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SELECT'N03AF02','002','OKSKARBAZEPIN','OR',1,'EXMAL','TFM','600 MG','50 TABLETA',2,1,27,27,NULL,NULL,1,'','',</v>
      </c>
      <c r="E864" t="str">
        <f>CONCATENATE("'PRI'",",1",",","NULL",",",'Sheet 1'!P889,",",'Sheet 1'!Q889,",1",",",'Sheet 1'!R889,",'",'Sheet 1'!S889,"',",IF('Sheet 1'!L889="","NULL",CONCATENATE("'",'Sheet 1'!L889,"'")),",","NULL",",",IF('Sheet 1'!M889="","NULL",CONCATENATE("'",'Sheet 1'!M889,"'"))," FROM DUAL ")</f>
        <v xml:space="preserve">'PRI',1,NULL,13,17,1,15,'OSTALI',NULL,NULL,'E' FROM DUAL </v>
      </c>
      <c r="F864" t="s">
        <v>1061</v>
      </c>
      <c r="G864" t="s">
        <v>1062</v>
      </c>
      <c r="H864" t="str">
        <f>CONCATENATE(D864,E864,$F$2," '",'Sheet 1'!B889,"'"," ",$G$2," '",'Sheet 1'!C889,"');")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SELECT'N03AF02','002','OKSKARBAZEPIN','OR',1,'EXMAL','TFM','600 MG','50 TABLETA',2,1,27,27,NULL,NULL,1,'','','PRI',1,NULL,13,17,1,15,'OSTALI',NULL,NULL,'E' FROM DUAL WHERE NOT EXISTS (SELECT * FROM DEVELOPER.LIJEKOVI WHERE LIJ_ATCID LIKE 'N03AF02' AND LIJ_ID LIKE '002');</v>
      </c>
    </row>
    <row r="865" spans="2:8" x14ac:dyDescent="0.2">
      <c r="B865" t="str">
        <f>SUBSTITUTE('Sheet 1'!O890,",",".")</f>
        <v>16.33</v>
      </c>
      <c r="C865" t="str">
        <f>SUBSTITUTE('Sheet 1'!N890,",",".")</f>
        <v>16.33</v>
      </c>
      <c r="D865" t="str">
        <f>CONCATENATE($A$2,"'",'Sheet 1'!B890,"','",'Sheet 1'!C890,"','",'Sheet 1'!D890,"','",'Sheet 1'!J890,"',",'Sheet 1'!F890,",'",'Sheet 1'!E890,"','",'Sheet 1'!G890,"','",'Sheet 1'!H890,"','",'Sheet 1'!I890,"',",'Sheet 1'!U890,",1,",'Sheet 2'!B865,",",'Sheet 2'!C865,",NULL,NULL,1,'",'Sheet 1'!Z890,"','",'Sheet 1'!AA890,"',")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SELECT'N03AF02','003','OKSKARBAZEPIN','OR',1,'EXMAL','TFM','300 MG','50 TABLETA',2,1,16.33,16.33,NULL,NULL,1,'','',</v>
      </c>
      <c r="E865" t="str">
        <f>CONCATENATE("'PRI'",",1",",","NULL",",",'Sheet 1'!P890,",",'Sheet 1'!Q890,",1",",",'Sheet 1'!R890,",'",'Sheet 1'!S890,"',",IF('Sheet 1'!L890="","NULL",CONCATENATE("'",'Sheet 1'!L890,"'")),",","NULL",",",IF('Sheet 1'!M890="","NULL",CONCATENATE("'",'Sheet 1'!M890,"'"))," FROM DUAL ")</f>
        <v xml:space="preserve">'PRI',1,NULL,13,17,1,15,'OSTALI',NULL,NULL,'E' FROM DUAL </v>
      </c>
      <c r="F865" t="s">
        <v>1061</v>
      </c>
      <c r="G865" t="s">
        <v>1062</v>
      </c>
      <c r="H865" t="str">
        <f>CONCATENATE(D865,E865,$F$2," '",'Sheet 1'!B890,"'"," ",$G$2," '",'Sheet 1'!C890,"');")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SELECT'N03AF02','003','OKSKARBAZEPIN','OR',1,'EXMAL','TFM','300 MG','50 TABLETA',2,1,16.33,16.33,NULL,NULL,1,'','','PRI',1,NULL,13,17,1,15,'OSTALI',NULL,NULL,'E' FROM DUAL WHERE NOT EXISTS (SELECT * FROM DEVELOPER.LIJEKOVI WHERE LIJ_ATCID LIKE 'N03AF02' AND LIJ_ID LIKE '003');</v>
      </c>
    </row>
    <row r="866" spans="2:8" x14ac:dyDescent="0.2">
      <c r="B866" t="str">
        <f>SUBSTITUTE('Sheet 1'!O891,",",".")</f>
        <v>16.33</v>
      </c>
      <c r="C866" t="str">
        <f>SUBSTITUTE('Sheet 1'!N891,",",".")</f>
        <v>16.33</v>
      </c>
      <c r="D866" t="str">
        <f>CONCATENATE($A$2,"'",'Sheet 1'!B891,"','",'Sheet 1'!C891,"','",'Sheet 1'!D891,"','",'Sheet 1'!J891,"',",'Sheet 1'!F891,",'",'Sheet 1'!E891,"','",'Sheet 1'!G891,"','",'Sheet 1'!H891,"','",'Sheet 1'!I891,"',",'Sheet 1'!U891,",1,",'Sheet 2'!B866,",",'Sheet 2'!C866,",NULL,NULL,1,'",'Sheet 1'!Z891,"','",'Sheet 1'!AA891,"',")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SELECT'N03AF02','004','OKSKARBAZEPIN','OR',23,'TRILEPTAL','TFM','300 MG','50 TABLETA',2,1,16.33,16.33,NULL,NULL,1,'','',</v>
      </c>
      <c r="E866" t="str">
        <f>CONCATENATE("'PRI'",",1",",","NULL",",",'Sheet 1'!P891,",",'Sheet 1'!Q891,",1",",",'Sheet 1'!R891,",'",'Sheet 1'!S891,"',",IF('Sheet 1'!L891="","NULL",CONCATENATE("'",'Sheet 1'!L891,"'")),",","NULL",",",IF('Sheet 1'!M891="","NULL",CONCATENATE("'",'Sheet 1'!M891,"'"))," FROM DUAL ")</f>
        <v xml:space="preserve">'PRI',1,NULL,13,17,1,15,'OSTALI',NULL,NULL,'E' FROM DUAL </v>
      </c>
      <c r="F866" t="s">
        <v>1061</v>
      </c>
      <c r="G866" t="s">
        <v>1062</v>
      </c>
      <c r="H866" t="str">
        <f>CONCATENATE(D866,E866,$F$2," '",'Sheet 1'!B891,"'"," ",$G$2," '",'Sheet 1'!C891,"');")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SELECT'N03AF02','004','OKSKARBAZEPIN','OR',23,'TRILEPTAL','TFM','300 MG','50 TABLETA',2,1,16.33,16.33,NULL,NULL,1,'','','PRI',1,NULL,13,17,1,15,'OSTALI',NULL,NULL,'E' FROM DUAL WHERE NOT EXISTS (SELECT * FROM DEVELOPER.LIJEKOVI WHERE LIJ_ATCID LIKE 'N03AF02' AND LIJ_ID LIKE '004');</v>
      </c>
    </row>
    <row r="867" spans="2:8" x14ac:dyDescent="0.2">
      <c r="B867" t="str">
        <f>SUBSTITUTE('Sheet 1'!O892,",",".")</f>
        <v>22.5</v>
      </c>
      <c r="C867" t="str">
        <f>SUBSTITUTE('Sheet 1'!N892,",",".")</f>
        <v>22.5</v>
      </c>
      <c r="D867" t="str">
        <f>CONCATENATE($A$2,"'",'Sheet 1'!B892,"','",'Sheet 1'!C892,"','",'Sheet 1'!D892,"','",'Sheet 1'!J892,"',",'Sheet 1'!F892,",'",'Sheet 1'!E892,"','",'Sheet 1'!G892,"','",'Sheet 1'!H892,"','",'Sheet 1'!I892,"',",'Sheet 1'!U892,",1,",'Sheet 2'!B867,",",'Sheet 2'!C867,",NULL,NULL,1,'",'Sheet 1'!Z892,"','",'Sheet 1'!AA892,"',")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SELECT'N03AF02','005','OKSKARBAZEPIN','OR',23,'TRILEPTAL','SUS','60MG/ML','250 ML',2,1,22.5,22.5,NULL,NULL,1,'','',</v>
      </c>
      <c r="E867" t="str">
        <f>CONCATENATE("'PRI'",",1",",","NULL",",",'Sheet 1'!P892,",",'Sheet 1'!Q892,",1",",",'Sheet 1'!R892,",'",'Sheet 1'!S892,"',",IF('Sheet 1'!L892="","NULL",CONCATENATE("'",'Sheet 1'!L892,"'")),",","NULL",",",IF('Sheet 1'!M892="","NULL",CONCATENATE("'",'Sheet 1'!M892,"'"))," FROM DUAL ")</f>
        <v xml:space="preserve">'PRI',1,NULL,13,17,1,15,'OSTALI',NULL,NULL,'E' FROM DUAL </v>
      </c>
      <c r="F867" t="s">
        <v>1061</v>
      </c>
      <c r="G867" t="s">
        <v>1062</v>
      </c>
      <c r="H867" t="str">
        <f>CONCATENATE(D867,E867,$F$2," '",'Sheet 1'!B892,"'"," ",$G$2," '",'Sheet 1'!C892,"');")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SELECT'N03AF02','005','OKSKARBAZEPIN','OR',23,'TRILEPTAL','SUS','60MG/ML','250 ML',2,1,22.5,22.5,NULL,NULL,1,'','','PRI',1,NULL,13,17,1,15,'OSTALI',NULL,NULL,'E' FROM DUAL WHERE NOT EXISTS (SELECT * FROM DEVELOPER.LIJEKOVI WHERE LIJ_ATCID LIKE 'N03AF02' AND LIJ_ID LIKE '005');</v>
      </c>
    </row>
    <row r="868" spans="2:8" x14ac:dyDescent="0.2">
      <c r="B868" t="str">
        <f>SUBSTITUTE('Sheet 1'!O893,",",".")</f>
        <v>7.14</v>
      </c>
      <c r="C868" t="str">
        <f>SUBSTITUTE('Sheet 1'!N893,",",".")</f>
        <v>7.14</v>
      </c>
      <c r="D868" t="str">
        <f>CONCATENATE($A$2,"'",'Sheet 1'!B893,"','",'Sheet 1'!C893,"','",'Sheet 1'!D893,"','",'Sheet 1'!J893,"',",'Sheet 1'!F893,",'",'Sheet 1'!E893,"','",'Sheet 1'!G893,"','",'Sheet 1'!H893,"','",'Sheet 1'!I893,"',",'Sheet 1'!U893,",1,",'Sheet 2'!B868,",",'Sheet 2'!C868,",NULL,NULL,1,'",'Sheet 1'!Z893,"','",'Sheet 1'!AA893,"',")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SELECT'N03AG01','006','NATRIJ VALPROAT','OR',6,'DEPAKINE SIRUP','SIR','57,64MG/ML','150 ML',2,1,7.14,7.14,NULL,NULL,1,'','',</v>
      </c>
      <c r="E868" t="str">
        <f>CONCATENATE("'PRI'",",1",",","NULL",",",'Sheet 1'!P893,",",'Sheet 1'!Q893,",1",",",'Sheet 1'!R893,",'",'Sheet 1'!S893,"',",IF('Sheet 1'!L893="","NULL",CONCATENATE("'",'Sheet 1'!L893,"'")),",","NULL",",",IF('Sheet 1'!M893="","NULL",CONCATENATE("'",'Sheet 1'!M893,"'"))," FROM DUAL ")</f>
        <v xml:space="preserve">'PRI',1,NULL,13,17,1,15,'OSTALI',NULL,NULL,'E' FROM DUAL </v>
      </c>
      <c r="F868" t="s">
        <v>1061</v>
      </c>
      <c r="G868" t="s">
        <v>1062</v>
      </c>
      <c r="H868" t="str">
        <f>CONCATENATE(D868,E868,$F$2," '",'Sheet 1'!B893,"'"," ",$G$2," '",'Sheet 1'!C893,"');")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SELECT'N03AG01','006','NATRIJ VALPROAT','OR',6,'DEPAKINE SIRUP','SIR','57,64MG/ML','150 ML',2,1,7.14,7.14,NULL,NULL,1,'','','PRI',1,NULL,13,17,1,15,'OSTALI',NULL,NULL,'E' FROM DUAL WHERE NOT EXISTS (SELECT * FROM DEVELOPER.LIJEKOVI WHERE LIJ_ATCID LIKE 'N03AG01' AND LIJ_ID LIKE '006');</v>
      </c>
    </row>
    <row r="869" spans="2:8" x14ac:dyDescent="0.2">
      <c r="B869" t="str">
        <f>SUBSTITUTE('Sheet 1'!O894,",",".")</f>
        <v>6.9</v>
      </c>
      <c r="C869" t="str">
        <f>SUBSTITUTE('Sheet 1'!N894,",",".")</f>
        <v>6.9</v>
      </c>
      <c r="D869" t="str">
        <f>CONCATENATE($A$2,"'",'Sheet 1'!B894,"','",'Sheet 1'!C894,"','",'Sheet 1'!D894,"','",'Sheet 1'!J894,"',",'Sheet 1'!F894,",'",'Sheet 1'!E894,"','",'Sheet 1'!G894,"','",'Sheet 1'!H894,"','",'Sheet 1'!I894,"',",'Sheet 1'!U894,",1,",'Sheet 2'!B869,",",'Sheet 2'!C869,",NULL,NULL,1,'",'Sheet 1'!Z894,"','",'Sheet 1'!AA894,"',")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SELECT'N03AG01','004','VALPROATNA KISELINA+VALPROAT NATRIJ','OR',6,'DEPAKINE CHRONO','TFM','145+333 MG','30 TABLETA',3,1,6.9,6.9,NULL,NULL,1,'','',</v>
      </c>
      <c r="E869" t="str">
        <f>CONCATENATE("'PRI'",",1",",","NULL",",",'Sheet 1'!P894,",",'Sheet 1'!Q894,",1",",",'Sheet 1'!R894,",'",'Sheet 1'!S894,"',",IF('Sheet 1'!L894="","NULL",CONCATENATE("'",'Sheet 1'!L894,"'")),",","NULL",",",IF('Sheet 1'!M894="","NULL",CONCATENATE("'",'Sheet 1'!M894,"'"))," FROM DUAL ")</f>
        <v xml:space="preserve">'PRI',1,NULL,13,17,1,15,'OSTALI',NULL,NULL,'E' FROM DUAL </v>
      </c>
      <c r="F869" t="s">
        <v>1061</v>
      </c>
      <c r="G869" t="s">
        <v>1062</v>
      </c>
      <c r="H869" t="str">
        <f>CONCATENATE(D869,E869,$F$2," '",'Sheet 1'!B894,"'"," ",$G$2," '",'Sheet 1'!C894,"');")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SELECT'N03AG01','004','VALPROATNA KISELINA+VALPROAT NATRIJ','OR',6,'DEPAKINE CHRONO','TFM','145+333 MG','30 TABLETA',3,1,6.9,6.9,NULL,NULL,1,'','','PRI',1,NULL,13,17,1,15,'OSTALI',NULL,NULL,'E' FROM DUAL WHERE NOT EXISTS (SELECT * FROM DEVELOPER.LIJEKOVI WHERE LIJ_ATCID LIKE 'N03AG01' AND LIJ_ID LIKE '004');</v>
      </c>
    </row>
    <row r="870" spans="2:8" x14ac:dyDescent="0.2">
      <c r="B870" t="str">
        <f>SUBSTITUTE('Sheet 1'!O895,",",".")</f>
        <v>13</v>
      </c>
      <c r="C870" t="str">
        <f>SUBSTITUTE('Sheet 1'!N895,",",".")</f>
        <v>13</v>
      </c>
      <c r="D870" t="str">
        <f>CONCATENATE($A$2,"'",'Sheet 1'!B895,"','",'Sheet 1'!C895,"','",'Sheet 1'!D895,"','",'Sheet 1'!J895,"',",'Sheet 1'!F895,",'",'Sheet 1'!E895,"','",'Sheet 1'!G895,"','",'Sheet 1'!H895,"','",'Sheet 1'!I895,"',",'Sheet 1'!U895,",1,",'Sheet 2'!B870,",",'Sheet 2'!C870,",NULL,NULL,1,'",'Sheet 1'!Z895,"','",'Sheet 1'!AA895,"',")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SELECT'N03AG01','005','VALPROATNA KISELINA+VALPROAT NATRIJ','OR',6,'DEPAKINE CHRONO','TFM','87+199,8 MG','100 TABLETA',1,1,13,13,NULL,NULL,1,'','',</v>
      </c>
      <c r="E870" t="str">
        <f>CONCATENATE("'PRI'",",1",",","NULL",",",'Sheet 1'!P895,",",'Sheet 1'!Q895,",1",",",'Sheet 1'!R895,",'",'Sheet 1'!S895,"',",IF('Sheet 1'!L895="","NULL",CONCATENATE("'",'Sheet 1'!L895,"'")),",","NULL",",",IF('Sheet 1'!M895="","NULL",CONCATENATE("'",'Sheet 1'!M895,"'"))," FROM DUAL ")</f>
        <v xml:space="preserve">'PRI',1,NULL,13,17,1,15,'OSTALI',NULL,NULL,'E' FROM DUAL </v>
      </c>
      <c r="F870" t="s">
        <v>1061</v>
      </c>
      <c r="G870" t="s">
        <v>1062</v>
      </c>
      <c r="H870" t="str">
        <f>CONCATENATE(D870,E870,$F$2," '",'Sheet 1'!B895,"'"," ",$G$2," '",'Sheet 1'!C895,"');")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SELECT'N03AG01','005','VALPROATNA KISELINA+VALPROAT NATRIJ','OR',6,'DEPAKINE CHRONO','TFM','87+199,8 MG','100 TABLETA',1,1,13,13,NULL,NULL,1,'','','PRI',1,NULL,13,17,1,15,'OSTALI',NULL,NULL,'E' FROM DUAL WHERE NOT EXISTS (SELECT * FROM DEVELOPER.LIJEKOVI WHERE LIJ_ATCID LIKE 'N03AG01' AND LIJ_ID LIKE '005');</v>
      </c>
    </row>
    <row r="871" spans="2:8" x14ac:dyDescent="0.2">
      <c r="B871" t="str">
        <f>SUBSTITUTE('Sheet 1'!O896,",",".")</f>
        <v>3.6</v>
      </c>
      <c r="C871" t="str">
        <f>SUBSTITUTE('Sheet 1'!N896,",",".")</f>
        <v>3.6</v>
      </c>
      <c r="D871" t="str">
        <f>CONCATENATE($A$2,"'",'Sheet 1'!B896,"','",'Sheet 1'!C896,"','",'Sheet 1'!D896,"','",'Sheet 1'!J896,"',",'Sheet 1'!F896,",'",'Sheet 1'!E896,"','",'Sheet 1'!G896,"','",'Sheet 1'!H896,"','",'Sheet 1'!I896,"',",'Sheet 1'!U896,",1,",'Sheet 2'!B871,",",'Sheet 2'!C871,",NULL,NULL,1,'",'Sheet 1'!Z896,"','",'Sheet 1'!AA896,"',")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SELECT'N03AX09','001','LAMOTRIGIN','OR',12,'LAMICTAL','TAB','25 MG','30 TABLETA',3,1,3.6,3.6,NULL,NULL,1,'','',</v>
      </c>
      <c r="E871" t="str">
        <f>CONCATENATE("'PRI'",",1",",","NULL",",",'Sheet 1'!P896,",",'Sheet 1'!Q896,",1",",",'Sheet 1'!R896,",'",'Sheet 1'!S896,"',",IF('Sheet 1'!L896="","NULL",CONCATENATE("'",'Sheet 1'!L896,"'")),",","NULL",",",IF('Sheet 1'!M896="","NULL",CONCATENATE("'",'Sheet 1'!M896,"'"))," FROM DUAL ")</f>
        <v xml:space="preserve">'PRI',1,NULL,13,17,1,15,'OSTALI',NULL,NULL,'E' FROM DUAL </v>
      </c>
      <c r="F871" t="s">
        <v>1061</v>
      </c>
      <c r="G871" t="s">
        <v>1062</v>
      </c>
      <c r="H871" t="str">
        <f>CONCATENATE(D871,E871,$F$2," '",'Sheet 1'!B896,"'"," ",$G$2," '",'Sheet 1'!C896,"');")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SELECT'N03AX09','001','LAMOTRIGIN','OR',12,'LAMICTAL','TAB','25 MG','30 TABLETA',3,1,3.6,3.6,NULL,NULL,1,'','','PRI',1,NULL,13,17,1,15,'OSTALI',NULL,NULL,'E' FROM DUAL WHERE NOT EXISTS (SELECT * FROM DEVELOPER.LIJEKOVI WHERE LIJ_ATCID LIKE 'N03AX09' AND LIJ_ID LIKE '001');</v>
      </c>
    </row>
    <row r="872" spans="2:8" x14ac:dyDescent="0.2">
      <c r="B872" t="str">
        <f>SUBSTITUTE('Sheet 1'!O897,",",".")</f>
        <v>8.4</v>
      </c>
      <c r="C872" t="str">
        <f>SUBSTITUTE('Sheet 1'!N897,",",".")</f>
        <v>8.4</v>
      </c>
      <c r="D872" t="str">
        <f>CONCATENATE($A$2,"'",'Sheet 1'!B897,"','",'Sheet 1'!C897,"','",'Sheet 1'!D897,"','",'Sheet 1'!J897,"',",'Sheet 1'!F897,",'",'Sheet 1'!E897,"','",'Sheet 1'!G897,"','",'Sheet 1'!H897,"','",'Sheet 1'!I897,"',",'Sheet 1'!U897,",1,",'Sheet 2'!B872,",",'Sheet 2'!C872,",NULL,NULL,1,'",'Sheet 1'!Z897,"','",'Sheet 1'!AA897,"',")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SELECT'N03AX09','002','LAMOTRIGIN','OR',12,'LAMICTAL','TAB','50 MG','30 TABLETA',3,1,8.4,8.4,NULL,NULL,1,'','',</v>
      </c>
      <c r="E872" t="str">
        <f>CONCATENATE("'PRI'",",1",",","NULL",",",'Sheet 1'!P897,",",'Sheet 1'!Q897,",1",",",'Sheet 1'!R897,",'",'Sheet 1'!S897,"',",IF('Sheet 1'!L897="","NULL",CONCATENATE("'",'Sheet 1'!L897,"'")),",","NULL",",",IF('Sheet 1'!M897="","NULL",CONCATENATE("'",'Sheet 1'!M897,"'"))," FROM DUAL ")</f>
        <v xml:space="preserve">'PRI',1,NULL,13,17,1,15,'OSTALI',NULL,NULL,'E' FROM DUAL </v>
      </c>
      <c r="F872" t="s">
        <v>1061</v>
      </c>
      <c r="G872" t="s">
        <v>1062</v>
      </c>
      <c r="H872" t="str">
        <f>CONCATENATE(D872,E872,$F$2," '",'Sheet 1'!B897,"'"," ",$G$2," '",'Sheet 1'!C897,"');")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SELECT'N03AX09','002','LAMOTRIGIN','OR',12,'LAMICTAL','TAB','50 MG','30 TABLETA',3,1,8.4,8.4,NULL,NULL,1,'','','PRI',1,NULL,13,17,1,15,'OSTALI',NULL,NULL,'E' FROM DUAL WHERE NOT EXISTS (SELECT * FROM DEVELOPER.LIJEKOVI WHERE LIJ_ATCID LIKE 'N03AX09' AND LIJ_ID LIKE '002');</v>
      </c>
    </row>
    <row r="873" spans="2:8" x14ac:dyDescent="0.2">
      <c r="B873" t="str">
        <f>SUBSTITUTE('Sheet 1'!O898,",",".")</f>
        <v>14.4</v>
      </c>
      <c r="C873" t="str">
        <f>SUBSTITUTE('Sheet 1'!N898,",",".")</f>
        <v>14.4</v>
      </c>
      <c r="D873" t="str">
        <f>CONCATENATE($A$2,"'",'Sheet 1'!B898,"','",'Sheet 1'!C898,"','",'Sheet 1'!D898,"','",'Sheet 1'!J898,"',",'Sheet 1'!F898,",'",'Sheet 1'!E898,"','",'Sheet 1'!G898,"','",'Sheet 1'!H898,"','",'Sheet 1'!I898,"',",'Sheet 1'!U898,",1,",'Sheet 2'!B873,",",'Sheet 2'!C873,",NULL,NULL,1,'",'Sheet 1'!Z898,"','",'Sheet 1'!AA898,"',")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SELECT'N03AX09','003','LAMOTRIGIN','OR',12,'LAMICTAL','TAB','100 MG','30 TABLETA',3,1,14.4,14.4,NULL,NULL,1,'','',</v>
      </c>
      <c r="E873" t="str">
        <f>CONCATENATE("'PRI'",",1",",","NULL",",",'Sheet 1'!P898,",",'Sheet 1'!Q898,",1",",",'Sheet 1'!R898,",'",'Sheet 1'!S898,"',",IF('Sheet 1'!L898="","NULL",CONCATENATE("'",'Sheet 1'!L898,"'")),",","NULL",",",IF('Sheet 1'!M898="","NULL",CONCATENATE("'",'Sheet 1'!M898,"'"))," FROM DUAL ")</f>
        <v xml:space="preserve">'PRI',1,NULL,13,17,1,15,'OSTALI',NULL,NULL,'E' FROM DUAL </v>
      </c>
      <c r="F873" t="s">
        <v>1061</v>
      </c>
      <c r="G873" t="s">
        <v>1062</v>
      </c>
      <c r="H873" t="str">
        <f>CONCATENATE(D873,E873,$F$2," '",'Sheet 1'!B898,"'"," ",$G$2," '",'Sheet 1'!C898,"');")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SELECT'N03AX09','003','LAMOTRIGIN','OR',12,'LAMICTAL','TAB','100 MG','30 TABLETA',3,1,14.4,14.4,NULL,NULL,1,'','','PRI',1,NULL,13,17,1,15,'OSTALI',NULL,NULL,'E' FROM DUAL WHERE NOT EXISTS (SELECT * FROM DEVELOPER.LIJEKOVI WHERE LIJ_ATCID LIKE 'N03AX09' AND LIJ_ID LIKE '003');</v>
      </c>
    </row>
    <row r="874" spans="2:8" x14ac:dyDescent="0.2">
      <c r="B874" t="str">
        <f>SUBSTITUTE('Sheet 1'!O899,",",".")</f>
        <v>3.6</v>
      </c>
      <c r="C874" t="str">
        <f>SUBSTITUTE('Sheet 1'!N899,",",".")</f>
        <v>3.6</v>
      </c>
      <c r="D874" t="str">
        <f>CONCATENATE($A$2,"'",'Sheet 1'!B899,"','",'Sheet 1'!C899,"','",'Sheet 1'!D899,"','",'Sheet 1'!J899,"',",'Sheet 1'!F899,",'",'Sheet 1'!E899,"','",'Sheet 1'!G899,"','",'Sheet 1'!H899,"','",'Sheet 1'!I899,"',",'Sheet 1'!U899,",1,",'Sheet 2'!B874,",",'Sheet 2'!C874,",NULL,NULL,1,'",'Sheet 1'!Z899,"','",'Sheet 1'!AA899,"',")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SELECT'N03AX09','006','LAMOTRIGIN','OR',38,'ARVIND','TAB','25 MG','30 TABLETA',3,1,3.6,3.6,NULL,NULL,1,'','',</v>
      </c>
      <c r="E874" t="str">
        <f>CONCATENATE("'PRI'",",1",",","NULL",",",'Sheet 1'!P899,",",'Sheet 1'!Q899,",1",",",'Sheet 1'!R899,",'",'Sheet 1'!S899,"',",IF('Sheet 1'!L899="","NULL",CONCATENATE("'",'Sheet 1'!L899,"'")),",","NULL",",",IF('Sheet 1'!M899="","NULL",CONCATENATE("'",'Sheet 1'!M899,"'"))," FROM DUAL ")</f>
        <v xml:space="preserve">'PRI',1,NULL,13,17,1,15,'OSTALI',NULL,NULL,'E' FROM DUAL </v>
      </c>
      <c r="F874" t="s">
        <v>1061</v>
      </c>
      <c r="G874" t="s">
        <v>1062</v>
      </c>
      <c r="H874" t="str">
        <f>CONCATENATE(D874,E874,$F$2," '",'Sheet 1'!B899,"'"," ",$G$2," '",'Sheet 1'!C899,"');")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SELECT'N03AX09','006','LAMOTRIGIN','OR',38,'ARVIND','TAB','25 MG','30 TABLETA',3,1,3.6,3.6,NULL,NULL,1,'','','PRI',1,NULL,13,17,1,15,'OSTALI',NULL,NULL,'E' FROM DUAL WHERE NOT EXISTS (SELECT * FROM DEVELOPER.LIJEKOVI WHERE LIJ_ATCID LIKE 'N03AX09' AND LIJ_ID LIKE '006');</v>
      </c>
    </row>
    <row r="875" spans="2:8" x14ac:dyDescent="0.2">
      <c r="B875" t="str">
        <f>SUBSTITUTE('Sheet 1'!O900,",",".")</f>
        <v>8.4</v>
      </c>
      <c r="C875" t="str">
        <f>SUBSTITUTE('Sheet 1'!N900,",",".")</f>
        <v>8.4</v>
      </c>
      <c r="D875" t="str">
        <f>CONCATENATE($A$2,"'",'Sheet 1'!B900,"','",'Sheet 1'!C900,"','",'Sheet 1'!D900,"','",'Sheet 1'!J900,"',",'Sheet 1'!F900,",'",'Sheet 1'!E900,"','",'Sheet 1'!G900,"','",'Sheet 1'!H900,"','",'Sheet 1'!I900,"',",'Sheet 1'!U900,",1,",'Sheet 2'!B875,",",'Sheet 2'!C875,",NULL,NULL,1,'",'Sheet 1'!Z900,"','",'Sheet 1'!AA900,"',")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SELECT'N03AX09','010','LAMOTRIGIN','OR',38,'ARVIND','TAB','50 MG','30 TABLETA',3,1,8.4,8.4,NULL,NULL,1,'','',</v>
      </c>
      <c r="E875" t="str">
        <f>CONCATENATE("'PRI'",",1",",","NULL",",",'Sheet 1'!P900,",",'Sheet 1'!Q900,",1",",",'Sheet 1'!R900,",'",'Sheet 1'!S900,"',",IF('Sheet 1'!L900="","NULL",CONCATENATE("'",'Sheet 1'!L900,"'")),",","NULL",",",IF('Sheet 1'!M900="","NULL",CONCATENATE("'",'Sheet 1'!M900,"'"))," FROM DUAL ")</f>
        <v xml:space="preserve">'PRI',1,NULL,13,17,1,15,'OSTALI',NULL,NULL,'E' FROM DUAL </v>
      </c>
      <c r="F875" t="s">
        <v>1061</v>
      </c>
      <c r="G875" t="s">
        <v>1062</v>
      </c>
      <c r="H875" t="str">
        <f>CONCATENATE(D875,E875,$F$2," '",'Sheet 1'!B900,"'"," ",$G$2," '",'Sheet 1'!C900,"');")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SELECT'N03AX09','010','LAMOTRIGIN','OR',38,'ARVIND','TAB','50 MG','30 TABLETA',3,1,8.4,8.4,NULL,NULL,1,'','','PRI',1,NULL,13,17,1,15,'OSTALI',NULL,NULL,'E' FROM DUAL WHERE NOT EXISTS (SELECT * FROM DEVELOPER.LIJEKOVI WHERE LIJ_ATCID LIKE 'N03AX09' AND LIJ_ID LIKE '010');</v>
      </c>
    </row>
    <row r="876" spans="2:8" x14ac:dyDescent="0.2">
      <c r="B876" t="str">
        <f>SUBSTITUTE('Sheet 1'!O901,",",".")</f>
        <v>14.4</v>
      </c>
      <c r="C876" t="str">
        <f>SUBSTITUTE('Sheet 1'!N901,",",".")</f>
        <v>14.4</v>
      </c>
      <c r="D876" t="str">
        <f>CONCATENATE($A$2,"'",'Sheet 1'!B901,"','",'Sheet 1'!C901,"','",'Sheet 1'!D901,"','",'Sheet 1'!J901,"',",'Sheet 1'!F901,",'",'Sheet 1'!E901,"','",'Sheet 1'!G901,"','",'Sheet 1'!H901,"','",'Sheet 1'!I901,"',",'Sheet 1'!U901,",1,",'Sheet 2'!B876,",",'Sheet 2'!C876,",NULL,NULL,1,'",'Sheet 1'!Z901,"','",'Sheet 1'!AA901,"',")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SELECT'N03AX09','014','LAMOTRIGIN','OR',38,'ARVIND','TAB','100 MG','30 TABLETA',3,1,14.4,14.4,NULL,NULL,1,'','',</v>
      </c>
      <c r="E876" t="str">
        <f>CONCATENATE("'PRI'",",1",",","NULL",",",'Sheet 1'!P901,",",'Sheet 1'!Q901,",1",",",'Sheet 1'!R901,",'",'Sheet 1'!S901,"',",IF('Sheet 1'!L901="","NULL",CONCATENATE("'",'Sheet 1'!L901,"'")),",","NULL",",",IF('Sheet 1'!M901="","NULL",CONCATENATE("'",'Sheet 1'!M901,"'"))," FROM DUAL ")</f>
        <v xml:space="preserve">'PRI',1,NULL,13,17,1,15,'OSTALI',NULL,NULL,'E' FROM DUAL </v>
      </c>
      <c r="F876" t="s">
        <v>1061</v>
      </c>
      <c r="G876" t="s">
        <v>1062</v>
      </c>
      <c r="H876" t="str">
        <f>CONCATENATE(D876,E876,$F$2," '",'Sheet 1'!B901,"'"," ",$G$2," '",'Sheet 1'!C901,"');")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SELECT'N03AX09','014','LAMOTRIGIN','OR',38,'ARVIND','TAB','100 MG','30 TABLETA',3,1,14.4,14.4,NULL,NULL,1,'','','PRI',1,NULL,13,17,1,15,'OSTALI',NULL,NULL,'E' FROM DUAL WHERE NOT EXISTS (SELECT * FROM DEVELOPER.LIJEKOVI WHERE LIJ_ATCID LIKE 'N03AX09' AND LIJ_ID LIKE '014');</v>
      </c>
    </row>
    <row r="877" spans="2:8" x14ac:dyDescent="0.2">
      <c r="B877" t="str">
        <f>SUBSTITUTE('Sheet 1'!O902,",",".")</f>
        <v>3.6</v>
      </c>
      <c r="C877" t="str">
        <f>SUBSTITUTE('Sheet 1'!N902,",",".")</f>
        <v>3.6</v>
      </c>
      <c r="D877" t="str">
        <f>CONCATENATE($A$2,"'",'Sheet 1'!B902,"','",'Sheet 1'!C902,"','",'Sheet 1'!D902,"','",'Sheet 1'!J902,"',",'Sheet 1'!F902,",'",'Sheet 1'!E902,"','",'Sheet 1'!G902,"','",'Sheet 1'!H902,"','",'Sheet 1'!I902,"',",'Sheet 1'!U902,",1,",'Sheet 2'!B877,",",'Sheet 2'!C877,",NULL,NULL,1,'",'Sheet 1'!Z902,"','",'Sheet 1'!AA902,"',")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SELECT'N03AX09','017','LAMOTRIGIN','OR',35,'LATRIGIL','TAB','25 MG','30 TABLETA',3,1,3.6,3.6,NULL,NULL,1,'','',</v>
      </c>
      <c r="E877" t="str">
        <f>CONCATENATE("'PRI'",",1",",","NULL",",",'Sheet 1'!P902,",",'Sheet 1'!Q902,",1",",",'Sheet 1'!R902,",'",'Sheet 1'!S902,"',",IF('Sheet 1'!L902="","NULL",CONCATENATE("'",'Sheet 1'!L902,"'")),",","NULL",",",IF('Sheet 1'!M902="","NULL",CONCATENATE("'",'Sheet 1'!M902,"'"))," FROM DUAL ")</f>
        <v xml:space="preserve">'PRI',1,NULL,13,17,1,15,'OSTALI',NULL,NULL,'E' FROM DUAL </v>
      </c>
      <c r="F877" t="s">
        <v>1061</v>
      </c>
      <c r="G877" t="s">
        <v>1062</v>
      </c>
      <c r="H877" t="str">
        <f>CONCATENATE(D877,E877,$F$2," '",'Sheet 1'!B902,"'"," ",$G$2," '",'Sheet 1'!C902,"');")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SELECT'N03AX09','017','LAMOTRIGIN','OR',35,'LATRIGIL','TAB','25 MG','30 TABLETA',3,1,3.6,3.6,NULL,NULL,1,'','','PRI',1,NULL,13,17,1,15,'OSTALI',NULL,NULL,'E' FROM DUAL WHERE NOT EXISTS (SELECT * FROM DEVELOPER.LIJEKOVI WHERE LIJ_ATCID LIKE 'N03AX09' AND LIJ_ID LIKE '017');</v>
      </c>
    </row>
    <row r="878" spans="2:8" x14ac:dyDescent="0.2">
      <c r="B878" t="str">
        <f>SUBSTITUTE('Sheet 1'!O903,",",".")</f>
        <v>3.6</v>
      </c>
      <c r="C878" t="str">
        <f>SUBSTITUTE('Sheet 1'!N903,",",".")</f>
        <v>3.6</v>
      </c>
      <c r="D878" t="str">
        <f>CONCATENATE($A$2,"'",'Sheet 1'!B903,"','",'Sheet 1'!C903,"','",'Sheet 1'!D903,"','",'Sheet 1'!J903,"',",'Sheet 1'!F903,",'",'Sheet 1'!E903,"','",'Sheet 1'!G903,"','",'Sheet 1'!H903,"','",'Sheet 1'!I903,"',",'Sheet 1'!U903,",1,",'Sheet 2'!B878,",",'Sheet 2'!C878,",NULL,NULL,1,'",'Sheet 1'!Z903,"','",'Sheet 1'!AA903,"',")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SELECT'N03AX09','026','LAMOTRIGIN','OR',91,'MOTRIX','TAB','25 MG','30 TABLETA',3,1,3.6,3.6,NULL,NULL,1,'','',</v>
      </c>
      <c r="E878" t="str">
        <f>CONCATENATE("'PRI'",",1",",","NULL",",",'Sheet 1'!P903,",",'Sheet 1'!Q903,",1",",",'Sheet 1'!R903,",'",'Sheet 1'!S903,"',",IF('Sheet 1'!L903="","NULL",CONCATENATE("'",'Sheet 1'!L903,"'")),",","NULL",",",IF('Sheet 1'!M903="","NULL",CONCATENATE("'",'Sheet 1'!M903,"'"))," FROM DUAL ")</f>
        <v xml:space="preserve">'PRI',1,NULL,13,17,1,15,'OSTALI',NULL,NULL,'E' FROM DUAL </v>
      </c>
      <c r="F878" t="s">
        <v>1061</v>
      </c>
      <c r="G878" t="s">
        <v>1062</v>
      </c>
      <c r="H878" t="str">
        <f>CONCATENATE(D878,E878,$F$2," '",'Sheet 1'!B903,"'"," ",$G$2," '",'Sheet 1'!C903,"');")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SELECT'N03AX09','026','LAMOTRIGIN','OR',91,'MOTRIX','TAB','25 MG','30 TABLETA',3,1,3.6,3.6,NULL,NULL,1,'','','PRI',1,NULL,13,17,1,15,'OSTALI',NULL,NULL,'E' FROM DUAL WHERE NOT EXISTS (SELECT * FROM DEVELOPER.LIJEKOVI WHERE LIJ_ATCID LIKE 'N03AX09' AND LIJ_ID LIKE '026');</v>
      </c>
    </row>
    <row r="879" spans="2:8" x14ac:dyDescent="0.2">
      <c r="B879" t="str">
        <f>SUBSTITUTE('Sheet 1'!O904,",",".")</f>
        <v>3.6</v>
      </c>
      <c r="C879" t="str">
        <f>SUBSTITUTE('Sheet 1'!N904,",",".")</f>
        <v>3.6</v>
      </c>
      <c r="D879" t="str">
        <f>CONCATENATE($A$2,"'",'Sheet 1'!B904,"','",'Sheet 1'!C904,"','",'Sheet 1'!D904,"','",'Sheet 1'!J904,"',",'Sheet 1'!F904,",'",'Sheet 1'!E904,"','",'Sheet 1'!G904,"','",'Sheet 1'!H904,"','",'Sheet 1'!I904,"',",'Sheet 1'!U904,",1,",'Sheet 2'!B879,",",'Sheet 2'!C879,",NULL,NULL,1,'",'Sheet 1'!Z904,"','",'Sheet 1'!AA904,"',")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SELECT'N03AX09','007','LAMOTRIGIN','OR',3,'LAMAL','TAB','25 MG','30 TABLETA',3,1,3.6,3.6,NULL,NULL,1,'','',</v>
      </c>
      <c r="E879" t="str">
        <f>CONCATENATE("'PRI'",",1",",","NULL",",",'Sheet 1'!P904,",",'Sheet 1'!Q904,",1",",",'Sheet 1'!R904,",'",'Sheet 1'!S904,"',",IF('Sheet 1'!L904="","NULL",CONCATENATE("'",'Sheet 1'!L904,"'")),",","NULL",",",IF('Sheet 1'!M904="","NULL",CONCATENATE("'",'Sheet 1'!M904,"'"))," FROM DUAL ")</f>
        <v xml:space="preserve">'PRI',1,NULL,13,17,1,15,'OSTALI',NULL,NULL,'E' FROM DUAL </v>
      </c>
      <c r="F879" t="s">
        <v>1061</v>
      </c>
      <c r="G879" t="s">
        <v>1062</v>
      </c>
      <c r="H879" t="str">
        <f>CONCATENATE(D879,E879,$F$2," '",'Sheet 1'!B904,"'"," ",$G$2," '",'Sheet 1'!C904,"');")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SELECT'N03AX09','007','LAMOTRIGIN','OR',3,'LAMAL','TAB','25 MG','30 TABLETA',3,1,3.6,3.6,NULL,NULL,1,'','','PRI',1,NULL,13,17,1,15,'OSTALI',NULL,NULL,'E' FROM DUAL WHERE NOT EXISTS (SELECT * FROM DEVELOPER.LIJEKOVI WHERE LIJ_ATCID LIKE 'N03AX09' AND LIJ_ID LIKE '007');</v>
      </c>
    </row>
    <row r="880" spans="2:8" x14ac:dyDescent="0.2">
      <c r="B880" t="str">
        <f>SUBSTITUTE('Sheet 1'!O905,",",".")</f>
        <v>8.4</v>
      </c>
      <c r="C880" t="str">
        <f>SUBSTITUTE('Sheet 1'!N905,",",".")</f>
        <v>8.4</v>
      </c>
      <c r="D880" t="str">
        <f>CONCATENATE($A$2,"'",'Sheet 1'!B905,"','",'Sheet 1'!C905,"','",'Sheet 1'!D905,"','",'Sheet 1'!J905,"',",'Sheet 1'!F905,",'",'Sheet 1'!E905,"','",'Sheet 1'!G905,"','",'Sheet 1'!H905,"','",'Sheet 1'!I905,"',",'Sheet 1'!U905,",1,",'Sheet 2'!B880,",",'Sheet 2'!C880,",NULL,NULL,1,'",'Sheet 1'!Z905,"','",'Sheet 1'!AA905,"',")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SELECT'N03AX09','019','LAMOTRIGIN','OR',35,'LATRIGIL','TAB','50 MG','30 TABLETA',3,1,8.4,8.4,NULL,NULL,1,'','',</v>
      </c>
      <c r="E880" t="str">
        <f>CONCATENATE("'PRI'",",1",",","NULL",",",'Sheet 1'!P905,",",'Sheet 1'!Q905,",1",",",'Sheet 1'!R905,",'",'Sheet 1'!S905,"',",IF('Sheet 1'!L905="","NULL",CONCATENATE("'",'Sheet 1'!L905,"'")),",","NULL",",",IF('Sheet 1'!M905="","NULL",CONCATENATE("'",'Sheet 1'!M905,"'"))," FROM DUAL ")</f>
        <v xml:space="preserve">'PRI',1,NULL,13,17,1,15,'OSTALI',NULL,NULL,'E' FROM DUAL </v>
      </c>
      <c r="F880" t="s">
        <v>1061</v>
      </c>
      <c r="G880" t="s">
        <v>1062</v>
      </c>
      <c r="H880" t="str">
        <f>CONCATENATE(D880,E880,$F$2," '",'Sheet 1'!B905,"'"," ",$G$2," '",'Sheet 1'!C905,"');")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SELECT'N03AX09','019','LAMOTRIGIN','OR',35,'LATRIGIL','TAB','50 MG','30 TABLETA',3,1,8.4,8.4,NULL,NULL,1,'','','PRI',1,NULL,13,17,1,15,'OSTALI',NULL,NULL,'E' FROM DUAL WHERE NOT EXISTS (SELECT * FROM DEVELOPER.LIJEKOVI WHERE LIJ_ATCID LIKE 'N03AX09' AND LIJ_ID LIKE '019');</v>
      </c>
    </row>
    <row r="881" spans="2:8" x14ac:dyDescent="0.2">
      <c r="B881" t="str">
        <f>SUBSTITUTE('Sheet 1'!O906,",",".")</f>
        <v>8.4</v>
      </c>
      <c r="C881" t="str">
        <f>SUBSTITUTE('Sheet 1'!N906,",",".")</f>
        <v>8.4</v>
      </c>
      <c r="D881" t="str">
        <f>CONCATENATE($A$2,"'",'Sheet 1'!B906,"','",'Sheet 1'!C906,"','",'Sheet 1'!D906,"','",'Sheet 1'!J906,"',",'Sheet 1'!F906,",'",'Sheet 1'!E906,"','",'Sheet 1'!G906,"','",'Sheet 1'!H906,"','",'Sheet 1'!I906,"',",'Sheet 1'!U906,",1,",'Sheet 2'!B881,",",'Sheet 2'!C881,",NULL,NULL,1,'",'Sheet 1'!Z906,"','",'Sheet 1'!AA906,"',")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SELECT'N03AX09','027','LAMOTRIGIN','OR',91,'MOTRIX','TAB','50 MG','30 TABLETA',3,1,8.4,8.4,NULL,NULL,1,'','',</v>
      </c>
      <c r="E881" t="str">
        <f>CONCATENATE("'PRI'",",1",",","NULL",",",'Sheet 1'!P906,",",'Sheet 1'!Q906,",1",",",'Sheet 1'!R906,",'",'Sheet 1'!S906,"',",IF('Sheet 1'!L906="","NULL",CONCATENATE("'",'Sheet 1'!L906,"'")),",","NULL",",",IF('Sheet 1'!M906="","NULL",CONCATENATE("'",'Sheet 1'!M906,"'"))," FROM DUAL ")</f>
        <v xml:space="preserve">'PRI',1,NULL,13,17,1,15,'OSTALI',NULL,NULL,'E' FROM DUAL </v>
      </c>
      <c r="F881" t="s">
        <v>1061</v>
      </c>
      <c r="G881" t="s">
        <v>1062</v>
      </c>
      <c r="H881" t="str">
        <f>CONCATENATE(D881,E881,$F$2," '",'Sheet 1'!B906,"'"," ",$G$2," '",'Sheet 1'!C906,"');")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SELECT'N03AX09','027','LAMOTRIGIN','OR',91,'MOTRIX','TAB','50 MG','30 TABLETA',3,1,8.4,8.4,NULL,NULL,1,'','','PRI',1,NULL,13,17,1,15,'OSTALI',NULL,NULL,'E' FROM DUAL WHERE NOT EXISTS (SELECT * FROM DEVELOPER.LIJEKOVI WHERE LIJ_ATCID LIKE 'N03AX09' AND LIJ_ID LIKE '027');</v>
      </c>
    </row>
    <row r="882" spans="2:8" x14ac:dyDescent="0.2">
      <c r="B882" t="str">
        <f>SUBSTITUTE('Sheet 1'!O907,",",".")</f>
        <v>8.4</v>
      </c>
      <c r="C882" t="str">
        <f>SUBSTITUTE('Sheet 1'!N907,",",".")</f>
        <v>8.4</v>
      </c>
      <c r="D882" t="str">
        <f>CONCATENATE($A$2,"'",'Sheet 1'!B907,"','",'Sheet 1'!C907,"','",'Sheet 1'!D907,"','",'Sheet 1'!J907,"',",'Sheet 1'!F907,",'",'Sheet 1'!E907,"','",'Sheet 1'!G907,"','",'Sheet 1'!H907,"','",'Sheet 1'!I907,"',",'Sheet 1'!U907,",1,",'Sheet 2'!B882,",",'Sheet 2'!C882,",NULL,NULL,1,'",'Sheet 1'!Z907,"','",'Sheet 1'!AA907,"',")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SELECT'N03AX09','011','LAMOTRIGIN','OR',3,'LAMAL','TAB','50 MG','30 TABLETA',3,1,8.4,8.4,NULL,NULL,1,'','',</v>
      </c>
      <c r="E882" t="str">
        <f>CONCATENATE("'PRI'",",1",",","NULL",",",'Sheet 1'!P907,",",'Sheet 1'!Q907,",1",",",'Sheet 1'!R907,",'",'Sheet 1'!S907,"',",IF('Sheet 1'!L907="","NULL",CONCATENATE("'",'Sheet 1'!L907,"'")),",","NULL",",",IF('Sheet 1'!M907="","NULL",CONCATENATE("'",'Sheet 1'!M907,"'"))," FROM DUAL ")</f>
        <v xml:space="preserve">'PRI',1,NULL,13,17,1,15,'OSTALI',NULL,NULL,'E' FROM DUAL </v>
      </c>
      <c r="F882" t="s">
        <v>1061</v>
      </c>
      <c r="G882" t="s">
        <v>1062</v>
      </c>
      <c r="H882" t="str">
        <f>CONCATENATE(D882,E882,$F$2," '",'Sheet 1'!B907,"'"," ",$G$2," '",'Sheet 1'!C907,"');")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SELECT'N03AX09','011','LAMOTRIGIN','OR',3,'LAMAL','TAB','50 MG','30 TABLETA',3,1,8.4,8.4,NULL,NULL,1,'','','PRI',1,NULL,13,17,1,15,'OSTALI',NULL,NULL,'E' FROM DUAL WHERE NOT EXISTS (SELECT * FROM DEVELOPER.LIJEKOVI WHERE LIJ_ATCID LIKE 'N03AX09' AND LIJ_ID LIKE '011');</v>
      </c>
    </row>
    <row r="883" spans="2:8" x14ac:dyDescent="0.2">
      <c r="B883" t="str">
        <f>SUBSTITUTE('Sheet 1'!O908,",",".")</f>
        <v>14.4</v>
      </c>
      <c r="C883" t="str">
        <f>SUBSTITUTE('Sheet 1'!N908,",",".")</f>
        <v>14.4</v>
      </c>
      <c r="D883" t="str">
        <f>CONCATENATE($A$2,"'",'Sheet 1'!B908,"','",'Sheet 1'!C908,"','",'Sheet 1'!D908,"','",'Sheet 1'!J908,"',",'Sheet 1'!F908,",'",'Sheet 1'!E908,"','",'Sheet 1'!G908,"','",'Sheet 1'!H908,"','",'Sheet 1'!I908,"',",'Sheet 1'!U908,",1,",'Sheet 2'!B883,",",'Sheet 2'!C883,",NULL,NULL,1,'",'Sheet 1'!Z908,"','",'Sheet 1'!AA908,"',")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SELECT'N03AX09','021','LAMOTRIGIN','OR',35,'LATRIGIL','TAB','100 MG','30 TABLETA',3,1,14.4,14.4,NULL,NULL,1,'','',</v>
      </c>
      <c r="E883" t="str">
        <f>CONCATENATE("'PRI'",",1",",","NULL",",",'Sheet 1'!P908,",",'Sheet 1'!Q908,",1",",",'Sheet 1'!R908,",'",'Sheet 1'!S908,"',",IF('Sheet 1'!L908="","NULL",CONCATENATE("'",'Sheet 1'!L908,"'")),",","NULL",",",IF('Sheet 1'!M908="","NULL",CONCATENATE("'",'Sheet 1'!M908,"'"))," FROM DUAL ")</f>
        <v xml:space="preserve">'PRI',1,NULL,13,17,1,15,'OSTALI',NULL,NULL,'E' FROM DUAL </v>
      </c>
      <c r="F883" t="s">
        <v>1061</v>
      </c>
      <c r="G883" t="s">
        <v>1062</v>
      </c>
      <c r="H883" t="str">
        <f>CONCATENATE(D883,E883,$F$2," '",'Sheet 1'!B908,"'"," ",$G$2," '",'Sheet 1'!C908,"');")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SELECT'N03AX09','021','LAMOTRIGIN','OR',35,'LATRIGIL','TAB','100 MG','30 TABLETA',3,1,14.4,14.4,NULL,NULL,1,'','','PRI',1,NULL,13,17,1,15,'OSTALI',NULL,NULL,'E' FROM DUAL WHERE NOT EXISTS (SELECT * FROM DEVELOPER.LIJEKOVI WHERE LIJ_ATCID LIKE 'N03AX09' AND LIJ_ID LIKE '021');</v>
      </c>
    </row>
    <row r="884" spans="2:8" x14ac:dyDescent="0.2">
      <c r="B884" t="str">
        <f>SUBSTITUTE('Sheet 1'!O909,",",".")</f>
        <v>14.4</v>
      </c>
      <c r="C884" t="str">
        <f>SUBSTITUTE('Sheet 1'!N909,",",".")</f>
        <v>14.4</v>
      </c>
      <c r="D884" t="str">
        <f>CONCATENATE($A$2,"'",'Sheet 1'!B909,"','",'Sheet 1'!C909,"','",'Sheet 1'!D909,"','",'Sheet 1'!J909,"',",'Sheet 1'!F909,",'",'Sheet 1'!E909,"','",'Sheet 1'!G909,"','",'Sheet 1'!H909,"','",'Sheet 1'!I909,"',",'Sheet 1'!U909,",1,",'Sheet 2'!B884,",",'Sheet 2'!C884,",NULL,NULL,1,'",'Sheet 1'!Z909,"','",'Sheet 1'!AA909,"',")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SELECT'N03AX09','028','LAMOTRIGIN','OR',91,'MOTRIX','TAB','100 MG','30 TABLETA',3,1,14.4,14.4,NULL,NULL,1,'','',</v>
      </c>
      <c r="E884" t="str">
        <f>CONCATENATE("'PRI'",",1",",","NULL",",",'Sheet 1'!P909,",",'Sheet 1'!Q909,",1",",",'Sheet 1'!R909,",'",'Sheet 1'!S909,"',",IF('Sheet 1'!L909="","NULL",CONCATENATE("'",'Sheet 1'!L909,"'")),",","NULL",",",IF('Sheet 1'!M909="","NULL",CONCATENATE("'",'Sheet 1'!M909,"'"))," FROM DUAL ")</f>
        <v xml:space="preserve">'PRI',1,NULL,13,17,1,15,'OSTALI',NULL,NULL,'E' FROM DUAL </v>
      </c>
      <c r="F884" t="s">
        <v>1061</v>
      </c>
      <c r="G884" t="s">
        <v>1062</v>
      </c>
      <c r="H884" t="str">
        <f>CONCATENATE(D884,E884,$F$2," '",'Sheet 1'!B909,"'"," ",$G$2," '",'Sheet 1'!C909,"');")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SELECT'N03AX09','028','LAMOTRIGIN','OR',91,'MOTRIX','TAB','100 MG','30 TABLETA',3,1,14.4,14.4,NULL,NULL,1,'','','PRI',1,NULL,13,17,1,15,'OSTALI',NULL,NULL,'E' FROM DUAL WHERE NOT EXISTS (SELECT * FROM DEVELOPER.LIJEKOVI WHERE LIJ_ATCID LIKE 'N03AX09' AND LIJ_ID LIKE '028');</v>
      </c>
    </row>
    <row r="885" spans="2:8" x14ac:dyDescent="0.2">
      <c r="B885" t="str">
        <f>SUBSTITUTE('Sheet 1'!O910,",",".")</f>
        <v>14.4</v>
      </c>
      <c r="C885" t="str">
        <f>SUBSTITUTE('Sheet 1'!N910,",",".")</f>
        <v>14.4</v>
      </c>
      <c r="D885" t="str">
        <f>CONCATENATE($A$2,"'",'Sheet 1'!B910,"','",'Sheet 1'!C910,"','",'Sheet 1'!D910,"','",'Sheet 1'!J910,"',",'Sheet 1'!F910,",'",'Sheet 1'!E910,"','",'Sheet 1'!G910,"','",'Sheet 1'!H910,"','",'Sheet 1'!I910,"',",'Sheet 1'!U910,",1,",'Sheet 2'!B885,",",'Sheet 2'!C885,",NULL,NULL,1,'",'Sheet 1'!Z910,"','",'Sheet 1'!AA910,"',")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SELECT'N03AX09','015','LAMOTRIGIN','OR',3,'LAMAL','TAB','100 MG','30 TABLETA',3,1,14.4,14.4,NULL,NULL,1,'','',</v>
      </c>
      <c r="E885" t="str">
        <f>CONCATENATE("'PRI'",",1",",","NULL",",",'Sheet 1'!P910,",",'Sheet 1'!Q910,",1",",",'Sheet 1'!R910,",'",'Sheet 1'!S910,"',",IF('Sheet 1'!L910="","NULL",CONCATENATE("'",'Sheet 1'!L910,"'")),",","NULL",",",IF('Sheet 1'!M910="","NULL",CONCATENATE("'",'Sheet 1'!M910,"'"))," FROM DUAL ")</f>
        <v xml:space="preserve">'PRI',1,NULL,13,17,1,15,'OSTALI',NULL,NULL,'E' FROM DUAL </v>
      </c>
      <c r="F885" t="s">
        <v>1061</v>
      </c>
      <c r="G885" t="s">
        <v>1062</v>
      </c>
      <c r="H885" t="str">
        <f>CONCATENATE(D885,E885,$F$2," '",'Sheet 1'!B910,"'"," ",$G$2," '",'Sheet 1'!C910,"');")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SELECT'N03AX09','015','LAMOTRIGIN','OR',3,'LAMAL','TAB','100 MG','30 TABLETA',3,1,14.4,14.4,NULL,NULL,1,'','','PRI',1,NULL,13,17,1,15,'OSTALI',NULL,NULL,'E' FROM DUAL WHERE NOT EXISTS (SELECT * FROM DEVELOPER.LIJEKOVI WHERE LIJ_ATCID LIKE 'N03AX09' AND LIJ_ID LIKE '015');</v>
      </c>
    </row>
    <row r="886" spans="2:8" x14ac:dyDescent="0.2">
      <c r="B886" t="str">
        <f>SUBSTITUTE('Sheet 1'!O911,",",".")</f>
        <v>10.2</v>
      </c>
      <c r="C886" t="str">
        <f>SUBSTITUTE('Sheet 1'!N911,",",".")</f>
        <v>10.2</v>
      </c>
      <c r="D886" t="str">
        <f>CONCATENATE($A$2,"'",'Sheet 1'!B911,"','",'Sheet 1'!C911,"','",'Sheet 1'!D911,"','",'Sheet 1'!J911,"',",'Sheet 1'!F911,",'",'Sheet 1'!E911,"','",'Sheet 1'!G911,"','",'Sheet 1'!H911,"','",'Sheet 1'!I911,"',",'Sheet 1'!U911,",1,",'Sheet 2'!B886,",",'Sheet 2'!C886,",NULL,NULL,1,'",'Sheet 1'!Z911,"','",'Sheet 1'!AA911,"',")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SELECT'N03AX11','008','TOPIRAMAT','OR',38,'TIRAMAT 25 MG','TAB','25 MG','60 TABLETA',2,1,10.2,10.2,NULL,NULL,1,'','',</v>
      </c>
      <c r="E886" t="str">
        <f>CONCATENATE("'PRI'",",1",",","NULL",",",'Sheet 1'!P911,",",'Sheet 1'!Q911,",1",",",'Sheet 1'!R911,",'",'Sheet 1'!S911,"',",IF('Sheet 1'!L911="","NULL",CONCATENATE("'",'Sheet 1'!L911,"'")),",","NULL",",",IF('Sheet 1'!M911="","NULL",CONCATENATE("'",'Sheet 1'!M911,"'"))," FROM DUAL ")</f>
        <v xml:space="preserve">'PRI',1,NULL,13,17,1,15,'OSTALI',NULL,NULL,'E' FROM DUAL </v>
      </c>
      <c r="F886" t="s">
        <v>1061</v>
      </c>
      <c r="G886" t="s">
        <v>1062</v>
      </c>
      <c r="H886" t="str">
        <f>CONCATENATE(D886,E886,$F$2," '",'Sheet 1'!B911,"'"," ",$G$2," '",'Sheet 1'!C911,"');")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SELECT'N03AX11','008','TOPIRAMAT','OR',38,'TIRAMAT 25 MG','TAB','25 MG','60 TABLETA',2,1,10.2,10.2,NULL,NULL,1,'','','PRI',1,NULL,13,17,1,15,'OSTALI',NULL,NULL,'E' FROM DUAL WHERE NOT EXISTS (SELECT * FROM DEVELOPER.LIJEKOVI WHERE LIJ_ATCID LIKE 'N03AX11' AND LIJ_ID LIKE '008');</v>
      </c>
    </row>
    <row r="887" spans="2:8" x14ac:dyDescent="0.2">
      <c r="B887" t="str">
        <f>SUBSTITUTE('Sheet 1'!O912,",",".")</f>
        <v>22.2</v>
      </c>
      <c r="C887" t="str">
        <f>SUBSTITUTE('Sheet 1'!N912,",",".")</f>
        <v>22.2</v>
      </c>
      <c r="D887" t="str">
        <f>CONCATENATE($A$2,"'",'Sheet 1'!B912,"','",'Sheet 1'!C912,"','",'Sheet 1'!D912,"','",'Sheet 1'!J912,"',",'Sheet 1'!F912,",'",'Sheet 1'!E912,"','",'Sheet 1'!G912,"','",'Sheet 1'!H912,"','",'Sheet 1'!I912,"',",'Sheet 1'!U912,",1,",'Sheet 2'!B887,",",'Sheet 2'!C887,",NULL,NULL,1,'",'Sheet 1'!Z912,"','",'Sheet 1'!AA912,"',")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SELECT'N03AX11','010','TOPIRAMAT','OR',38,'TIRAMAT 50 MG','TAB','50 MG','60 TABLETA',2,1,22.2,22.2,NULL,NULL,1,'','',</v>
      </c>
      <c r="E887" t="str">
        <f>CONCATENATE("'PRI'",",1",",","NULL",",",'Sheet 1'!P912,",",'Sheet 1'!Q912,",1",",",'Sheet 1'!R912,",'",'Sheet 1'!S912,"',",IF('Sheet 1'!L912="","NULL",CONCATENATE("'",'Sheet 1'!L912,"'")),",","NULL",",",IF('Sheet 1'!M912="","NULL",CONCATENATE("'",'Sheet 1'!M912,"'"))," FROM DUAL ")</f>
        <v xml:space="preserve">'PRI',1,NULL,13,17,1,15,'OSTALI',NULL,NULL,'E' FROM DUAL </v>
      </c>
      <c r="F887" t="s">
        <v>1061</v>
      </c>
      <c r="G887" t="s">
        <v>1062</v>
      </c>
      <c r="H887" t="str">
        <f>CONCATENATE(D887,E887,$F$2," '",'Sheet 1'!B912,"'"," ",$G$2," '",'Sheet 1'!C912,"');")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SELECT'N03AX11','010','TOPIRAMAT','OR',38,'TIRAMAT 50 MG','TAB','50 MG','60 TABLETA',2,1,22.2,22.2,NULL,NULL,1,'','','PRI',1,NULL,13,17,1,15,'OSTALI',NULL,NULL,'E' FROM DUAL WHERE NOT EXISTS (SELECT * FROM DEVELOPER.LIJEKOVI WHERE LIJ_ATCID LIKE 'N03AX11' AND LIJ_ID LIKE '010');</v>
      </c>
    </row>
    <row r="888" spans="2:8" x14ac:dyDescent="0.2">
      <c r="B888" t="str">
        <f>SUBSTITUTE('Sheet 1'!O913,",",".")</f>
        <v>37.2</v>
      </c>
      <c r="C888" t="str">
        <f>SUBSTITUTE('Sheet 1'!N913,",",".")</f>
        <v>37.2</v>
      </c>
      <c r="D888" t="str">
        <f>CONCATENATE($A$2,"'",'Sheet 1'!B913,"','",'Sheet 1'!C913,"','",'Sheet 1'!D913,"','",'Sheet 1'!J913,"',",'Sheet 1'!F913,",'",'Sheet 1'!E913,"','",'Sheet 1'!G913,"','",'Sheet 1'!H913,"','",'Sheet 1'!I913,"',",'Sheet 1'!U913,",1,",'Sheet 2'!B888,",",'Sheet 2'!C888,",NULL,NULL,1,'",'Sheet 1'!Z913,"','",'Sheet 1'!AA913,"',")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SELECT'N03AX11','012','TOPIRAMAT','OR',38,'TIRAMAT 100 MG','TAB','100 MG','60 TABLETA',2,1,37.2,37.2,NULL,NULL,1,'','',</v>
      </c>
      <c r="E888" t="str">
        <f>CONCATENATE("'PRI'",",1",",","NULL",",",'Sheet 1'!P913,",",'Sheet 1'!Q913,",1",",",'Sheet 1'!R913,",'",'Sheet 1'!S913,"',",IF('Sheet 1'!L913="","NULL",CONCATENATE("'",'Sheet 1'!L913,"'")),",","NULL",",",IF('Sheet 1'!M913="","NULL",CONCATENATE("'",'Sheet 1'!M913,"'"))," FROM DUAL ")</f>
        <v xml:space="preserve">'PRI',1,NULL,13,17,1,15,'OSTALI',NULL,NULL,'E' FROM DUAL </v>
      </c>
      <c r="F888" t="s">
        <v>1061</v>
      </c>
      <c r="G888" t="s">
        <v>1062</v>
      </c>
      <c r="H888" t="str">
        <f>CONCATENATE(D888,E888,$F$2," '",'Sheet 1'!B913,"'"," ",$G$2," '",'Sheet 1'!C913,"');")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SELECT'N03AX11','012','TOPIRAMAT','OR',38,'TIRAMAT 100 MG','TAB','100 MG','60 TABLETA',2,1,37.2,37.2,NULL,NULL,1,'','','PRI',1,NULL,13,17,1,15,'OSTALI',NULL,NULL,'E' FROM DUAL WHERE NOT EXISTS (SELECT * FROM DEVELOPER.LIJEKOVI WHERE LIJ_ATCID LIKE 'N03AX11' AND LIJ_ID LIKE '012');</v>
      </c>
    </row>
    <row r="889" spans="2:8" x14ac:dyDescent="0.2">
      <c r="B889" t="str">
        <f>SUBSTITUTE('Sheet 1'!O914,",",".")</f>
        <v>2.1</v>
      </c>
      <c r="C889" t="str">
        <f>SUBSTITUTE('Sheet 1'!N914,",",".")</f>
        <v>2.8</v>
      </c>
      <c r="D889" t="str">
        <f>CONCATENATE($A$2,"'",'Sheet 1'!B914,"','",'Sheet 1'!C914,"','",'Sheet 1'!D914,"','",'Sheet 1'!J914,"',",'Sheet 1'!F914,",'",'Sheet 1'!E914,"','",'Sheet 1'!G914,"','",'Sheet 1'!H914,"','",'Sheet 1'!I914,"',",'Sheet 1'!U914,",1,",'Sheet 2'!B889,",",'Sheet 2'!C889,",NULL,NULL,1,'",'Sheet 1'!Z914,"','",'Sheet 1'!AA914,"',")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SELECT'N03AX12','002','GABAPENTIN','OR',38,'KATENA','KSL','100 MG','20 KAPSULA',3,1,2.1,2.8,NULL,NULL,1,'','',</v>
      </c>
      <c r="E889" t="str">
        <f>CONCATENATE("'PRI'",",1",",","NULL",",",'Sheet 1'!P914,",",'Sheet 1'!Q914,",1",",",'Sheet 1'!R914,",'",'Sheet 1'!S914,"',",IF('Sheet 1'!L914="","NULL",CONCATENATE("'",'Sheet 1'!L914,"'")),",","NULL",",",IF('Sheet 1'!M914="","NULL",CONCATENATE("'",'Sheet 1'!M914,"'"))," FROM DUAL ")</f>
        <v xml:space="preserve">'PRI',1,NULL,13,17,1,15,'OSTALI',NULL,NULL,'E' FROM DUAL </v>
      </c>
      <c r="F889" t="s">
        <v>1061</v>
      </c>
      <c r="G889" t="s">
        <v>1062</v>
      </c>
      <c r="H889" t="str">
        <f>CONCATENATE(D889,E889,$F$2," '",'Sheet 1'!B914,"'"," ",$G$2," '",'Sheet 1'!C914,"');")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SELECT'N03AX12','002','GABAPENTIN','OR',38,'KATENA','KSL','100 MG','20 KAPSULA',3,1,2.1,2.8,NULL,NULL,1,'','','PRI',1,NULL,13,17,1,15,'OSTALI',NULL,NULL,'E' FROM DUAL WHERE NOT EXISTS (SELECT * FROM DEVELOPER.LIJEKOVI WHERE LIJ_ATCID LIKE 'N03AX12' AND LIJ_ID LIKE '002');</v>
      </c>
    </row>
    <row r="890" spans="2:8" x14ac:dyDescent="0.2">
      <c r="B890" t="str">
        <f>SUBSTITUTE('Sheet 1'!O915,",",".")</f>
        <v>2.1</v>
      </c>
      <c r="C890" t="str">
        <f>SUBSTITUTE('Sheet 1'!N915,",",".")</f>
        <v>2.8</v>
      </c>
      <c r="D890" t="str">
        <f>CONCATENATE($A$2,"'",'Sheet 1'!B915,"','",'Sheet 1'!C915,"','",'Sheet 1'!D915,"','",'Sheet 1'!J915,"',",'Sheet 1'!F915,",'",'Sheet 1'!E915,"','",'Sheet 1'!G915,"','",'Sheet 1'!H915,"','",'Sheet 1'!I915,"',",'Sheet 1'!U915,",1,",'Sheet 2'!B890,",",'Sheet 2'!C890,",NULL,NULL,1,'",'Sheet 1'!Z915,"','",'Sheet 1'!AA915,"',")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SELECT'N03AX12','003','GABAPENTIN','OR',34,'NEURONTIN','KSL','100 MG','20 KAPSULA',3,1,2.1,2.8,NULL,NULL,1,'','',</v>
      </c>
      <c r="E890" t="str">
        <f>CONCATENATE("'PRI'",",1",",","NULL",",",'Sheet 1'!P915,",",'Sheet 1'!Q915,",1",",",'Sheet 1'!R915,",'",'Sheet 1'!S915,"',",IF('Sheet 1'!L915="","NULL",CONCATENATE("'",'Sheet 1'!L915,"'")),",","NULL",",",IF('Sheet 1'!M915="","NULL",CONCATENATE("'",'Sheet 1'!M915,"'"))," FROM DUAL ")</f>
        <v xml:space="preserve">'PRI',1,NULL,13,17,1,15,'OSTALI',NULL,NULL,'E' FROM DUAL </v>
      </c>
      <c r="F890" t="s">
        <v>1061</v>
      </c>
      <c r="G890" t="s">
        <v>1062</v>
      </c>
      <c r="H890" t="str">
        <f>CONCATENATE(D890,E890,$F$2," '",'Sheet 1'!B915,"'"," ",$G$2," '",'Sheet 1'!C915,"');")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SELECT'N03AX12','003','GABAPENTIN','OR',34,'NEURONTIN','KSL','100 MG','20 KAPSULA',3,1,2.1,2.8,NULL,NULL,1,'','','PRI',1,NULL,13,17,1,15,'OSTALI',NULL,NULL,'E' FROM DUAL WHERE NOT EXISTS (SELECT * FROM DEVELOPER.LIJEKOVI WHERE LIJ_ATCID LIKE 'N03AX12' AND LIJ_ID LIKE '003');</v>
      </c>
    </row>
    <row r="891" spans="2:8" x14ac:dyDescent="0.2">
      <c r="B891" t="str">
        <f>SUBSTITUTE('Sheet 1'!O916,",",".")</f>
        <v>13.88</v>
      </c>
      <c r="C891" t="str">
        <f>SUBSTITUTE('Sheet 1'!N916,",",".")</f>
        <v>18.5</v>
      </c>
      <c r="D891" t="str">
        <f>CONCATENATE($A$2,"'",'Sheet 1'!B916,"','",'Sheet 1'!C916,"','",'Sheet 1'!D916,"','",'Sheet 1'!J916,"',",'Sheet 1'!F916,",'",'Sheet 1'!E916,"','",'Sheet 1'!G916,"','",'Sheet 1'!H916,"','",'Sheet 1'!I916,"',",'Sheet 1'!U916,",1,",'Sheet 2'!B891,",",'Sheet 2'!C891,",NULL,NULL,1,'",'Sheet 1'!Z916,"','",'Sheet 1'!AA916,"',")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SELECT'N03AX12','005','GABAPENTIN','OR',38,'KATENA','KSL','300 MG','50 KAPSULA',2,1,13.88,18.5,NULL,NULL,1,'','',</v>
      </c>
      <c r="E891" t="str">
        <f>CONCATENATE("'PRI'",",1",",","NULL",",",'Sheet 1'!P916,",",'Sheet 1'!Q916,",1",",",'Sheet 1'!R916,",'",'Sheet 1'!S916,"',",IF('Sheet 1'!L916="","NULL",CONCATENATE("'",'Sheet 1'!L916,"'")),",","NULL",",",IF('Sheet 1'!M916="","NULL",CONCATENATE("'",'Sheet 1'!M916,"'"))," FROM DUAL ")</f>
        <v xml:space="preserve">'PRI',1,NULL,13,17,1,15,'OSTALI',NULL,NULL,'E' FROM DUAL </v>
      </c>
      <c r="F891" t="s">
        <v>1061</v>
      </c>
      <c r="G891" t="s">
        <v>1062</v>
      </c>
      <c r="H891" t="str">
        <f>CONCATENATE(D891,E891,$F$2," '",'Sheet 1'!B916,"'"," ",$G$2," '",'Sheet 1'!C916,"');")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SELECT'N03AX12','005','GABAPENTIN','OR',38,'KATENA','KSL','300 MG','50 KAPSULA',2,1,13.88,18.5,NULL,NULL,1,'','','PRI',1,NULL,13,17,1,15,'OSTALI',NULL,NULL,'E' FROM DUAL WHERE NOT EXISTS (SELECT * FROM DEVELOPER.LIJEKOVI WHERE LIJ_ATCID LIKE 'N03AX12' AND LIJ_ID LIKE '005');</v>
      </c>
    </row>
    <row r="892" spans="2:8" x14ac:dyDescent="0.2">
      <c r="B892" t="str">
        <f>SUBSTITUTE('Sheet 1'!O917,",",".")</f>
        <v>13.88</v>
      </c>
      <c r="C892" t="str">
        <f>SUBSTITUTE('Sheet 1'!N917,",",".")</f>
        <v>18.5</v>
      </c>
      <c r="D892" t="str">
        <f>CONCATENATE($A$2,"'",'Sheet 1'!B917,"','",'Sheet 1'!C917,"','",'Sheet 1'!D917,"','",'Sheet 1'!J917,"',",'Sheet 1'!F917,",'",'Sheet 1'!E917,"','",'Sheet 1'!G917,"','",'Sheet 1'!H917,"','",'Sheet 1'!I917,"',",'Sheet 1'!U917,",1,",'Sheet 2'!B892,",",'Sheet 2'!C892,",NULL,NULL,1,'",'Sheet 1'!Z917,"','",'Sheet 1'!AA917,"',")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SELECT'N03AX12','006','GABAPENTIN','OR',34,'NEURONTIN','KSL','300 MG','50 KAPSULA',2,1,13.88,18.5,NULL,NULL,1,'','',</v>
      </c>
      <c r="E892" t="str">
        <f>CONCATENATE("'PRI'",",1",",","NULL",",",'Sheet 1'!P917,",",'Sheet 1'!Q917,",1",",",'Sheet 1'!R917,",'",'Sheet 1'!S917,"',",IF('Sheet 1'!L917="","NULL",CONCATENATE("'",'Sheet 1'!L917,"'")),",","NULL",",",IF('Sheet 1'!M917="","NULL",CONCATENATE("'",'Sheet 1'!M917,"'"))," FROM DUAL ")</f>
        <v xml:space="preserve">'PRI',1,NULL,13,17,1,15,'OSTALI',NULL,NULL,'E' FROM DUAL </v>
      </c>
      <c r="F892" t="s">
        <v>1061</v>
      </c>
      <c r="G892" t="s">
        <v>1062</v>
      </c>
      <c r="H892" t="str">
        <f>CONCATENATE(D892,E892,$F$2," '",'Sheet 1'!B917,"'"," ",$G$2," '",'Sheet 1'!C917,"');")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SELECT'N03AX12','006','GABAPENTIN','OR',34,'NEURONTIN','KSL','300 MG','50 KAPSULA',2,1,13.88,18.5,NULL,NULL,1,'','','PRI',1,NULL,13,17,1,15,'OSTALI',NULL,NULL,'E' FROM DUAL WHERE NOT EXISTS (SELECT * FROM DEVELOPER.LIJEKOVI WHERE LIJ_ATCID LIKE 'N03AX12' AND LIJ_ID LIKE '006');</v>
      </c>
    </row>
    <row r="893" spans="2:8" x14ac:dyDescent="0.2">
      <c r="B893" t="str">
        <f>SUBSTITUTE('Sheet 1'!O918,",",".")</f>
        <v>13.88</v>
      </c>
      <c r="C893" t="str">
        <f>SUBSTITUTE('Sheet 1'!N918,",",".")</f>
        <v>18.5</v>
      </c>
      <c r="D893" t="str">
        <f>CONCATENATE($A$2,"'",'Sheet 1'!B918,"','",'Sheet 1'!C918,"','",'Sheet 1'!D918,"','",'Sheet 1'!J918,"',",'Sheet 1'!F918,",'",'Sheet 1'!E918,"','",'Sheet 1'!G918,"','",'Sheet 1'!H918,"','",'Sheet 1'!I918,"',",'Sheet 1'!U918,",1,",'Sheet 2'!B893,",",'Sheet 2'!C893,",NULL,NULL,1,'",'Sheet 1'!Z918,"','",'Sheet 1'!AA918,"',")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SELECT'N03AX12','009','GABAPENTIN','OR',1,'NIRVAX','KSL','300 MG','50 KAPSULA',2,1,13.88,18.5,NULL,NULL,1,'','',</v>
      </c>
      <c r="E893" t="str">
        <f>CONCATENATE("'PRI'",",1",",","NULL",",",'Sheet 1'!P918,",",'Sheet 1'!Q918,",1",",",'Sheet 1'!R918,",'",'Sheet 1'!S918,"',",IF('Sheet 1'!L918="","NULL",CONCATENATE("'",'Sheet 1'!L918,"'")),",","NULL",",",IF('Sheet 1'!M918="","NULL",CONCATENATE("'",'Sheet 1'!M918,"'"))," FROM DUAL ")</f>
        <v xml:space="preserve">'PRI',1,NULL,13,17,1,15,'OSTALI',NULL,NULL,'E' FROM DUAL </v>
      </c>
      <c r="F893" t="s">
        <v>1061</v>
      </c>
      <c r="G893" t="s">
        <v>1062</v>
      </c>
      <c r="H893" t="str">
        <f>CONCATENATE(D893,E893,$F$2," '",'Sheet 1'!B918,"'"," ",$G$2," '",'Sheet 1'!C918,"');")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SELECT'N03AX12','009','GABAPENTIN','OR',1,'NIRVAX','KSL','300 MG','50 KAPSULA',2,1,13.88,18.5,NULL,NULL,1,'','','PRI',1,NULL,13,17,1,15,'OSTALI',NULL,NULL,'E' FROM DUAL WHERE NOT EXISTS (SELECT * FROM DEVELOPER.LIJEKOVI WHERE LIJ_ATCID LIKE 'N03AX12' AND LIJ_ID LIKE '009');</v>
      </c>
    </row>
    <row r="894" spans="2:8" x14ac:dyDescent="0.2">
      <c r="B894" t="str">
        <f>SUBSTITUTE('Sheet 1'!O919,",",".")</f>
        <v>17.5</v>
      </c>
      <c r="C894" t="str">
        <f>SUBSTITUTE('Sheet 1'!N919,",",".")</f>
        <v>17.5</v>
      </c>
      <c r="D894" t="str">
        <f>CONCATENATE($A$2,"'",'Sheet 1'!B919,"','",'Sheet 1'!C919,"','",'Sheet 1'!D919,"','",'Sheet 1'!J919,"',",'Sheet 1'!F919,",'",'Sheet 1'!E919,"','",'Sheet 1'!G919,"','",'Sheet 1'!H919,"','",'Sheet 1'!I919,"',",'Sheet 1'!U919,",1,",'Sheet 2'!B894,",",'Sheet 2'!C894,",NULL,NULL,1,'",'Sheet 1'!Z919,"','",'Sheet 1'!AA919,"',")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SELECT'N03AX12','010','GABAPENTIN','OR',1,'NIRVAX','KSL','400 MG','50 KAPSULA',1,1,17.5,17.5,NULL,NULL,1,'','',</v>
      </c>
      <c r="E894" t="str">
        <f>CONCATENATE("'PRI'",",1",",","NULL",",",'Sheet 1'!P919,",",'Sheet 1'!Q919,",1",",",'Sheet 1'!R919,",'",'Sheet 1'!S919,"',",IF('Sheet 1'!L919="","NULL",CONCATENATE("'",'Sheet 1'!L919,"'")),",","NULL",",",IF('Sheet 1'!M919="","NULL",CONCATENATE("'",'Sheet 1'!M919,"'"))," FROM DUAL ")</f>
        <v xml:space="preserve">'PRI',1,NULL,13,17,1,15,'OSTALI',NULL,NULL,'E' FROM DUAL </v>
      </c>
      <c r="F894" t="s">
        <v>1061</v>
      </c>
      <c r="G894" t="s">
        <v>1062</v>
      </c>
      <c r="H894" t="str">
        <f>CONCATENATE(D894,E894,$F$2," '",'Sheet 1'!B919,"'"," ",$G$2," '",'Sheet 1'!C919,"');")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SELECT'N03AX12','010','GABAPENTIN','OR',1,'NIRVAX','KSL','400 MG','50 KAPSULA',1,1,17.5,17.5,NULL,NULL,1,'','','PRI',1,NULL,13,17,1,15,'OSTALI',NULL,NULL,'E' FROM DUAL WHERE NOT EXISTS (SELECT * FROM DEVELOPER.LIJEKOVI WHERE LIJ_ATCID LIKE 'N03AX12' AND LIJ_ID LIKE '010');</v>
      </c>
    </row>
    <row r="895" spans="2:8" x14ac:dyDescent="0.2">
      <c r="B895" t="str">
        <f>SUBSTITUTE('Sheet 1'!O920,",",".")</f>
        <v>17.5</v>
      </c>
      <c r="C895" t="str">
        <f>SUBSTITUTE('Sheet 1'!N920,",",".")</f>
        <v>17.5</v>
      </c>
      <c r="D895" t="str">
        <f>CONCATENATE($A$2,"'",'Sheet 1'!B920,"','",'Sheet 1'!C920,"','",'Sheet 1'!D920,"','",'Sheet 1'!J920,"',",'Sheet 1'!F920,",'",'Sheet 1'!E920,"','",'Sheet 1'!G920,"','",'Sheet 1'!H920,"','",'Sheet 1'!I920,"',",'Sheet 1'!U920,",1,",'Sheet 2'!B895,",",'Sheet 2'!C895,",NULL,NULL,1,'",'Sheet 1'!Z920,"','",'Sheet 1'!AA920,"',")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SELECT'N03AX12','008','GABAPENTIN','OR',34,'NEURONTIN','KSL','400 MG','50 KAPSULA',1,1,17.5,17.5,NULL,NULL,1,'','',</v>
      </c>
      <c r="E895" t="str">
        <f>CONCATENATE("'PRI'",",1",",","NULL",",",'Sheet 1'!P920,",",'Sheet 1'!Q920,",1",",",'Sheet 1'!R920,",'",'Sheet 1'!S920,"',",IF('Sheet 1'!L920="","NULL",CONCATENATE("'",'Sheet 1'!L920,"'")),",","NULL",",",IF('Sheet 1'!M920="","NULL",CONCATENATE("'",'Sheet 1'!M920,"'"))," FROM DUAL ")</f>
        <v xml:space="preserve">'PRI',1,NULL,13,17,1,15,'OSTALI',NULL,NULL,'E' FROM DUAL </v>
      </c>
      <c r="F895" t="s">
        <v>1061</v>
      </c>
      <c r="G895" t="s">
        <v>1062</v>
      </c>
      <c r="H895" t="str">
        <f>CONCATENATE(D895,E895,$F$2," '",'Sheet 1'!B920,"'"," ",$G$2," '",'Sheet 1'!C920,"');")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SELECT'N03AX12','008','GABAPENTIN','OR',34,'NEURONTIN','KSL','400 MG','50 KAPSULA',1,1,17.5,17.5,NULL,NULL,1,'','','PRI',1,NULL,13,17,1,15,'OSTALI',NULL,NULL,'E' FROM DUAL WHERE NOT EXISTS (SELECT * FROM DEVELOPER.LIJEKOVI WHERE LIJ_ATCID LIKE 'N03AX12' AND LIJ_ID LIKE '008');</v>
      </c>
    </row>
    <row r="896" spans="2:8" x14ac:dyDescent="0.2">
      <c r="B896" t="str">
        <f>SUBSTITUTE('Sheet 1'!O921,",",".")</f>
        <v>18.6</v>
      </c>
      <c r="C896" t="str">
        <f>SUBSTITUTE('Sheet 1'!N921,",",".")</f>
        <v>18.6</v>
      </c>
      <c r="D896" t="str">
        <f>CONCATENATE($A$2,"'",'Sheet 1'!B921,"','",'Sheet 1'!C921,"','",'Sheet 1'!D921,"','",'Sheet 1'!J921,"',",'Sheet 1'!F921,",'",'Sheet 1'!E921,"','",'Sheet 1'!G921,"','",'Sheet 1'!H921,"','",'Sheet 1'!I921,"',",'Sheet 1'!U921,",1,",'Sheet 2'!B896,",",'Sheet 2'!C896,",NULL,NULL,1,'",'Sheet 1'!Z921,"','",'Sheet 1'!AA921,"',")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SELECT'N03AX14','001','LEVETIRACETAM','OR',3,'LYVAM','TAB','250 MG','60 TABLETA',2,1,18.6,18.6,NULL,NULL,1,'','',</v>
      </c>
      <c r="E896" t="str">
        <f>CONCATENATE("'PRI'",",1",",","NULL",",",'Sheet 1'!P921,",",'Sheet 1'!Q921,",1",",",'Sheet 1'!R921,",'",'Sheet 1'!S921,"',",IF('Sheet 1'!L921="","NULL",CONCATENATE("'",'Sheet 1'!L921,"'")),",","NULL",",",IF('Sheet 1'!M921="","NULL",CONCATENATE("'",'Sheet 1'!M921,"'"))," FROM DUAL ")</f>
        <v xml:space="preserve">'PRI',1,NULL,13,17,1,15,'OSTALI',NULL,NULL,'E' FROM DUAL </v>
      </c>
      <c r="F896" t="s">
        <v>1061</v>
      </c>
      <c r="G896" t="s">
        <v>1062</v>
      </c>
      <c r="H896" t="str">
        <f>CONCATENATE(D896,E896,$F$2," '",'Sheet 1'!B921,"'"," ",$G$2," '",'Sheet 1'!C921,"');")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SELECT'N03AX14','001','LEVETIRACETAM','OR',3,'LYVAM','TAB','250 MG','60 TABLETA',2,1,18.6,18.6,NULL,NULL,1,'','','PRI',1,NULL,13,17,1,15,'OSTALI',NULL,NULL,'E' FROM DUAL WHERE NOT EXISTS (SELECT * FROM DEVELOPER.LIJEKOVI WHERE LIJ_ATCID LIKE 'N03AX14' AND LIJ_ID LIKE '001');</v>
      </c>
    </row>
    <row r="897" spans="2:8" x14ac:dyDescent="0.2">
      <c r="B897" t="str">
        <f>SUBSTITUTE('Sheet 1'!O922,",",".")</f>
        <v>18.6</v>
      </c>
      <c r="C897" t="str">
        <f>SUBSTITUTE('Sheet 1'!N922,",",".")</f>
        <v>18.6</v>
      </c>
      <c r="D897" t="str">
        <f>CONCATENATE($A$2,"'",'Sheet 1'!B922,"','",'Sheet 1'!C922,"','",'Sheet 1'!D922,"','",'Sheet 1'!J922,"',",'Sheet 1'!F922,",'",'Sheet 1'!E922,"','",'Sheet 1'!G922,"','",'Sheet 1'!H922,"','",'Sheet 1'!I922,"',",'Sheet 1'!U922,",1,",'Sheet 2'!B897,",",'Sheet 2'!C897,",NULL,NULL,1,'",'Sheet 1'!Z922,"','",'Sheet 1'!AA922,"',")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SELECT'N03AX14','002','LEVETIRACETAM','OR',71,'KEPPRA','TAB','250 MG','60 TABLETA',2,1,18.6,18.6,NULL,NULL,1,'','',</v>
      </c>
      <c r="E897" t="str">
        <f>CONCATENATE("'PRI'",",1",",","NULL",",",'Sheet 1'!P922,",",'Sheet 1'!Q922,",1",",",'Sheet 1'!R922,",'",'Sheet 1'!S922,"',",IF('Sheet 1'!L922="","NULL",CONCATENATE("'",'Sheet 1'!L922,"'")),",","NULL",",",IF('Sheet 1'!M922="","NULL",CONCATENATE("'",'Sheet 1'!M922,"'"))," FROM DUAL ")</f>
        <v xml:space="preserve">'PRI',1,NULL,13,17,1,15,'OSTALI',NULL,NULL,'E' FROM DUAL </v>
      </c>
      <c r="F897" t="s">
        <v>1061</v>
      </c>
      <c r="G897" t="s">
        <v>1062</v>
      </c>
      <c r="H897" t="str">
        <f>CONCATENATE(D897,E897,$F$2," '",'Sheet 1'!B922,"'"," ",$G$2," '",'Sheet 1'!C922,"');")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SELECT'N03AX14','002','LEVETIRACETAM','OR',71,'KEPPRA','TAB','250 MG','60 TABLETA',2,1,18.6,18.6,NULL,NULL,1,'','','PRI',1,NULL,13,17,1,15,'OSTALI',NULL,NULL,'E' FROM DUAL WHERE NOT EXISTS (SELECT * FROM DEVELOPER.LIJEKOVI WHERE LIJ_ATCID LIKE 'N03AX14' AND LIJ_ID LIKE '002');</v>
      </c>
    </row>
    <row r="898" spans="2:8" x14ac:dyDescent="0.2">
      <c r="B898" t="str">
        <f>SUBSTITUTE('Sheet 1'!O923,",",".")</f>
        <v>18.6</v>
      </c>
      <c r="C898" t="str">
        <f>SUBSTITUTE('Sheet 1'!N923,",",".")</f>
        <v>18.6</v>
      </c>
      <c r="D898" t="str">
        <f>CONCATENATE($A$2,"'",'Sheet 1'!B923,"','",'Sheet 1'!C923,"','",'Sheet 1'!D923,"','",'Sheet 1'!J923,"',",'Sheet 1'!F923,",'",'Sheet 1'!E923,"','",'Sheet 1'!G923,"','",'Sheet 1'!H923,"','",'Sheet 1'!I923,"',",'Sheet 1'!U923,",1,",'Sheet 2'!B898,",",'Sheet 2'!C898,",NULL,NULL,1,'",'Sheet 1'!Z923,"','",'Sheet 1'!AA923,"',")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SELECT'N03AX14','010','LEVETIRACETAM','OR',38,'LEVETIRACETAM FARMAVITA','TAB','250 MG','60 TABLETA',2,1,18.6,18.6,NULL,NULL,1,'','',</v>
      </c>
      <c r="E898" t="str">
        <f>CONCATENATE("'PRI'",",1",",","NULL",",",'Sheet 1'!P923,",",'Sheet 1'!Q923,",1",",",'Sheet 1'!R923,",'",'Sheet 1'!S923,"',",IF('Sheet 1'!L923="","NULL",CONCATENATE("'",'Sheet 1'!L923,"'")),",","NULL",",",IF('Sheet 1'!M923="","NULL",CONCATENATE("'",'Sheet 1'!M923,"'"))," FROM DUAL ")</f>
        <v xml:space="preserve">'PRI',1,NULL,13,17,1,15,'OSTALI',NULL,NULL,'E' FROM DUAL </v>
      </c>
      <c r="F898" t="s">
        <v>1061</v>
      </c>
      <c r="G898" t="s">
        <v>1062</v>
      </c>
      <c r="H898" t="str">
        <f>CONCATENATE(D898,E898,$F$2," '",'Sheet 1'!B923,"'"," ",$G$2," '",'Sheet 1'!C923,"');")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SELECT'N03AX14','010','LEVETIRACETAM','OR',38,'LEVETIRACETAM FARMAVITA','TAB','250 MG','60 TABLETA',2,1,18.6,18.6,NULL,NULL,1,'','','PRI',1,NULL,13,17,1,15,'OSTALI',NULL,NULL,'E' FROM DUAL WHERE NOT EXISTS (SELECT * FROM DEVELOPER.LIJEKOVI WHERE LIJ_ATCID LIKE 'N03AX14' AND LIJ_ID LIKE '010');</v>
      </c>
    </row>
    <row r="899" spans="2:8" x14ac:dyDescent="0.2">
      <c r="B899" t="str">
        <f>SUBSTITUTE('Sheet 1'!O924,",",".")</f>
        <v>18.6</v>
      </c>
      <c r="C899" t="str">
        <f>SUBSTITUTE('Sheet 1'!N924,",",".")</f>
        <v>18.6</v>
      </c>
      <c r="D899" t="str">
        <f>CONCATENATE($A$2,"'",'Sheet 1'!B924,"','",'Sheet 1'!C924,"','",'Sheet 1'!D924,"','",'Sheet 1'!J924,"',",'Sheet 1'!F924,",'",'Sheet 1'!E924,"','",'Sheet 1'!G924,"','",'Sheet 1'!H924,"','",'Sheet 1'!I924,"',",'Sheet 1'!U924,",1,",'Sheet 2'!B899,",",'Sheet 2'!C899,",NULL,NULL,1,'",'Sheet 1'!Z924,"','",'Sheet 1'!AA924,"',")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SELECT'N03AX14','017','LEVETIRACETAM','OR',35,'LEVETIRACETAM HF','TAB','250 MG','60 TABLETA',2,1,18.6,18.6,NULL,NULL,1,'','',</v>
      </c>
      <c r="E899" t="str">
        <f>CONCATENATE("'PRI'",",1",",","NULL",",",'Sheet 1'!P924,",",'Sheet 1'!Q924,",1",",",'Sheet 1'!R924,",'",'Sheet 1'!S924,"',",IF('Sheet 1'!L924="","NULL",CONCATENATE("'",'Sheet 1'!L924,"'")),",","NULL",",",IF('Sheet 1'!M924="","NULL",CONCATENATE("'",'Sheet 1'!M924,"'"))," FROM DUAL ")</f>
        <v xml:space="preserve">'PRI',1,NULL,13,17,1,15,'OSTALI',NULL,NULL,'E' FROM DUAL </v>
      </c>
      <c r="F899" t="s">
        <v>1061</v>
      </c>
      <c r="G899" t="s">
        <v>1062</v>
      </c>
      <c r="H899" t="str">
        <f>CONCATENATE(D899,E899,$F$2," '",'Sheet 1'!B924,"'"," ",$G$2," '",'Sheet 1'!C924,"');")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SELECT'N03AX14','017','LEVETIRACETAM','OR',35,'LEVETIRACETAM HF','TAB','250 MG','60 TABLETA',2,1,18.6,18.6,NULL,NULL,1,'','','PRI',1,NULL,13,17,1,15,'OSTALI',NULL,NULL,'E' FROM DUAL WHERE NOT EXISTS (SELECT * FROM DEVELOPER.LIJEKOVI WHERE LIJ_ATCID LIKE 'N03AX14' AND LIJ_ID LIKE '017');</v>
      </c>
    </row>
    <row r="900" spans="2:8" x14ac:dyDescent="0.2">
      <c r="B900" t="str">
        <f>SUBSTITUTE('Sheet 1'!O927,",",".")</f>
        <v>29.4</v>
      </c>
      <c r="C900" t="str">
        <f>SUBSTITUTE('Sheet 1'!N927,",",".")</f>
        <v>29.4</v>
      </c>
      <c r="D900" t="str">
        <f>CONCATENATE($A$2,"'",'Sheet 1'!B927,"','",'Sheet 1'!C927,"','",'Sheet 1'!D927,"','",'Sheet 1'!J927,"',",'Sheet 1'!F927,",'",'Sheet 1'!E927,"','",'Sheet 1'!G927,"','",'Sheet 1'!H927,"','",'Sheet 1'!I927,"',",'Sheet 1'!U927,",1,",'Sheet 2'!B900,",",'Sheet 2'!C900,",NULL,NULL,1,'",'Sheet 1'!Z927,"','",'Sheet 1'!AA927,"',")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SELECT'N03AX14','005','LEVETIRACETAM','OR',71,'KEPPRA','TAB','500 MG','60 TABLETA',2,1,29.4,29.4,NULL,NULL,1,'','',</v>
      </c>
      <c r="E900" t="str">
        <f>CONCATENATE("'PRI'",",1",",","NULL",",",'Sheet 1'!P927,",",'Sheet 1'!Q927,",1",",",'Sheet 1'!R927,",'",'Sheet 1'!S927,"',",IF('Sheet 1'!L927="","NULL",CONCATENATE("'",'Sheet 1'!L927,"'")),",","NULL",",",IF('Sheet 1'!M927="","NULL",CONCATENATE("'",'Sheet 1'!M927,"'"))," FROM DUAL ")</f>
        <v xml:space="preserve">'PRI',1,NULL,13,17,1,15,'OSTALI',NULL,NULL,'E' FROM DUAL </v>
      </c>
      <c r="F900" t="s">
        <v>1061</v>
      </c>
      <c r="G900" t="s">
        <v>1062</v>
      </c>
      <c r="H900" t="str">
        <f>CONCATENATE(D900,E900,$F$2," '",'Sheet 1'!B927,"'"," ",$G$2," '",'Sheet 1'!C927,"');")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SELECT'N03AX14','005','LEVETIRACETAM','OR',71,'KEPPRA','TAB','500 MG','60 TABLETA',2,1,29.4,29.4,NULL,NULL,1,'','','PRI',1,NULL,13,17,1,15,'OSTALI',NULL,NULL,'E' FROM DUAL WHERE NOT EXISTS (SELECT * FROM DEVELOPER.LIJEKOVI WHERE LIJ_ATCID LIKE 'N03AX14' AND LIJ_ID LIKE '005');</v>
      </c>
    </row>
    <row r="901" spans="2:8" x14ac:dyDescent="0.2">
      <c r="B901" t="str">
        <f>SUBSTITUTE('Sheet 1'!O928,",",".")</f>
        <v>29.4</v>
      </c>
      <c r="C901" t="str">
        <f>SUBSTITUTE('Sheet 1'!N928,",",".")</f>
        <v>29.4</v>
      </c>
      <c r="D901" t="str">
        <f>CONCATENATE($A$2,"'",'Sheet 1'!B928,"','",'Sheet 1'!C928,"','",'Sheet 1'!D928,"','",'Sheet 1'!J928,"',",'Sheet 1'!F928,",'",'Sheet 1'!E928,"','",'Sheet 1'!G928,"','",'Sheet 1'!H928,"','",'Sheet 1'!I928,"',",'Sheet 1'!U928,",1,",'Sheet 2'!B901,",",'Sheet 2'!C901,",NULL,NULL,1,'",'Sheet 1'!Z928,"','",'Sheet 1'!AA928,"',")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SELECT'N03AX14','012','LEVETIRACETAM','OR',38,'LEVETIRACETAM FARMAVITA','TAB','500 MG','60 TABLETA',2,1,29.4,29.4,NULL,NULL,1,'','',</v>
      </c>
      <c r="E901" t="str">
        <f>CONCATENATE("'PRI'",",1",",","NULL",",",'Sheet 1'!P928,",",'Sheet 1'!Q928,",1",",",'Sheet 1'!R928,",'",'Sheet 1'!S928,"',",IF('Sheet 1'!L928="","NULL",CONCATENATE("'",'Sheet 1'!L928,"'")),",","NULL",",",IF('Sheet 1'!M928="","NULL",CONCATENATE("'",'Sheet 1'!M928,"'"))," FROM DUAL ")</f>
        <v xml:space="preserve">'PRI',1,NULL,13,17,1,15,'OSTALI',NULL,NULL,'E' FROM DUAL </v>
      </c>
      <c r="F901" t="s">
        <v>1061</v>
      </c>
      <c r="G901" t="s">
        <v>1062</v>
      </c>
      <c r="H901" t="str">
        <f>CONCATENATE(D901,E901,$F$2," '",'Sheet 1'!B928,"'"," ",$G$2," '",'Sheet 1'!C928,"');")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SELECT'N03AX14','012','LEVETIRACETAM','OR',38,'LEVETIRACETAM FARMAVITA','TAB','500 MG','60 TABLETA',2,1,29.4,29.4,NULL,NULL,1,'','','PRI',1,NULL,13,17,1,15,'OSTALI',NULL,NULL,'E' FROM DUAL WHERE NOT EXISTS (SELECT * FROM DEVELOPER.LIJEKOVI WHERE LIJ_ATCID LIKE 'N03AX14' AND LIJ_ID LIKE '012');</v>
      </c>
    </row>
    <row r="902" spans="2:8" x14ac:dyDescent="0.2">
      <c r="B902" t="str">
        <f>SUBSTITUTE('Sheet 1'!O929,",",".")</f>
        <v>29.4</v>
      </c>
      <c r="C902" t="str">
        <f>SUBSTITUTE('Sheet 1'!N929,",",".")</f>
        <v>29.4</v>
      </c>
      <c r="D902" t="str">
        <f>CONCATENATE($A$2,"'",'Sheet 1'!B929,"','",'Sheet 1'!C929,"','",'Sheet 1'!D929,"','",'Sheet 1'!J929,"',",'Sheet 1'!F929,",'",'Sheet 1'!E929,"','",'Sheet 1'!G929,"','",'Sheet 1'!H929,"','",'Sheet 1'!I929,"',",'Sheet 1'!U929,",1,",'Sheet 2'!B902,",",'Sheet 2'!C902,",NULL,NULL,1,'",'Sheet 1'!Z929,"','",'Sheet 1'!AA929,"',")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SELECT'N03AX14','004','LEVETIRACETAM','OR',3,'LYVAM','TAB','500 MG','60 TABLETA',2,1,29.4,29.4,NULL,NULL,1,'','',</v>
      </c>
      <c r="E902" t="str">
        <f>CONCATENATE("'PRI'",",1",",","NULL",",",'Sheet 1'!P929,",",'Sheet 1'!Q929,",1",",",'Sheet 1'!R929,",'",'Sheet 1'!S929,"',",IF('Sheet 1'!L929="","NULL",CONCATENATE("'",'Sheet 1'!L929,"'")),",","NULL",",",IF('Sheet 1'!M929="","NULL",CONCATENATE("'",'Sheet 1'!M929,"'"))," FROM DUAL ")</f>
        <v xml:space="preserve">'PRI',1,NULL,13,17,1,15,'OSTALI',NULL,NULL,'E' FROM DUAL </v>
      </c>
      <c r="F902" t="s">
        <v>1061</v>
      </c>
      <c r="G902" t="s">
        <v>1062</v>
      </c>
      <c r="H902" t="str">
        <f>CONCATENATE(D902,E902,$F$2," '",'Sheet 1'!B929,"'"," ",$G$2," '",'Sheet 1'!C929,"');")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SELECT'N03AX14','004','LEVETIRACETAM','OR',3,'LYVAM','TAB','500 MG','60 TABLETA',2,1,29.4,29.4,NULL,NULL,1,'','','PRI',1,NULL,13,17,1,15,'OSTALI',NULL,NULL,'E' FROM DUAL WHERE NOT EXISTS (SELECT * FROM DEVELOPER.LIJEKOVI WHERE LIJ_ATCID LIKE 'N03AX14' AND LIJ_ID LIKE '004');</v>
      </c>
    </row>
    <row r="903" spans="2:8" x14ac:dyDescent="0.2">
      <c r="B903" t="str">
        <f>SUBSTITUTE('Sheet 1'!O930,",",".")</f>
        <v>29.4</v>
      </c>
      <c r="C903" t="str">
        <f>SUBSTITUTE('Sheet 1'!N930,",",".")</f>
        <v>29.4</v>
      </c>
      <c r="D903" t="str">
        <f>CONCATENATE($A$2,"'",'Sheet 1'!B930,"','",'Sheet 1'!C930,"','",'Sheet 1'!D930,"','",'Sheet 1'!J930,"',",'Sheet 1'!F930,",'",'Sheet 1'!E930,"','",'Sheet 1'!G930,"','",'Sheet 1'!H930,"','",'Sheet 1'!I930,"',",'Sheet 1'!U930,",1,",'Sheet 2'!B903,",",'Sheet 2'!C903,",NULL,NULL,1,'",'Sheet 1'!Z930,"','",'Sheet 1'!AA930,"',")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SELECT'N03AX14','019','LEVETIRACETAM','OR',35,'LEVETIRACETAM HF','TAB','500 MG','60 TABLETA',2,1,29.4,29.4,NULL,NULL,1,'','',</v>
      </c>
      <c r="E903" t="str">
        <f>CONCATENATE("'PRI'",",1",",","NULL",",",'Sheet 1'!P930,",",'Sheet 1'!Q930,",1",",",'Sheet 1'!R930,",'",'Sheet 1'!S930,"',",IF('Sheet 1'!L930="","NULL",CONCATENATE("'",'Sheet 1'!L930,"'")),",","NULL",",",IF('Sheet 1'!M930="","NULL",CONCATENATE("'",'Sheet 1'!M930,"'"))," FROM DUAL ")</f>
        <v xml:space="preserve">'PRI',1,NULL,13,17,1,15,'OSTALI',NULL,NULL,'E' FROM DUAL </v>
      </c>
      <c r="F903" t="s">
        <v>1061</v>
      </c>
      <c r="G903" t="s">
        <v>1062</v>
      </c>
      <c r="H903" t="str">
        <f>CONCATENATE(D903,E903,$F$2," '",'Sheet 1'!B930,"'"," ",$G$2," '",'Sheet 1'!C930,"');")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SELECT'N03AX14','019','LEVETIRACETAM','OR',35,'LEVETIRACETAM HF','TAB','500 MG','60 TABLETA',2,1,29.4,29.4,NULL,NULL,1,'','','PRI',1,NULL,13,17,1,15,'OSTALI',NULL,NULL,'E' FROM DUAL WHERE NOT EXISTS (SELECT * FROM DEVELOPER.LIJEKOVI WHERE LIJ_ATCID LIKE 'N03AX14' AND LIJ_ID LIKE '019');</v>
      </c>
    </row>
    <row r="904" spans="2:8" x14ac:dyDescent="0.2">
      <c r="B904" t="str">
        <f>SUBSTITUTE('Sheet 1'!O932,",",".")</f>
        <v>45.6</v>
      </c>
      <c r="C904" t="str">
        <f>SUBSTITUTE('Sheet 1'!N932,",",".")</f>
        <v>45.6</v>
      </c>
      <c r="D904" t="str">
        <f>CONCATENATE($A$2,"'",'Sheet 1'!B932,"','",'Sheet 1'!C932,"','",'Sheet 1'!D932,"','",'Sheet 1'!J932,"',",'Sheet 1'!F932,",'",'Sheet 1'!E932,"','",'Sheet 1'!G932,"','",'Sheet 1'!H932,"','",'Sheet 1'!I932,"',",'Sheet 1'!U932,",1,",'Sheet 2'!B904,",",'Sheet 2'!C904,",NULL,NULL,1,'",'Sheet 1'!Z932,"','",'Sheet 1'!AA932,"',")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SELECT'N03AX14','008','LEVETIRACETAM','OR',71,'KEPPRA','TAB','1000 MG','60 TABLETA',2,1,45.6,45.6,NULL,NULL,1,'','',</v>
      </c>
      <c r="E904" t="str">
        <f>CONCATENATE("'PRI'",",1",",","NULL",",",'Sheet 1'!P932,",",'Sheet 1'!Q932,",1",",",'Sheet 1'!R932,",'",'Sheet 1'!S932,"',",IF('Sheet 1'!L932="","NULL",CONCATENATE("'",'Sheet 1'!L932,"'")),",","NULL",",",IF('Sheet 1'!M932="","NULL",CONCATENATE("'",'Sheet 1'!M932,"'"))," FROM DUAL ")</f>
        <v xml:space="preserve">'PRI',1,NULL,13,17,1,15,'OSTALI',NULL,NULL,'E' FROM DUAL </v>
      </c>
      <c r="F904" t="s">
        <v>1061</v>
      </c>
      <c r="G904" t="s">
        <v>1062</v>
      </c>
      <c r="H904" t="str">
        <f>CONCATENATE(D904,E904,$F$2," '",'Sheet 1'!B932,"'"," ",$G$2," '",'Sheet 1'!C932,"');")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SELECT'N03AX14','008','LEVETIRACETAM','OR',71,'KEPPRA','TAB','1000 MG','60 TABLETA',2,1,45.6,45.6,NULL,NULL,1,'','','PRI',1,NULL,13,17,1,15,'OSTALI',NULL,NULL,'E' FROM DUAL WHERE NOT EXISTS (SELECT * FROM DEVELOPER.LIJEKOVI WHERE LIJ_ATCID LIKE 'N03AX14' AND LIJ_ID LIKE '008');</v>
      </c>
    </row>
    <row r="905" spans="2:8" x14ac:dyDescent="0.2">
      <c r="B905" t="str">
        <f>SUBSTITUTE('Sheet 1'!O933,",",".")</f>
        <v>45.6</v>
      </c>
      <c r="C905" t="str">
        <f>SUBSTITUTE('Sheet 1'!N933,",",".")</f>
        <v>45.6</v>
      </c>
      <c r="D905" t="str">
        <f>CONCATENATE($A$2,"'",'Sheet 1'!B933,"','",'Sheet 1'!C933,"','",'Sheet 1'!D933,"','",'Sheet 1'!J933,"',",'Sheet 1'!F933,",'",'Sheet 1'!E933,"','",'Sheet 1'!G933,"','",'Sheet 1'!H933,"','",'Sheet 1'!I933,"',",'Sheet 1'!U933,",1,",'Sheet 2'!B905,",",'Sheet 2'!C905,",NULL,NULL,1,'",'Sheet 1'!Z933,"','",'Sheet 1'!AA933,"',")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SELECT'N03AX14','015','LEVETIRACETAM','OR',38,'LEVETIRACETAM FARMAVITA','TAB','1000 MG','60 TABLETA',2,1,45.6,45.6,NULL,NULL,1,'','',</v>
      </c>
      <c r="E905" t="str">
        <f>CONCATENATE("'PRI'",",1",",","NULL",",",'Sheet 1'!P933,",",'Sheet 1'!Q933,",1",",",'Sheet 1'!R933,",'",'Sheet 1'!S933,"',",IF('Sheet 1'!L933="","NULL",CONCATENATE("'",'Sheet 1'!L933,"'")),",","NULL",",",IF('Sheet 1'!M933="","NULL",CONCATENATE("'",'Sheet 1'!M933,"'"))," FROM DUAL ")</f>
        <v xml:space="preserve">'PRI',1,NULL,13,17,1,15,'OSTALI',NULL,NULL,'E' FROM DUAL </v>
      </c>
      <c r="F905" t="s">
        <v>1061</v>
      </c>
      <c r="G905" t="s">
        <v>1062</v>
      </c>
      <c r="H905" t="str">
        <f>CONCATENATE(D905,E905,$F$2," '",'Sheet 1'!B933,"'"," ",$G$2," '",'Sheet 1'!C933,"');")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SELECT'N03AX14','015','LEVETIRACETAM','OR',38,'LEVETIRACETAM FARMAVITA','TAB','1000 MG','60 TABLETA',2,1,45.6,45.6,NULL,NULL,1,'','','PRI',1,NULL,13,17,1,15,'OSTALI',NULL,NULL,'E' FROM DUAL WHERE NOT EXISTS (SELECT * FROM DEVELOPER.LIJEKOVI WHERE LIJ_ATCID LIKE 'N03AX14' AND LIJ_ID LIKE '015');</v>
      </c>
    </row>
    <row r="906" spans="2:8" x14ac:dyDescent="0.2">
      <c r="B906" t="str">
        <f>SUBSTITUTE('Sheet 1'!O934,",",".")</f>
        <v>45.6</v>
      </c>
      <c r="C906" t="str">
        <f>SUBSTITUTE('Sheet 1'!N934,",",".")</f>
        <v>45.6</v>
      </c>
      <c r="D906" t="str">
        <f>CONCATENATE($A$2,"'",'Sheet 1'!B934,"','",'Sheet 1'!C934,"','",'Sheet 1'!D934,"','",'Sheet 1'!J934,"',",'Sheet 1'!F934,",'",'Sheet 1'!E934,"','",'Sheet 1'!G934,"','",'Sheet 1'!H934,"','",'Sheet 1'!I934,"',",'Sheet 1'!U934,",1,",'Sheet 2'!B906,",",'Sheet 2'!C906,",NULL,NULL,1,'",'Sheet 1'!Z934,"','",'Sheet 1'!AA934,"',")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SELECT'N03AX14','021','LEVETIRACETAM','OR',35,'LEVETIRACETAM HF','TAB','1000 MG','60 TABLETA',2,1,45.6,45.6,NULL,NULL,1,'','',</v>
      </c>
      <c r="E906" t="str">
        <f>CONCATENATE("'PRI'",",1",",","NULL",",",'Sheet 1'!P934,",",'Sheet 1'!Q934,",1",",",'Sheet 1'!R934,",'",'Sheet 1'!S934,"',",IF('Sheet 1'!L934="","NULL",CONCATENATE("'",'Sheet 1'!L934,"'")),",","NULL",",",IF('Sheet 1'!M934="","NULL",CONCATENATE("'",'Sheet 1'!M934,"'"))," FROM DUAL ")</f>
        <v xml:space="preserve">'PRI',1,NULL,13,17,1,15,'OSTALI',NULL,NULL,'E' FROM DUAL </v>
      </c>
      <c r="F906" t="s">
        <v>1061</v>
      </c>
      <c r="G906" t="s">
        <v>1062</v>
      </c>
      <c r="H906" t="str">
        <f>CONCATENATE(D906,E906,$F$2," '",'Sheet 1'!B934,"'"," ",$G$2," '",'Sheet 1'!C934,"');")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SELECT'N03AX14','021','LEVETIRACETAM','OR',35,'LEVETIRACETAM HF','TAB','1000 MG','60 TABLETA',2,1,45.6,45.6,NULL,NULL,1,'','','PRI',1,NULL,13,17,1,15,'OSTALI',NULL,NULL,'E' FROM DUAL WHERE NOT EXISTS (SELECT * FROM DEVELOPER.LIJEKOVI WHERE LIJ_ATCID LIKE 'N03AX14' AND LIJ_ID LIKE '021');</v>
      </c>
    </row>
    <row r="907" spans="2:8" x14ac:dyDescent="0.2">
      <c r="B907" t="str">
        <f>SUBSTITUTE('Sheet 1'!O935,",",".")</f>
        <v>58.6</v>
      </c>
      <c r="C907" t="str">
        <f>SUBSTITUTE('Sheet 1'!N935,",",".")</f>
        <v>58.6</v>
      </c>
      <c r="D907" t="str">
        <f>CONCATENATE($A$2,"'",'Sheet 1'!B935,"','",'Sheet 1'!C935,"','",'Sheet 1'!D935,"','",'Sheet 1'!J935,"',",'Sheet 1'!F935,",'",'Sheet 1'!E935,"','",'Sheet 1'!G935,"','",'Sheet 1'!H935,"','",'Sheet 1'!I935,"',",'Sheet 1'!U935,",1,",'Sheet 2'!B907,",",'Sheet 2'!C907,",NULL,NULL,1,'",'Sheet 1'!Z935,"','",'Sheet 1'!AA935,"',")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SELECT'N03AX14','009','LEVETIRACETAM','OR',71,'KEPPRA','OTO','100MG/ML','300 ML',2,1,58.6,58.6,NULL,NULL,1,'','',</v>
      </c>
      <c r="E907" t="str">
        <f>CONCATENATE("'PRI'",",1",",","NULL",",",'Sheet 1'!P935,",",'Sheet 1'!Q935,",1",",",'Sheet 1'!R935,",'",'Sheet 1'!S935,"',",IF('Sheet 1'!L935="","NULL",CONCATENATE("'",'Sheet 1'!L935,"'")),",","NULL",",",IF('Sheet 1'!M935="","NULL",CONCATENATE("'",'Sheet 1'!M935,"'"))," FROM DUAL ")</f>
        <v xml:space="preserve">'PRI',1,NULL,13,17,1,15,'OSTALI',NULL,NULL,'E' FROM DUAL </v>
      </c>
      <c r="F907" t="s">
        <v>1061</v>
      </c>
      <c r="G907" t="s">
        <v>1062</v>
      </c>
      <c r="H907" t="str">
        <f>CONCATENATE(D907,E907,$F$2," '",'Sheet 1'!B935,"'"," ",$G$2," '",'Sheet 1'!C935,"');")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SELECT'N03AX14','009','LEVETIRACETAM','OR',71,'KEPPRA','OTO','100MG/ML','300 ML',2,1,58.6,58.6,NULL,NULL,1,'','','PRI',1,NULL,13,17,1,15,'OSTALI',NULL,NULL,'E' FROM DUAL WHERE NOT EXISTS (SELECT * FROM DEVELOPER.LIJEKOVI WHERE LIJ_ATCID LIKE 'N03AX14' AND LIJ_ID LIKE '009');</v>
      </c>
    </row>
    <row r="908" spans="2:8" x14ac:dyDescent="0.2">
      <c r="B908" t="str">
        <f>SUBSTITUTE('Sheet 1'!O936,",",".")</f>
        <v>7.56</v>
      </c>
      <c r="C908" t="str">
        <f>SUBSTITUTE('Sheet 1'!N936,",",".")</f>
        <v>15.12</v>
      </c>
      <c r="D908" t="str">
        <f>CONCATENATE($A$2,"'",'Sheet 1'!B936,"','",'Sheet 1'!C936,"','",'Sheet 1'!D936,"','",'Sheet 1'!J936,"',",'Sheet 1'!F936,",'",'Sheet 1'!E936,"','",'Sheet 1'!G936,"','",'Sheet 1'!H936,"','",'Sheet 1'!I936,"',",'Sheet 1'!U936,",1,",'Sheet 2'!B908,",",'Sheet 2'!C908,",NULL,NULL,1,'",'Sheet 1'!Z936,"','",'Sheet 1'!AA936,"',")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SELECT'N03AX16','003','PREGABALIN','OR',1,'EPIRON','KSL','75 MG','56 KAPSULA',2,1,7.56,15.12,NULL,NULL,1,'','',</v>
      </c>
      <c r="E908" t="str">
        <f>CONCATENATE("'PRI'",",1",",","NULL",",",'Sheet 1'!P936,",",'Sheet 1'!Q936,",1",",",'Sheet 1'!R936,",'",'Sheet 1'!S936,"',",IF('Sheet 1'!L936="","NULL",CONCATENATE("'",'Sheet 1'!L936,"'")),",","NULL",",",IF('Sheet 1'!M936="","NULL",CONCATENATE("'",'Sheet 1'!M936,"'"))," FROM DUAL ")</f>
        <v xml:space="preserve">'PRI',1,NULL,13,17,1,15,'OSTALI',NULL,NULL,'E' FROM DUAL </v>
      </c>
      <c r="F908" t="s">
        <v>1061</v>
      </c>
      <c r="G908" t="s">
        <v>1062</v>
      </c>
      <c r="H908" t="str">
        <f>CONCATENATE(D908,E908,$F$2," '",'Sheet 1'!B936,"'"," ",$G$2," '",'Sheet 1'!C936,"');")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SELECT'N03AX16','003','PREGABALIN','OR',1,'EPIRON','KSL','75 MG','56 KAPSULA',2,1,7.56,15.12,NULL,NULL,1,'','','PRI',1,NULL,13,17,1,15,'OSTALI',NULL,NULL,'E' FROM DUAL WHERE NOT EXISTS (SELECT * FROM DEVELOPER.LIJEKOVI WHERE LIJ_ATCID LIKE 'N03AX16' AND LIJ_ID LIKE '003');</v>
      </c>
    </row>
    <row r="909" spans="2:8" x14ac:dyDescent="0.2">
      <c r="B909" t="str">
        <f>SUBSTITUTE('Sheet 1'!O937,",",".")</f>
        <v>7.56</v>
      </c>
      <c r="C909" t="str">
        <f>SUBSTITUTE('Sheet 1'!N937,",",".")</f>
        <v>15.12</v>
      </c>
      <c r="D909" t="str">
        <f>CONCATENATE($A$2,"'",'Sheet 1'!B937,"','",'Sheet 1'!C937,"','",'Sheet 1'!D937,"','",'Sheet 1'!J937,"',",'Sheet 1'!F937,",'",'Sheet 1'!E937,"','",'Sheet 1'!G937,"','",'Sheet 1'!H937,"','",'Sheet 1'!I937,"',",'Sheet 1'!U937,",1,",'Sheet 2'!B909,",",'Sheet 2'!C909,",NULL,NULL,1,'",'Sheet 1'!Z937,"','",'Sheet 1'!AA937,"',")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SELECT'N03AX16','009','PREGABALIN','OR',34,'LYRICA','KSL','75 MG','56 KAPSULA',2,1,7.56,15.12,NULL,NULL,1,'','',</v>
      </c>
      <c r="E909" t="str">
        <f>CONCATENATE("'PRI'",",1",",","NULL",",",'Sheet 1'!P937,",",'Sheet 1'!Q937,",1",",",'Sheet 1'!R937,",'",'Sheet 1'!S937,"',",IF('Sheet 1'!L937="","NULL",CONCATENATE("'",'Sheet 1'!L937,"'")),",","NULL",",",IF('Sheet 1'!M937="","NULL",CONCATENATE("'",'Sheet 1'!M937,"'"))," FROM DUAL ")</f>
        <v xml:space="preserve">'PRI',1,NULL,13,17,1,15,'OSTALI',NULL,NULL,'E' FROM DUAL </v>
      </c>
      <c r="F909" t="s">
        <v>1061</v>
      </c>
      <c r="G909" t="s">
        <v>1062</v>
      </c>
      <c r="H909" t="str">
        <f>CONCATENATE(D909,E909,$F$2," '",'Sheet 1'!B937,"'"," ",$G$2," '",'Sheet 1'!C937,"');")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SELECT'N03AX16','009','PREGABALIN','OR',34,'LYRICA','KSL','75 MG','56 KAPSULA',2,1,7.56,15.12,NULL,NULL,1,'','','PRI',1,NULL,13,17,1,15,'OSTALI',NULL,NULL,'E' FROM DUAL WHERE NOT EXISTS (SELECT * FROM DEVELOPER.LIJEKOVI WHERE LIJ_ATCID LIKE 'N03AX16' AND LIJ_ID LIKE '009');</v>
      </c>
    </row>
    <row r="910" spans="2:8" x14ac:dyDescent="0.2">
      <c r="B910" t="str">
        <f>SUBSTITUTE('Sheet 1'!O938,",",".")</f>
        <v>7.56</v>
      </c>
      <c r="C910" t="str">
        <f>SUBSTITUTE('Sheet 1'!N938,",",".")</f>
        <v>15.12</v>
      </c>
      <c r="D910" t="str">
        <f>CONCATENATE($A$2,"'",'Sheet 1'!B938,"','",'Sheet 1'!C938,"','",'Sheet 1'!D938,"','",'Sheet 1'!J938,"',",'Sheet 1'!F938,",'",'Sheet 1'!E938,"','",'Sheet 1'!G938,"','",'Sheet 1'!H938,"','",'Sheet 1'!I938,"',",'Sheet 1'!U938,",1,",'Sheet 2'!B910,",",'Sheet 2'!C910,",NULL,NULL,1,'",'Sheet 1'!Z938,"','",'Sheet 1'!AA938,"',")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SELECT'N03AX16','010','PREGABALIN','OR',38,'GABINA','KSL','75 MG','56 KAPSULA',2,1,7.56,15.12,NULL,NULL,1,'','',</v>
      </c>
      <c r="E910" t="str">
        <f>CONCATENATE("'PRI'",",1",",","NULL",",",'Sheet 1'!P938,",",'Sheet 1'!Q938,",1",",",'Sheet 1'!R938,",'",'Sheet 1'!S938,"',",IF('Sheet 1'!L938="","NULL",CONCATENATE("'",'Sheet 1'!L938,"'")),",","NULL",",",IF('Sheet 1'!M938="","NULL",CONCATENATE("'",'Sheet 1'!M938,"'"))," FROM DUAL ")</f>
        <v xml:space="preserve">'PRI',1,NULL,13,17,1,15,'OSTALI',NULL,NULL,'E' FROM DUAL </v>
      </c>
      <c r="F910" t="s">
        <v>1061</v>
      </c>
      <c r="G910" t="s">
        <v>1062</v>
      </c>
      <c r="H910" t="str">
        <f>CONCATENATE(D910,E910,$F$2," '",'Sheet 1'!B938,"'"," ",$G$2," '",'Sheet 1'!C938,"');")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SELECT'N03AX16','010','PREGABALIN','OR',38,'GABINA','KSL','75 MG','56 KAPSULA',2,1,7.56,15.12,NULL,NULL,1,'','','PRI',1,NULL,13,17,1,15,'OSTALI',NULL,NULL,'E' FROM DUAL WHERE NOT EXISTS (SELECT * FROM DEVELOPER.LIJEKOVI WHERE LIJ_ATCID LIKE 'N03AX16' AND LIJ_ID LIKE '010');</v>
      </c>
    </row>
    <row r="911" spans="2:8" x14ac:dyDescent="0.2">
      <c r="B911" t="str">
        <f>SUBSTITUTE('Sheet 1'!O939,",",".")</f>
        <v>10.92</v>
      </c>
      <c r="C911" t="str">
        <f>SUBSTITUTE('Sheet 1'!N939,",",".")</f>
        <v>21.84</v>
      </c>
      <c r="D911" t="str">
        <f>CONCATENATE($A$2,"'",'Sheet 1'!B939,"','",'Sheet 1'!C939,"','",'Sheet 1'!D939,"','",'Sheet 1'!J939,"',",'Sheet 1'!F939,",'",'Sheet 1'!E939,"','",'Sheet 1'!G939,"','",'Sheet 1'!H939,"','",'Sheet 1'!I939,"',",'Sheet 1'!U939,",1,",'Sheet 2'!B911,",",'Sheet 2'!C911,",NULL,NULL,1,'",'Sheet 1'!Z939,"','",'Sheet 1'!AA939,"',")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SELECT'N03AX16','006','PREGABALIN','OR',1,'EPIRON','KSL','150 MG','56 KAPSULA',2,1,10.92,21.84,NULL,NULL,1,'','',</v>
      </c>
      <c r="E911" t="str">
        <f>CONCATENATE("'PRI'",",1",",","NULL",",",'Sheet 1'!P939,",",'Sheet 1'!Q939,",1",",",'Sheet 1'!R939,",'",'Sheet 1'!S939,"',",IF('Sheet 1'!L939="","NULL",CONCATENATE("'",'Sheet 1'!L939,"'")),",","NULL",",",IF('Sheet 1'!M939="","NULL",CONCATENATE("'",'Sheet 1'!M939,"'"))," FROM DUAL ")</f>
        <v xml:space="preserve">'PRI',1,NULL,13,17,1,15,'OSTALI',NULL,NULL,'E' FROM DUAL </v>
      </c>
      <c r="F911" t="s">
        <v>1061</v>
      </c>
      <c r="G911" t="s">
        <v>1062</v>
      </c>
      <c r="H911" t="str">
        <f>CONCATENATE(D911,E911,$F$2," '",'Sheet 1'!B939,"'"," ",$G$2," '",'Sheet 1'!C939,"');")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SELECT'N03AX16','006','PREGABALIN','OR',1,'EPIRON','KSL','150 MG','56 KAPSULA',2,1,10.92,21.84,NULL,NULL,1,'','','PRI',1,NULL,13,17,1,15,'OSTALI',NULL,NULL,'E' FROM DUAL WHERE NOT EXISTS (SELECT * FROM DEVELOPER.LIJEKOVI WHERE LIJ_ATCID LIKE 'N03AX16' AND LIJ_ID LIKE '006');</v>
      </c>
    </row>
    <row r="912" spans="2:8" x14ac:dyDescent="0.2">
      <c r="B912" t="str">
        <f>SUBSTITUTE('Sheet 1'!O940,",",".")</f>
        <v>10.92</v>
      </c>
      <c r="C912" t="str">
        <f>SUBSTITUTE('Sheet 1'!N940,",",".")</f>
        <v>21.84</v>
      </c>
      <c r="D912" t="str">
        <f>CONCATENATE($A$2,"'",'Sheet 1'!B940,"','",'Sheet 1'!C940,"','",'Sheet 1'!D940,"','",'Sheet 1'!J940,"',",'Sheet 1'!F940,",'",'Sheet 1'!E940,"','",'Sheet 1'!G940,"','",'Sheet 1'!H940,"','",'Sheet 1'!I940,"',",'Sheet 1'!U940,",1,",'Sheet 2'!B912,",",'Sheet 2'!C912,",NULL,NULL,1,'",'Sheet 1'!Z940,"','",'Sheet 1'!AA940,"',")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SELECT'N03AX16','011','PREGABALIN','OR',34,'LYRICA','KSL','150 MG','56 KAPSULA',2,1,10.92,21.84,NULL,NULL,1,'','',</v>
      </c>
      <c r="E912" t="str">
        <f>CONCATENATE("'PRI'",",1",",","NULL",",",'Sheet 1'!P940,",",'Sheet 1'!Q940,",1",",",'Sheet 1'!R940,",'",'Sheet 1'!S940,"',",IF('Sheet 1'!L940="","NULL",CONCATENATE("'",'Sheet 1'!L940,"'")),",","NULL",",",IF('Sheet 1'!M940="","NULL",CONCATENATE("'",'Sheet 1'!M940,"'"))," FROM DUAL ")</f>
        <v xml:space="preserve">'PRI',1,NULL,13,17,1,15,'OSTALI',NULL,NULL,'E' FROM DUAL </v>
      </c>
      <c r="F912" t="s">
        <v>1061</v>
      </c>
      <c r="G912" t="s">
        <v>1062</v>
      </c>
      <c r="H912" t="str">
        <f>CONCATENATE(D912,E912,$F$2," '",'Sheet 1'!B940,"'"," ",$G$2," '",'Sheet 1'!C940,"');")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SELECT'N03AX16','011','PREGABALIN','OR',34,'LYRICA','KSL','150 MG','56 KAPSULA',2,1,10.92,21.84,NULL,NULL,1,'','','PRI',1,NULL,13,17,1,15,'OSTALI',NULL,NULL,'E' FROM DUAL WHERE NOT EXISTS (SELECT * FROM DEVELOPER.LIJEKOVI WHERE LIJ_ATCID LIKE 'N03AX16' AND LIJ_ID LIKE '011');</v>
      </c>
    </row>
    <row r="913" spans="2:8" x14ac:dyDescent="0.2">
      <c r="B913" t="str">
        <f>SUBSTITUTE('Sheet 1'!O941,",",".")</f>
        <v>10.92</v>
      </c>
      <c r="C913" t="str">
        <f>SUBSTITUTE('Sheet 1'!N941,",",".")</f>
        <v>21.84</v>
      </c>
      <c r="D913" t="str">
        <f>CONCATENATE($A$2,"'",'Sheet 1'!B941,"','",'Sheet 1'!C941,"','",'Sheet 1'!D941,"','",'Sheet 1'!J941,"',",'Sheet 1'!F941,",'",'Sheet 1'!E941,"','",'Sheet 1'!G941,"','",'Sheet 1'!H941,"','",'Sheet 1'!I941,"',",'Sheet 1'!U941,",1,",'Sheet 2'!B913,",",'Sheet 2'!C913,",NULL,NULL,1,'",'Sheet 1'!Z941,"','",'Sheet 1'!AA941,"',")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SELECT'N03AX16','014','PREGABALIN','OR',38,'GABINA','KSL','150 MG','56 KAPSULA',2,1,10.92,21.84,NULL,NULL,1,'','',</v>
      </c>
      <c r="E913" t="str">
        <f>CONCATENATE("'PRI'",",1",",","NULL",",",'Sheet 1'!P941,",",'Sheet 1'!Q941,",1",",",'Sheet 1'!R941,",'",'Sheet 1'!S941,"',",IF('Sheet 1'!L941="","NULL",CONCATENATE("'",'Sheet 1'!L941,"'")),",","NULL",",",IF('Sheet 1'!M941="","NULL",CONCATENATE("'",'Sheet 1'!M941,"'"))," FROM DUAL ")</f>
        <v xml:space="preserve">'PRI',1,NULL,13,17,1,15,'OSTALI',NULL,NULL,'E' FROM DUAL </v>
      </c>
      <c r="F913" t="s">
        <v>1061</v>
      </c>
      <c r="G913" t="s">
        <v>1062</v>
      </c>
      <c r="H913" t="str">
        <f>CONCATENATE(D913,E913,$F$2," '",'Sheet 1'!B941,"'"," ",$G$2," '",'Sheet 1'!C941,"');")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SELECT'N03AX16','014','PREGABALIN','OR',38,'GABINA','KSL','150 MG','56 KAPSULA',2,1,10.92,21.84,NULL,NULL,1,'','','PRI',1,NULL,13,17,1,15,'OSTALI',NULL,NULL,'E' FROM DUAL WHERE NOT EXISTS (SELECT * FROM DEVELOPER.LIJEKOVI WHERE LIJ_ATCID LIKE 'N03AX16' AND LIJ_ID LIKE '014');</v>
      </c>
    </row>
    <row r="914" spans="2:8" x14ac:dyDescent="0.2">
      <c r="B914" t="str">
        <f>SUBSTITUTE('Sheet 1'!O942,",",".")</f>
        <v>19.88</v>
      </c>
      <c r="C914" t="str">
        <f>SUBSTITUTE('Sheet 1'!N942,",",".")</f>
        <v>39.76</v>
      </c>
      <c r="D914" t="str">
        <f>CONCATENATE($A$2,"'",'Sheet 1'!B942,"','",'Sheet 1'!C942,"','",'Sheet 1'!D942,"','",'Sheet 1'!J942,"',",'Sheet 1'!F942,",'",'Sheet 1'!E942,"','",'Sheet 1'!G942,"','",'Sheet 1'!H942,"','",'Sheet 1'!I942,"',",'Sheet 1'!U942,",1,",'Sheet 2'!B914,",",'Sheet 2'!C914,",NULL,NULL,1,'",'Sheet 1'!Z942,"','",'Sheet 1'!AA942,"',")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SELECT'N03AX16','013','PREGABALIN','OR',38,'GABINA','KSL','300 MG','56 KAPSULA',2,1,19.88,39.76,NULL,NULL,1,'','',</v>
      </c>
      <c r="E914" t="str">
        <f>CONCATENATE("'PRI'",",1",",","NULL",",",'Sheet 1'!P942,",",'Sheet 1'!Q942,",1",",",'Sheet 1'!R942,",'",'Sheet 1'!S942,"',",IF('Sheet 1'!L942="","NULL",CONCATENATE("'",'Sheet 1'!L942,"'")),",","NULL",",",IF('Sheet 1'!M942="","NULL",CONCATENATE("'",'Sheet 1'!M942,"'"))," FROM DUAL ")</f>
        <v xml:space="preserve">'PRI',1,NULL,13,17,1,15,'OSTALI',NULL,NULL,'E' FROM DUAL </v>
      </c>
      <c r="F914" t="s">
        <v>1061</v>
      </c>
      <c r="G914" t="s">
        <v>1062</v>
      </c>
      <c r="H914" t="str">
        <f>CONCATENATE(D914,E914,$F$2," '",'Sheet 1'!B942,"'"," ",$G$2," '",'Sheet 1'!C942,"');")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SELECT'N03AX16','013','PREGABALIN','OR',38,'GABINA','KSL','300 MG','56 KAPSULA',2,1,19.88,39.76,NULL,NULL,1,'','','PRI',1,NULL,13,17,1,15,'OSTALI',NULL,NULL,'E' FROM DUAL WHERE NOT EXISTS (SELECT * FROM DEVELOPER.LIJEKOVI WHERE LIJ_ATCID LIKE 'N03AX16' AND LIJ_ID LIKE '013');</v>
      </c>
    </row>
    <row r="915" spans="2:8" x14ac:dyDescent="0.2">
      <c r="B915" t="str">
        <f>SUBSTITUTE('Sheet 1'!O943,",",".")</f>
        <v>14.84</v>
      </c>
      <c r="C915" t="str">
        <f>SUBSTITUTE('Sheet 1'!N943,",",".")</f>
        <v>29.68</v>
      </c>
      <c r="D915" t="str">
        <f>CONCATENATE($A$2,"'",'Sheet 1'!B943,"','",'Sheet 1'!C943,"','",'Sheet 1'!D943,"','",'Sheet 1'!J943,"',",'Sheet 1'!F943,",'",'Sheet 1'!E943,"','",'Sheet 1'!G943,"','",'Sheet 1'!H943,"','",'Sheet 1'!I943,"',",'Sheet 1'!U943,",1,",'Sheet 2'!B915,",",'Sheet 2'!C915,",NULL,NULL,1,'",'Sheet 1'!Z943,"','",'Sheet 1'!AA943,"',")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SELECT'N03AX18','002','LAKOZAMID','OR',38,'BELEPTIC','TFM','50 MG','56 TABLETA',2,1,14.84,29.68,NULL,NULL,1,'','',</v>
      </c>
      <c r="E915" t="str">
        <f>CONCATENATE("'PRI'",",1",",","NULL",",",'Sheet 1'!P943,",",'Sheet 1'!Q943,",1",",",'Sheet 1'!R943,",'",'Sheet 1'!S943,"',",IF('Sheet 1'!L943="","NULL",CONCATENATE("'",'Sheet 1'!L943,"'")),",","NULL",",",IF('Sheet 1'!M943="","NULL",CONCATENATE("'",'Sheet 1'!M943,"'"))," FROM DUAL ")</f>
        <v xml:space="preserve">'PRI',1,NULL,13,17,1,15,'OSTALI',NULL,NULL,'E' FROM DUAL </v>
      </c>
      <c r="F915" t="s">
        <v>1061</v>
      </c>
      <c r="G915" t="s">
        <v>1062</v>
      </c>
      <c r="H915" t="str">
        <f>CONCATENATE(D915,E915,$F$2," '",'Sheet 1'!B943,"'"," ",$G$2," '",'Sheet 1'!C943,"');")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SELECT'N03AX18','002','LAKOZAMID','OR',38,'BELEPTIC','TFM','50 MG','56 TABLETA',2,1,14.84,29.68,NULL,NULL,1,'','','PRI',1,NULL,13,17,1,15,'OSTALI',NULL,NULL,'E' FROM DUAL WHERE NOT EXISTS (SELECT * FROM DEVELOPER.LIJEKOVI WHERE LIJ_ATCID LIKE 'N03AX18' AND LIJ_ID LIKE '002');</v>
      </c>
    </row>
    <row r="916" spans="2:8" x14ac:dyDescent="0.2">
      <c r="B916" t="str">
        <f>SUBSTITUTE('Sheet 1'!O944,",",".")</f>
        <v>29.96</v>
      </c>
      <c r="C916" t="str">
        <f>SUBSTITUTE('Sheet 1'!N944,",",".")</f>
        <v>59.92</v>
      </c>
      <c r="D916" t="str">
        <f>CONCATENATE($A$2,"'",'Sheet 1'!B944,"','",'Sheet 1'!C944,"','",'Sheet 1'!D944,"','",'Sheet 1'!J944,"',",'Sheet 1'!F944,",'",'Sheet 1'!E944,"','",'Sheet 1'!G944,"','",'Sheet 1'!H944,"','",'Sheet 1'!I944,"',",'Sheet 1'!U944,",1,",'Sheet 2'!B916,",",'Sheet 2'!C916,",NULL,NULL,1,'",'Sheet 1'!Z944,"','",'Sheet 1'!AA944,"',")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SELECT'N03AX18','001','LAKOZAMID','OR',38,'BELEPTIC','TFM','100 MG','56 TABLETA',2,1,29.96,59.92,NULL,NULL,1,'','',</v>
      </c>
      <c r="E916" t="str">
        <f>CONCATENATE("'PRI'",",1",",","NULL",",",'Sheet 1'!P944,",",'Sheet 1'!Q944,",1",",",'Sheet 1'!R944,",'",'Sheet 1'!S944,"',",IF('Sheet 1'!L944="","NULL",CONCATENATE("'",'Sheet 1'!L944,"'")),",","NULL",",",IF('Sheet 1'!M944="","NULL",CONCATENATE("'",'Sheet 1'!M944,"'"))," FROM DUAL ")</f>
        <v xml:space="preserve">'PRI',1,NULL,13,17,1,15,'OSTALI',NULL,NULL,'E' FROM DUAL </v>
      </c>
      <c r="F916" t="s">
        <v>1061</v>
      </c>
      <c r="G916" t="s">
        <v>1062</v>
      </c>
      <c r="H916" t="str">
        <f>CONCATENATE(D916,E916,$F$2," '",'Sheet 1'!B944,"'"," ",$G$2," '",'Sheet 1'!C944,"');")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SELECT'N03AX18','001','LAKOZAMID','OR',38,'BELEPTIC','TFM','100 MG','56 TABLETA',2,1,29.96,59.92,NULL,NULL,1,'','','PRI',1,NULL,13,17,1,15,'OSTALI',NULL,NULL,'E' FROM DUAL WHERE NOT EXISTS (SELECT * FROM DEVELOPER.LIJEKOVI WHERE LIJ_ATCID LIKE 'N03AX18' AND LIJ_ID LIKE '001');</v>
      </c>
    </row>
    <row r="917" spans="2:8" x14ac:dyDescent="0.2">
      <c r="B917" t="str">
        <f>SUBSTITUTE('Sheet 1'!O945,",",".")</f>
        <v>44.8</v>
      </c>
      <c r="C917" t="str">
        <f>SUBSTITUTE('Sheet 1'!N945,",",".")</f>
        <v>89.6</v>
      </c>
      <c r="D917" t="str">
        <f>CONCATENATE($A$2,"'",'Sheet 1'!B945,"','",'Sheet 1'!C945,"','",'Sheet 1'!D945,"','",'Sheet 1'!J945,"',",'Sheet 1'!F945,",'",'Sheet 1'!E945,"','",'Sheet 1'!G945,"','",'Sheet 1'!H945,"','",'Sheet 1'!I945,"',",'Sheet 1'!U945,",1,",'Sheet 2'!B917,",",'Sheet 2'!C917,",NULL,NULL,1,'",'Sheet 1'!Z945,"','",'Sheet 1'!AA945,"',")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SELECT'N03AX18','003','LAKOZAMID','OR',38,'BELEPTIC','TFM','150 MG','56 TABLETA',2,1,44.8,89.6,NULL,NULL,1,'','',</v>
      </c>
      <c r="E917" t="str">
        <f>CONCATENATE("'PRI'",",1",",","NULL",",",'Sheet 1'!P945,",",'Sheet 1'!Q945,",1",",",'Sheet 1'!R945,",'",'Sheet 1'!S945,"',",IF('Sheet 1'!L945="","NULL",CONCATENATE("'",'Sheet 1'!L945,"'")),",","NULL",",",IF('Sheet 1'!M945="","NULL",CONCATENATE("'",'Sheet 1'!M945,"'"))," FROM DUAL ")</f>
        <v xml:space="preserve">'PRI',1,NULL,13,17,1,15,'OSTALI',NULL,NULL,'E' FROM DUAL </v>
      </c>
      <c r="F917" t="s">
        <v>1061</v>
      </c>
      <c r="G917" t="s">
        <v>1062</v>
      </c>
      <c r="H917" t="str">
        <f>CONCATENATE(D917,E917,$F$2," '",'Sheet 1'!B945,"'"," ",$G$2," '",'Sheet 1'!C945,"');")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SELECT'N03AX18','003','LAKOZAMID','OR',38,'BELEPTIC','TFM','150 MG','56 TABLETA',2,1,44.8,89.6,NULL,NULL,1,'','','PRI',1,NULL,13,17,1,15,'OSTALI',NULL,NULL,'E' FROM DUAL WHERE NOT EXISTS (SELECT * FROM DEVELOPER.LIJEKOVI WHERE LIJ_ATCID LIKE 'N03AX18' AND LIJ_ID LIKE '003');</v>
      </c>
    </row>
    <row r="918" spans="2:8" x14ac:dyDescent="0.2">
      <c r="B918" t="str">
        <f>SUBSTITUTE('Sheet 1'!O946,",",".")</f>
        <v>59.36</v>
      </c>
      <c r="C918" t="str">
        <f>SUBSTITUTE('Sheet 1'!N946,",",".")</f>
        <v>118.72</v>
      </c>
      <c r="D918" t="str">
        <f>CONCATENATE($A$2,"'",'Sheet 1'!B946,"','",'Sheet 1'!C946,"','",'Sheet 1'!D946,"','",'Sheet 1'!J946,"',",'Sheet 1'!F946,",'",'Sheet 1'!E946,"','",'Sheet 1'!G946,"','",'Sheet 1'!H946,"','",'Sheet 1'!I946,"',",'Sheet 1'!U946,",1,",'Sheet 2'!B918,",",'Sheet 2'!C918,",NULL,NULL,1,'",'Sheet 1'!Z946,"','",'Sheet 1'!AA946,"',")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SELECT'N03AX18','004','LAKOZAMID','OR',38,'BELEPTIC','TFM','200 MG','56 TABLETA',2,1,59.36,118.72,NULL,NULL,1,'','',</v>
      </c>
      <c r="E918" t="str">
        <f>CONCATENATE("'PRI'",",1",",","NULL",",",'Sheet 1'!P946,",",'Sheet 1'!Q946,",1",",",'Sheet 1'!R946,",'",'Sheet 1'!S946,"',",IF('Sheet 1'!L946="","NULL",CONCATENATE("'",'Sheet 1'!L946,"'")),",","NULL",",",IF('Sheet 1'!M946="","NULL",CONCATENATE("'",'Sheet 1'!M946,"'"))," FROM DUAL ")</f>
        <v xml:space="preserve">'PRI',1,NULL,13,17,1,15,'OSTALI',NULL,NULL,'E' FROM DUAL </v>
      </c>
      <c r="F918" t="s">
        <v>1061</v>
      </c>
      <c r="G918" t="s">
        <v>1062</v>
      </c>
      <c r="H918" t="str">
        <f>CONCATENATE(D918,E918,$F$2," '",'Sheet 1'!B946,"'"," ",$G$2," '",'Sheet 1'!C946,"');")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SELECT'N03AX18','004','LAKOZAMID','OR',38,'BELEPTIC','TFM','200 MG','56 TABLETA',2,1,59.36,118.72,NULL,NULL,1,'','','PRI',1,NULL,13,17,1,15,'OSTALI',NULL,NULL,'E' FROM DUAL WHERE NOT EXISTS (SELECT * FROM DEVELOPER.LIJEKOVI WHERE LIJ_ATCID LIKE 'N03AX18' AND LIJ_ID LIKE '004');</v>
      </c>
    </row>
    <row r="919" spans="2:8" x14ac:dyDescent="0.2">
      <c r="B919" t="str">
        <f>SUBSTITUTE('Sheet 1'!O947,",",".")</f>
        <v>3.71</v>
      </c>
      <c r="C919" t="str">
        <f>SUBSTITUTE('Sheet 1'!N947,",",".")</f>
        <v>3.71</v>
      </c>
      <c r="D919" t="str">
        <f>CONCATENATE($A$2,"'",'Sheet 1'!B947,"','",'Sheet 1'!C947,"','",'Sheet 1'!D947,"','",'Sheet 1'!J947,"',",'Sheet 1'!F947,",'",'Sheet 1'!E947,"','",'Sheet 1'!G947,"','",'Sheet 1'!H947,"','",'Sheet 1'!I947,"',",'Sheet 1'!U947,",1,",'Sheet 2'!B919,",",'Sheet 2'!C919,",NULL,NULL,1,'",'Sheet 1'!Z947,"','",'Sheet 1'!AA947,"',")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SELECT'N04AA02','002','BIPERIDEN','OR',53,'AKINETON','TAB','2 MG','50 TABLETA',2,1,3.71,3.71,NULL,NULL,1,'','',</v>
      </c>
      <c r="E919" t="str">
        <f>CONCATENATE("'PRI'",",1",",","NULL",",",'Sheet 1'!P947,",",'Sheet 1'!Q947,",1",",",'Sheet 1'!R947,",'",'Sheet 1'!S947,"',",IF('Sheet 1'!L947="","NULL",CONCATENATE("'",'Sheet 1'!L947,"'")),",","NULL",",",IF('Sheet 1'!M947="","NULL",CONCATENATE("'",'Sheet 1'!M947,"'"))," FROM DUAL ")</f>
        <v xml:space="preserve">'PRI',1,NULL,13,17,1,15,'OSTALI',NULL,NULL,'E' FROM DUAL </v>
      </c>
      <c r="F919" t="s">
        <v>1061</v>
      </c>
      <c r="G919" t="s">
        <v>1062</v>
      </c>
      <c r="H919" t="str">
        <f>CONCATENATE(D919,E919,$F$2," '",'Sheet 1'!B947,"'"," ",$G$2," '",'Sheet 1'!C947,"');")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SELECT'N04AA02','002','BIPERIDEN','OR',53,'AKINETON','TAB','2 MG','50 TABLETA',2,1,3.71,3.71,NULL,NULL,1,'','','PRI',1,NULL,13,17,1,15,'OSTALI',NULL,NULL,'E' FROM DUAL WHERE NOT EXISTS (SELECT * FROM DEVELOPER.LIJEKOVI WHERE LIJ_ATCID LIKE 'N04AA02' AND LIJ_ID LIKE '002');</v>
      </c>
    </row>
    <row r="920" spans="2:8" x14ac:dyDescent="0.2">
      <c r="B920" t="str">
        <f>SUBSTITUTE('Sheet 1'!O948,",",".")</f>
        <v>3.71</v>
      </c>
      <c r="C920" t="str">
        <f>SUBSTITUTE('Sheet 1'!N948,",",".")</f>
        <v>3.71</v>
      </c>
      <c r="D920" t="str">
        <f>CONCATENATE($A$2,"'",'Sheet 1'!B948,"','",'Sheet 1'!C948,"','",'Sheet 1'!D948,"','",'Sheet 1'!J948,"',",'Sheet 1'!F948,",'",'Sheet 1'!E948,"','",'Sheet 1'!G948,"','",'Sheet 1'!H948,"','",'Sheet 1'!I948,"',",'Sheet 1'!U948,",1,",'Sheet 2'!B920,",",'Sheet 2'!C920,",NULL,NULL,1,'",'Sheet 1'!Z948,"','",'Sheet 1'!AA948,"',")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SELECT'N04AA02','003','BIPERIDEN','OR',3,'MENDILEX','TAB','2 MG','50 TABLETA',2,1,3.71,3.71,NULL,NULL,1,'','',</v>
      </c>
      <c r="E920" t="str">
        <f>CONCATENATE("'PRI'",",1",",","NULL",",",'Sheet 1'!P948,",",'Sheet 1'!Q948,",1",",",'Sheet 1'!R948,",'",'Sheet 1'!S948,"',",IF('Sheet 1'!L948="","NULL",CONCATENATE("'",'Sheet 1'!L948,"'")),",","NULL",",",IF('Sheet 1'!M948="","NULL",CONCATENATE("'",'Sheet 1'!M948,"'"))," FROM DUAL ")</f>
        <v xml:space="preserve">'PRI',1,NULL,13,17,1,15,'OSTALI',NULL,NULL,'E' FROM DUAL </v>
      </c>
      <c r="F920" t="s">
        <v>1061</v>
      </c>
      <c r="G920" t="s">
        <v>1062</v>
      </c>
      <c r="H920" t="str">
        <f>CONCATENATE(D920,E920,$F$2," '",'Sheet 1'!B948,"'"," ",$G$2," '",'Sheet 1'!C948,"');")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SELECT'N04AA02','003','BIPERIDEN','OR',3,'MENDILEX','TAB','2 MG','50 TABLETA',2,1,3.71,3.71,NULL,NULL,1,'','','PRI',1,NULL,13,17,1,15,'OSTALI',NULL,NULL,'E' FROM DUAL WHERE NOT EXISTS (SELECT * FROM DEVELOPER.LIJEKOVI WHERE LIJ_ATCID LIKE 'N04AA02' AND LIJ_ID LIKE '003');</v>
      </c>
    </row>
    <row r="921" spans="2:8" x14ac:dyDescent="0.2">
      <c r="B921" t="str">
        <f>SUBSTITUTE('Sheet 1'!O949,",",".")</f>
        <v>3.71</v>
      </c>
      <c r="C921" t="str">
        <f>SUBSTITUTE('Sheet 1'!N949,",",".")</f>
        <v>3.71</v>
      </c>
      <c r="D921" t="str">
        <f>CONCATENATE($A$2,"'",'Sheet 1'!B949,"','",'Sheet 1'!C949,"','",'Sheet 1'!D949,"','",'Sheet 1'!J949,"',",'Sheet 1'!F949,",'",'Sheet 1'!E949,"','",'Sheet 1'!G949,"','",'Sheet 1'!H949,"','",'Sheet 1'!I949,"',",'Sheet 1'!U949,",1,",'Sheet 2'!B921,",",'Sheet 2'!C921,",NULL,NULL,1,'",'Sheet 1'!Z949,"','",'Sheet 1'!AA949,"',")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SELECT'N04AA02','004','BIPERIDEN','OR',36,'BIPERIDEN','TAB','2 MG','50 TABLETA',2,1,3.71,3.71,NULL,NULL,1,'','',</v>
      </c>
      <c r="E921" t="str">
        <f>CONCATENATE("'PRI'",",1",",","NULL",",",'Sheet 1'!P949,",",'Sheet 1'!Q949,",1",",",'Sheet 1'!R949,",'",'Sheet 1'!S949,"',",IF('Sheet 1'!L949="","NULL",CONCATENATE("'",'Sheet 1'!L949,"'")),",","NULL",",",IF('Sheet 1'!M949="","NULL",CONCATENATE("'",'Sheet 1'!M949,"'"))," FROM DUAL ")</f>
        <v xml:space="preserve">'PRI',1,NULL,13,17,1,15,'OSTALI',NULL,NULL,'E' FROM DUAL </v>
      </c>
      <c r="F921" t="s">
        <v>1061</v>
      </c>
      <c r="G921" t="s">
        <v>1062</v>
      </c>
      <c r="H921" t="str">
        <f>CONCATENATE(D921,E921,$F$2," '",'Sheet 1'!B949,"'"," ",$G$2," '",'Sheet 1'!C949,"');")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SELECT'N04AA02','004','BIPERIDEN','OR',36,'BIPERIDEN','TAB','2 MG','50 TABLETA',2,1,3.71,3.71,NULL,NULL,1,'','','PRI',1,NULL,13,17,1,15,'OSTALI',NULL,NULL,'E' FROM DUAL WHERE NOT EXISTS (SELECT * FROM DEVELOPER.LIJEKOVI WHERE LIJ_ATCID LIKE 'N04AA02' AND LIJ_ID LIKE '004');</v>
      </c>
    </row>
    <row r="922" spans="2:8" x14ac:dyDescent="0.2">
      <c r="B922" t="str">
        <f>SUBSTITUTE('Sheet 1'!O950,",",".")</f>
        <v>20</v>
      </c>
      <c r="C922" t="str">
        <f>SUBSTITUTE('Sheet 1'!N950,",",".")</f>
        <v>20</v>
      </c>
      <c r="D922" t="str">
        <f>CONCATENATE($A$2,"'",'Sheet 1'!B950,"','",'Sheet 1'!C950,"','",'Sheet 1'!D950,"','",'Sheet 1'!J950,"',",'Sheet 1'!F950,",'",'Sheet 1'!E950,"','",'Sheet 1'!G950,"','",'Sheet 1'!H950,"','",'Sheet 1'!I950,"',",'Sheet 1'!U950,",1,",'Sheet 2'!B922,",",'Sheet 2'!C922,",NULL,NULL,1,'",'Sheet 1'!Z950,"','",'Sheet 1'!AA950,"',")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SELECT'N04BA02','001','LEVODOPA + BENZERAZID','OR',13,'MADOPAR','TAB','100+25 MG','100 TABLETA',3,1,20,20,NULL,NULL,1,'','',</v>
      </c>
      <c r="E922" t="str">
        <f>CONCATENATE("'PRI'",",1",",","NULL",",",'Sheet 1'!P950,",",'Sheet 1'!Q950,",1",",",'Sheet 1'!R950,",'",'Sheet 1'!S950,"',",IF('Sheet 1'!L950="","NULL",CONCATENATE("'",'Sheet 1'!L950,"'")),",","NULL",",",IF('Sheet 1'!M950="","NULL",CONCATENATE("'",'Sheet 1'!M950,"'"))," FROM DUAL ")</f>
        <v xml:space="preserve">'PRI',1,NULL,13,17,1,15,'OSTALI',NULL,NULL,'E' FROM DUAL </v>
      </c>
      <c r="F922" t="s">
        <v>1061</v>
      </c>
      <c r="G922" t="s">
        <v>1062</v>
      </c>
      <c r="H922" t="str">
        <f>CONCATENATE(D922,E922,$F$2," '",'Sheet 1'!B950,"'"," ",$G$2," '",'Sheet 1'!C950,"');")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SELECT'N04BA02','001','LEVODOPA + BENZERAZID','OR',13,'MADOPAR','TAB','100+25 MG','100 TABLETA',3,1,20,20,NULL,NULL,1,'','','PRI',1,NULL,13,17,1,15,'OSTALI',NULL,NULL,'E' FROM DUAL WHERE NOT EXISTS (SELECT * FROM DEVELOPER.LIJEKOVI WHERE LIJ_ATCID LIKE 'N04BA02' AND LIJ_ID LIKE '001');</v>
      </c>
    </row>
    <row r="923" spans="2:8" x14ac:dyDescent="0.2">
      <c r="B923" t="str">
        <f>SUBSTITUTE('Sheet 1'!O951,",",".")</f>
        <v>33</v>
      </c>
      <c r="C923" t="str">
        <f>SUBSTITUTE('Sheet 1'!N951,",",".")</f>
        <v>33</v>
      </c>
      <c r="D923" t="str">
        <f>CONCATENATE($A$2,"'",'Sheet 1'!B951,"','",'Sheet 1'!C951,"','",'Sheet 1'!D951,"','",'Sheet 1'!J951,"',",'Sheet 1'!F951,",'",'Sheet 1'!E951,"','",'Sheet 1'!G951,"','",'Sheet 1'!H951,"','",'Sheet 1'!I951,"',",'Sheet 1'!U951,",1,",'Sheet 2'!B923,",",'Sheet 2'!C923,",NULL,NULL,1,'",'Sheet 1'!Z951,"','",'Sheet 1'!AA951,"',")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SELECT'N04BA02','003','LEVODOPA + KARBIDOPA','OR',5,'NAKOM','TAB','250+25 MG','100 TABLETA',3,1,33,33,NULL,NULL,1,'','',</v>
      </c>
      <c r="E923" t="str">
        <f>CONCATENATE("'PRI'",",1",",","NULL",",",'Sheet 1'!P951,",",'Sheet 1'!Q951,",1",",",'Sheet 1'!R951,",'",'Sheet 1'!S951,"',",IF('Sheet 1'!L951="","NULL",CONCATENATE("'",'Sheet 1'!L951,"'")),",","NULL",",",IF('Sheet 1'!M951="","NULL",CONCATENATE("'",'Sheet 1'!M951,"'"))," FROM DUAL ")</f>
        <v xml:space="preserve">'PRI',1,NULL,13,17,1,15,'OSTALI',NULL,NULL,'E' FROM DUAL </v>
      </c>
      <c r="F923" t="s">
        <v>1061</v>
      </c>
      <c r="G923" t="s">
        <v>1062</v>
      </c>
      <c r="H923" t="str">
        <f>CONCATENATE(D923,E923,$F$2," '",'Sheet 1'!B951,"'"," ",$G$2," '",'Sheet 1'!C951,"');")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SELECT'N04BA02','003','LEVODOPA + KARBIDOPA','OR',5,'NAKOM','TAB','250+25 MG','100 TABLETA',3,1,33,33,NULL,NULL,1,'','','PRI',1,NULL,13,17,1,15,'OSTALI',NULL,NULL,'E' FROM DUAL WHERE NOT EXISTS (SELECT * FROM DEVELOPER.LIJEKOVI WHERE LIJ_ATCID LIKE 'N04BA02' AND LIJ_ID LIKE '003');</v>
      </c>
    </row>
    <row r="924" spans="2:8" x14ac:dyDescent="0.2">
      <c r="B924" t="str">
        <f>SUBSTITUTE('Sheet 1'!O952,",",".")</f>
        <v>33</v>
      </c>
      <c r="C924" t="str">
        <f>SUBSTITUTE('Sheet 1'!N952,",",".")</f>
        <v>33</v>
      </c>
      <c r="D924" t="str">
        <f>CONCATENATE($A$2,"'",'Sheet 1'!B952,"','",'Sheet 1'!C952,"','",'Sheet 1'!D952,"','",'Sheet 1'!J952,"',",'Sheet 1'!F952,",'",'Sheet 1'!E952,"','",'Sheet 1'!G952,"','",'Sheet 1'!H952,"','",'Sheet 1'!I952,"',",'Sheet 1'!U952,",1,",'Sheet 2'!B924,",",'Sheet 2'!C924,",NULL,NULL,1,'",'Sheet 1'!Z952,"','",'Sheet 1'!AA952,"',")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SELECT'N04BA02','005','LEVODOPA + KARBIDOPA','OR',72,'DAMAR','TAB','250+25 MG','100 TABLETA',3,1,33,33,NULL,NULL,1,'','',</v>
      </c>
      <c r="E924" t="str">
        <f>CONCATENATE("'PRI'",",1",",","NULL",",",'Sheet 1'!P952,",",'Sheet 1'!Q952,",1",",",'Sheet 1'!R952,",'",'Sheet 1'!S952,"',",IF('Sheet 1'!L952="","NULL",CONCATENATE("'",'Sheet 1'!L952,"'")),",","NULL",",",IF('Sheet 1'!M952="","NULL",CONCATENATE("'",'Sheet 1'!M952,"'"))," FROM DUAL ")</f>
        <v xml:space="preserve">'PRI',1,NULL,13,17,1,15,'OSTALI',NULL,NULL,'E' FROM DUAL </v>
      </c>
      <c r="F924" t="s">
        <v>1061</v>
      </c>
      <c r="G924" t="s">
        <v>1062</v>
      </c>
      <c r="H924" t="str">
        <f>CONCATENATE(D924,E924,$F$2," '",'Sheet 1'!B952,"'"," ",$G$2," '",'Sheet 1'!C952,"');")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SELECT'N04BA02','005','LEVODOPA + KARBIDOPA','OR',72,'DAMAR','TAB','250+25 MG','100 TABLETA',3,1,33,33,NULL,NULL,1,'','','PRI',1,NULL,13,17,1,15,'OSTALI',NULL,NULL,'E' FROM DUAL WHERE NOT EXISTS (SELECT * FROM DEVELOPER.LIJEKOVI WHERE LIJ_ATCID LIKE 'N04BA02' AND LIJ_ID LIKE '005');</v>
      </c>
    </row>
    <row r="925" spans="2:8" x14ac:dyDescent="0.2">
      <c r="B925" t="str">
        <f>SUBSTITUTE('Sheet 1'!O953,",",".")</f>
        <v>3.36</v>
      </c>
      <c r="C925" t="str">
        <f>SUBSTITUTE('Sheet 1'!N953,",",".")</f>
        <v>13.44</v>
      </c>
      <c r="D925" t="str">
        <f>CONCATENATE($A$2,"'",'Sheet 1'!B953,"','",'Sheet 1'!C953,"','",'Sheet 1'!D953,"','",'Sheet 1'!J953,"',",'Sheet 1'!F953,",'",'Sheet 1'!E953,"','",'Sheet 1'!G953,"','",'Sheet 1'!H953,"','",'Sheet 1'!I953,"',",'Sheet 1'!U953,",1,",'Sheet 2'!B925,",",'Sheet 2'!C925,",NULL,NULL,1,'",'Sheet 1'!Z953,"','",'Sheet 1'!AA953,"',")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SELECT'N04BC04','010','ROPINIROL','OR',12,'REQUIP MODUTAB','TAB','2 MG','28 TABLETA',3,1,3.36,13.44,NULL,NULL,1,'','',</v>
      </c>
      <c r="E925" t="str">
        <f>CONCATENATE("'PRI'",",1",",","NULL",",",'Sheet 1'!P953,",",'Sheet 1'!Q953,",1",",",'Sheet 1'!R953,",'",'Sheet 1'!S953,"',",IF('Sheet 1'!L953="","NULL",CONCATENATE("'",'Sheet 1'!L953,"'")),",","NULL",",",IF('Sheet 1'!M953="","NULL",CONCATENATE("'",'Sheet 1'!M953,"'"))," FROM DUAL ")</f>
        <v xml:space="preserve">'PRI',1,NULL,13,17,1,15,'OSTALI',NULL,NULL,'E' FROM DUAL </v>
      </c>
      <c r="F925" t="s">
        <v>1061</v>
      </c>
      <c r="G925" t="s">
        <v>1062</v>
      </c>
      <c r="H925" t="str">
        <f>CONCATENATE(D925,E925,$F$2," '",'Sheet 1'!B953,"'"," ",$G$2," '",'Sheet 1'!C953,"');")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SELECT'N04BC04','010','ROPINIROL','OR',12,'REQUIP MODUTAB','TAB','2 MG','28 TABLETA',3,1,3.36,13.44,NULL,NULL,1,'','','PRI',1,NULL,13,17,1,15,'OSTALI',NULL,NULL,'E' FROM DUAL WHERE NOT EXISTS (SELECT * FROM DEVELOPER.LIJEKOVI WHERE LIJ_ATCID LIKE 'N04BC04' AND LIJ_ID LIKE '010');</v>
      </c>
    </row>
    <row r="926" spans="2:8" x14ac:dyDescent="0.2">
      <c r="B926" t="str">
        <f>SUBSTITUTE('Sheet 1'!O954,",",".")</f>
        <v>3.36</v>
      </c>
      <c r="C926" t="str">
        <f>SUBSTITUTE('Sheet 1'!N954,",",".")</f>
        <v>13.44</v>
      </c>
      <c r="D926" t="str">
        <f>CONCATENATE($A$2,"'",'Sheet 1'!B954,"','",'Sheet 1'!C954,"','",'Sheet 1'!D954,"','",'Sheet 1'!J954,"',",'Sheet 1'!F954,",'",'Sheet 1'!E954,"','",'Sheet 1'!G954,"','",'Sheet 1'!H954,"','",'Sheet 1'!I954,"',",'Sheet 1'!U954,",1,",'Sheet 2'!B926,",",'Sheet 2'!C926,",NULL,NULL,1,'",'Sheet 1'!Z954,"','",'Sheet 1'!AA954,"',")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SELECT'N04BC04','018','ROPINIROL','OR',18,'ROLPRYNA SR','TAB','2 MG','28 TABLETA',3,1,3.36,13.44,NULL,NULL,1,'','',</v>
      </c>
      <c r="E926" t="str">
        <f>CONCATENATE("'PRI'",",1",",","NULL",",",'Sheet 1'!P954,",",'Sheet 1'!Q954,",1",",",'Sheet 1'!R954,",'",'Sheet 1'!S954,"',",IF('Sheet 1'!L954="","NULL",CONCATENATE("'",'Sheet 1'!L954,"'")),",","NULL",",",IF('Sheet 1'!M954="","NULL",CONCATENATE("'",'Sheet 1'!M954,"'"))," FROM DUAL ")</f>
        <v xml:space="preserve">'PRI',1,NULL,13,17,1,15,'OSTALI',NULL,NULL,'E' FROM DUAL </v>
      </c>
      <c r="F926" t="s">
        <v>1061</v>
      </c>
      <c r="G926" t="s">
        <v>1062</v>
      </c>
      <c r="H926" t="str">
        <f>CONCATENATE(D926,E926,$F$2," '",'Sheet 1'!B954,"'"," ",$G$2," '",'Sheet 1'!C954,"');")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SELECT'N04BC04','018','ROPINIROL','OR',18,'ROLPRYNA SR','TAB','2 MG','28 TABLETA',3,1,3.36,13.44,NULL,NULL,1,'','','PRI',1,NULL,13,17,1,15,'OSTALI',NULL,NULL,'E' FROM DUAL WHERE NOT EXISTS (SELECT * FROM DEVELOPER.LIJEKOVI WHERE LIJ_ATCID LIKE 'N04BC04' AND LIJ_ID LIKE '018');</v>
      </c>
    </row>
    <row r="927" spans="2:8" x14ac:dyDescent="0.2">
      <c r="B927" t="str">
        <f>SUBSTITUTE('Sheet 1'!O955,",",".")</f>
        <v>6.23</v>
      </c>
      <c r="C927" t="str">
        <f>SUBSTITUTE('Sheet 1'!N955,",",".")</f>
        <v>24.92</v>
      </c>
      <c r="D927" t="str">
        <f>CONCATENATE($A$2,"'",'Sheet 1'!B955,"','",'Sheet 1'!C955,"','",'Sheet 1'!D955,"','",'Sheet 1'!J955,"',",'Sheet 1'!F955,",'",'Sheet 1'!E955,"','",'Sheet 1'!G955,"','",'Sheet 1'!H955,"','",'Sheet 1'!I955,"',",'Sheet 1'!U955,",1,",'Sheet 2'!B927,",",'Sheet 2'!C927,",NULL,NULL,1,'",'Sheet 1'!Z955,"','",'Sheet 1'!AA955,"',")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SELECT'N04BC04','011','ROPINIROL','OR',12,'REQUIP MODUTAB','TAB','4 MG','28 TABLETA',3,1,6.23,24.92,NULL,NULL,1,'','',</v>
      </c>
      <c r="E927" t="str">
        <f>CONCATENATE("'PRI'",",1",",","NULL",",",'Sheet 1'!P955,",",'Sheet 1'!Q955,",1",",",'Sheet 1'!R955,",'",'Sheet 1'!S955,"',",IF('Sheet 1'!L955="","NULL",CONCATENATE("'",'Sheet 1'!L955,"'")),",","NULL",",",IF('Sheet 1'!M955="","NULL",CONCATENATE("'",'Sheet 1'!M955,"'"))," FROM DUAL ")</f>
        <v xml:space="preserve">'PRI',1,NULL,13,17,1,15,'OSTALI',NULL,NULL,'E' FROM DUAL </v>
      </c>
      <c r="F927" t="s">
        <v>1061</v>
      </c>
      <c r="G927" t="s">
        <v>1062</v>
      </c>
      <c r="H927" t="str">
        <f>CONCATENATE(D927,E927,$F$2," '",'Sheet 1'!B955,"'"," ",$G$2," '",'Sheet 1'!C955,"');")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SELECT'N04BC04','011','ROPINIROL','OR',12,'REQUIP MODUTAB','TAB','4 MG','28 TABLETA',3,1,6.23,24.92,NULL,NULL,1,'','','PRI',1,NULL,13,17,1,15,'OSTALI',NULL,NULL,'E' FROM DUAL WHERE NOT EXISTS (SELECT * FROM DEVELOPER.LIJEKOVI WHERE LIJ_ATCID LIKE 'N04BC04' AND LIJ_ID LIKE '011');</v>
      </c>
    </row>
    <row r="928" spans="2:8" x14ac:dyDescent="0.2">
      <c r="B928" t="str">
        <f>SUBSTITUTE('Sheet 1'!O956,",",".")</f>
        <v>4.67</v>
      </c>
      <c r="C928" t="str">
        <f>SUBSTITUTE('Sheet 1'!N956,",",".")</f>
        <v>19.95</v>
      </c>
      <c r="D928" t="str">
        <f>CONCATENATE($A$2,"'",'Sheet 1'!B956,"','",'Sheet 1'!C956,"','",'Sheet 1'!D956,"','",'Sheet 1'!J956,"',",'Sheet 1'!F956,",'",'Sheet 1'!E956,"','",'Sheet 1'!G956,"','",'Sheet 1'!H956,"','",'Sheet 1'!I956,"',",'Sheet 1'!U956,",1,",'Sheet 2'!B928,",",'Sheet 2'!C928,",NULL,NULL,1,'",'Sheet 1'!Z956,"','",'Sheet 1'!AA956,"',")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SELECT'N04BC04','016','ROPINIROL','OR',18,'ROLPRYNA SR','TAB','4 MG','21 TABLETA',3,1,4.67,19.95,NULL,NULL,1,'','',</v>
      </c>
      <c r="E928" t="str">
        <f>CONCATENATE("'PRI'",",1",",","NULL",",",'Sheet 1'!P956,",",'Sheet 1'!Q956,",1",",",'Sheet 1'!R956,",'",'Sheet 1'!S956,"',",IF('Sheet 1'!L956="","NULL",CONCATENATE("'",'Sheet 1'!L956,"'")),",","NULL",",",IF('Sheet 1'!M956="","NULL",CONCATENATE("'",'Sheet 1'!M956,"'"))," FROM DUAL ")</f>
        <v xml:space="preserve">'PRI',1,NULL,13,17,1,15,'OSTALI',NULL,NULL,'E' FROM DUAL </v>
      </c>
      <c r="F928" t="s">
        <v>1061</v>
      </c>
      <c r="G928" t="s">
        <v>1062</v>
      </c>
      <c r="H928" t="str">
        <f>CONCATENATE(D928,E928,$F$2," '",'Sheet 1'!B956,"'"," ",$G$2," '",'Sheet 1'!C956,"');")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SELECT'N04BC04','016','ROPINIROL','OR',18,'ROLPRYNA SR','TAB','4 MG','21 TABLETA',3,1,4.67,19.95,NULL,NULL,1,'','','PRI',1,NULL,13,17,1,15,'OSTALI',NULL,NULL,'E' FROM DUAL WHERE NOT EXISTS (SELECT * FROM DEVELOPER.LIJEKOVI WHERE LIJ_ATCID LIKE 'N04BC04' AND LIJ_ID LIKE '016');</v>
      </c>
    </row>
    <row r="929" spans="2:8" x14ac:dyDescent="0.2">
      <c r="B929" t="str">
        <f>SUBSTITUTE('Sheet 1'!O957,",",".")</f>
        <v>6.23</v>
      </c>
      <c r="C929" t="str">
        <f>SUBSTITUTE('Sheet 1'!N957,",",".")</f>
        <v>24.92</v>
      </c>
      <c r="D929" t="str">
        <f>CONCATENATE($A$2,"'",'Sheet 1'!B957,"','",'Sheet 1'!C957,"','",'Sheet 1'!D957,"','",'Sheet 1'!J957,"',",'Sheet 1'!F957,",'",'Sheet 1'!E957,"','",'Sheet 1'!G957,"','",'Sheet 1'!H957,"','",'Sheet 1'!I957,"',",'Sheet 1'!U957,",1,",'Sheet 2'!B929,",",'Sheet 2'!C929,",NULL,NULL,1,'",'Sheet 1'!Z957,"','",'Sheet 1'!AA957,"',")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SELECT'N04BC04','019','ROPINIROL','OR',18,'ROLPRYNA SR','TAB','4 MG','28 TABLETA',3,1,6.23,24.92,NULL,NULL,1,'','',</v>
      </c>
      <c r="E929" t="str">
        <f>CONCATENATE("'PRI'",",1",",","NULL",",",'Sheet 1'!P957,",",'Sheet 1'!Q957,",1",",",'Sheet 1'!R957,",'",'Sheet 1'!S957,"',",IF('Sheet 1'!L957="","NULL",CONCATENATE("'",'Sheet 1'!L957,"'")),",","NULL",",",IF('Sheet 1'!M957="","NULL",CONCATENATE("'",'Sheet 1'!M957,"'"))," FROM DUAL ")</f>
        <v xml:space="preserve">'PRI',1,NULL,13,17,1,15,'OSTALI',NULL,NULL,'E' FROM DUAL </v>
      </c>
      <c r="F929" t="s">
        <v>1061</v>
      </c>
      <c r="G929" t="s">
        <v>1062</v>
      </c>
      <c r="H929" t="str">
        <f>CONCATENATE(D929,E929,$F$2," '",'Sheet 1'!B957,"'"," ",$G$2," '",'Sheet 1'!C957,"');")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SELECT'N04BC04','019','ROPINIROL','OR',18,'ROLPRYNA SR','TAB','4 MG','28 TABLETA',3,1,6.23,24.92,NULL,NULL,1,'','','PRI',1,NULL,13,17,1,15,'OSTALI',NULL,NULL,'E' FROM DUAL WHERE NOT EXISTS (SELECT * FROM DEVELOPER.LIJEKOVI WHERE LIJ_ATCID LIKE 'N04BC04' AND LIJ_ID LIKE '019');</v>
      </c>
    </row>
    <row r="930" spans="2:8" x14ac:dyDescent="0.2">
      <c r="B930" t="str">
        <f>SUBSTITUTE('Sheet 1'!O958,",",".")</f>
        <v>11.97</v>
      </c>
      <c r="C930" t="str">
        <f>SUBSTITUTE('Sheet 1'!N958,",",".")</f>
        <v>47.88</v>
      </c>
      <c r="D930" t="str">
        <f>CONCATENATE($A$2,"'",'Sheet 1'!B958,"','",'Sheet 1'!C958,"','",'Sheet 1'!D958,"','",'Sheet 1'!J958,"',",'Sheet 1'!F958,",'",'Sheet 1'!E958,"','",'Sheet 1'!G958,"','",'Sheet 1'!H958,"','",'Sheet 1'!I958,"',",'Sheet 1'!U958,",1,",'Sheet 2'!B930,",",'Sheet 2'!C930,",NULL,NULL,1,'",'Sheet 1'!Z958,"','",'Sheet 1'!AA958,"',")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SELECT'N04BC04','014','ROPINIROL','OR',12,'REQUIP MODUTAB','TAB','8 MG','28 TABLETA',3,1,11.97,47.88,NULL,NULL,1,'','',</v>
      </c>
      <c r="E930" t="str">
        <f>CONCATENATE("'PRI'",",1",",","NULL",",",'Sheet 1'!P958,",",'Sheet 1'!Q958,",1",",",'Sheet 1'!R958,",'",'Sheet 1'!S958,"',",IF('Sheet 1'!L958="","NULL",CONCATENATE("'",'Sheet 1'!L958,"'")),",","NULL",",",IF('Sheet 1'!M958="","NULL",CONCATENATE("'",'Sheet 1'!M958,"'"))," FROM DUAL ")</f>
        <v xml:space="preserve">'PRI',1,NULL,13,17,1,15,'OSTALI',NULL,NULL,'E' FROM DUAL </v>
      </c>
      <c r="F930" t="s">
        <v>1061</v>
      </c>
      <c r="G930" t="s">
        <v>1062</v>
      </c>
      <c r="H930" t="str">
        <f>CONCATENATE(D930,E930,$F$2," '",'Sheet 1'!B958,"'"," ",$G$2," '",'Sheet 1'!C958,"');")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SELECT'N04BC04','014','ROPINIROL','OR',12,'REQUIP MODUTAB','TAB','8 MG','28 TABLETA',3,1,11.97,47.88,NULL,NULL,1,'','','PRI',1,NULL,13,17,1,15,'OSTALI',NULL,NULL,'E' FROM DUAL WHERE NOT EXISTS (SELECT * FROM DEVELOPER.LIJEKOVI WHERE LIJ_ATCID LIKE 'N04BC04' AND LIJ_ID LIKE '014');</v>
      </c>
    </row>
    <row r="931" spans="2:8" x14ac:dyDescent="0.2">
      <c r="B931" t="str">
        <f>SUBSTITUTE('Sheet 1'!O959,",",".")</f>
        <v>8.97</v>
      </c>
      <c r="C931" t="str">
        <f>SUBSTITUTE('Sheet 1'!N959,",",".")</f>
        <v>36.75</v>
      </c>
      <c r="D931" t="str">
        <f>CONCATENATE($A$2,"'",'Sheet 1'!B959,"','",'Sheet 1'!C959,"','",'Sheet 1'!D959,"','",'Sheet 1'!J959,"',",'Sheet 1'!F959,",'",'Sheet 1'!E959,"','",'Sheet 1'!G959,"','",'Sheet 1'!H959,"','",'Sheet 1'!I959,"',",'Sheet 1'!U959,",1,",'Sheet 2'!B931,",",'Sheet 2'!C931,",NULL,NULL,1,'",'Sheet 1'!Z959,"','",'Sheet 1'!AA959,"',")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SELECT'N04BC04','017','ROPINIROL','OR',18,'ROLPRYNA SR','TAB','8 MG','21 TABLETA',3,1,8.97,36.75,NULL,NULL,1,'','',</v>
      </c>
      <c r="E931" t="str">
        <f>CONCATENATE("'PRI'",",1",",","NULL",",",'Sheet 1'!P959,",",'Sheet 1'!Q959,",1",",",'Sheet 1'!R959,",'",'Sheet 1'!S959,"',",IF('Sheet 1'!L959="","NULL",CONCATENATE("'",'Sheet 1'!L959,"'")),",","NULL",",",IF('Sheet 1'!M959="","NULL",CONCATENATE("'",'Sheet 1'!M959,"'"))," FROM DUAL ")</f>
        <v xml:space="preserve">'PRI',1,NULL,13,17,1,15,'OSTALI',NULL,NULL,'E' FROM DUAL </v>
      </c>
      <c r="F931" t="s">
        <v>1061</v>
      </c>
      <c r="G931" t="s">
        <v>1062</v>
      </c>
      <c r="H931" t="str">
        <f>CONCATENATE(D931,E931,$F$2," '",'Sheet 1'!B959,"'"," ",$G$2," '",'Sheet 1'!C959,"');")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SELECT'N04BC04','017','ROPINIROL','OR',18,'ROLPRYNA SR','TAB','8 MG','21 TABLETA',3,1,8.97,36.75,NULL,NULL,1,'','','PRI',1,NULL,13,17,1,15,'OSTALI',NULL,NULL,'E' FROM DUAL WHERE NOT EXISTS (SELECT * FROM DEVELOPER.LIJEKOVI WHERE LIJ_ATCID LIKE 'N04BC04' AND LIJ_ID LIKE '017');</v>
      </c>
    </row>
    <row r="932" spans="2:8" x14ac:dyDescent="0.2">
      <c r="B932" t="str">
        <f>SUBSTITUTE('Sheet 1'!O960,",",".")</f>
        <v>11.97</v>
      </c>
      <c r="C932" t="str">
        <f>SUBSTITUTE('Sheet 1'!N960,",",".")</f>
        <v>47.88</v>
      </c>
      <c r="D932" t="str">
        <f>CONCATENATE($A$2,"'",'Sheet 1'!B960,"','",'Sheet 1'!C960,"','",'Sheet 1'!D960,"','",'Sheet 1'!J960,"',",'Sheet 1'!F960,",'",'Sheet 1'!E960,"','",'Sheet 1'!G960,"','",'Sheet 1'!H960,"','",'Sheet 1'!I960,"',",'Sheet 1'!U960,",1,",'Sheet 2'!B932,",",'Sheet 2'!C932,",NULL,NULL,1,'",'Sheet 1'!Z960,"','",'Sheet 1'!AA960,"',")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SELECT'N04BC04','020','ROPINIROL','OR',18,'ROLPRYNA SR','TAB','8 MG','28 TABLETA',3,1,11.97,47.88,NULL,NULL,1,'','',</v>
      </c>
      <c r="E932" t="str">
        <f>CONCATENATE("'PRI'",",1",",","NULL",",",'Sheet 1'!P960,",",'Sheet 1'!Q960,",1",",",'Sheet 1'!R960,",'",'Sheet 1'!S960,"',",IF('Sheet 1'!L960="","NULL",CONCATENATE("'",'Sheet 1'!L960,"'")),",","NULL",",",IF('Sheet 1'!M960="","NULL",CONCATENATE("'",'Sheet 1'!M960,"'"))," FROM DUAL ")</f>
        <v xml:space="preserve">'PRI',1,NULL,13,17,1,15,'OSTALI',NULL,NULL,'E' FROM DUAL </v>
      </c>
      <c r="F932" t="s">
        <v>1061</v>
      </c>
      <c r="G932" t="s">
        <v>1062</v>
      </c>
      <c r="H932" t="str">
        <f>CONCATENATE(D932,E932,$F$2," '",'Sheet 1'!B960,"'"," ",$G$2," '",'Sheet 1'!C960,"');")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SELECT'N04BC04','020','ROPINIROL','OR',18,'ROLPRYNA SR','TAB','8 MG','28 TABLETA',3,1,11.97,47.88,NULL,NULL,1,'','','PRI',1,NULL,13,17,1,15,'OSTALI',NULL,NULL,'E' FROM DUAL WHERE NOT EXISTS (SELECT * FROM DEVELOPER.LIJEKOVI WHERE LIJ_ATCID LIKE 'N04BC04' AND LIJ_ID LIKE '020');</v>
      </c>
    </row>
    <row r="933" spans="2:8" x14ac:dyDescent="0.2">
      <c r="B933" t="str">
        <f>SUBSTITUTE('Sheet 1'!O961,",",".")</f>
        <v>4.5</v>
      </c>
      <c r="C933" t="str">
        <f>SUBSTITUTE('Sheet 1'!N961,",",".")</f>
        <v>9</v>
      </c>
      <c r="D933" t="str">
        <f>CONCATENATE($A$2,"'",'Sheet 1'!B961,"','",'Sheet 1'!C961,"','",'Sheet 1'!D961,"','",'Sheet 1'!J961,"',",'Sheet 1'!F961,",'",'Sheet 1'!E961,"','",'Sheet 1'!G961,"','",'Sheet 1'!H961,"','",'Sheet 1'!I961,"',",'Sheet 1'!U961,",1,",'Sheet 2'!B933,",",'Sheet 2'!C933,",NULL,NULL,1,'",'Sheet 1'!Z961,"','",'Sheet 1'!AA961,"',")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SELECT'N04BC05','006','PRAMIPEKSOL','OR',18,'OPRYMEA SR','TAB','0,26 MG','30 TABLETA',4,1,4.5,9,NULL,NULL,1,'','',</v>
      </c>
      <c r="E933" t="str">
        <f>CONCATENATE("'PRI'",",1",",","NULL",",",'Sheet 1'!P961,",",'Sheet 1'!Q961,",1",",",'Sheet 1'!R961,",'",'Sheet 1'!S961,"',",IF('Sheet 1'!L961="","NULL",CONCATENATE("'",'Sheet 1'!L961,"'")),",","NULL",",",IF('Sheet 1'!M961="","NULL",CONCATENATE("'",'Sheet 1'!M961,"'"))," FROM DUAL ")</f>
        <v xml:space="preserve">'PRI',1,NULL,13,17,1,15,'OSTALI',NULL,NULL,'E' FROM DUAL </v>
      </c>
      <c r="F933" t="s">
        <v>1061</v>
      </c>
      <c r="G933" t="s">
        <v>1062</v>
      </c>
      <c r="H933" t="str">
        <f>CONCATENATE(D933,E933,$F$2," '",'Sheet 1'!B961,"'"," ",$G$2," '",'Sheet 1'!C961,"');")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SELECT'N04BC05','006','PRAMIPEKSOL','OR',18,'OPRYMEA SR','TAB','0,26 MG','30 TABLETA',4,1,4.5,9,NULL,NULL,1,'','','PRI',1,NULL,13,17,1,15,'OSTALI',NULL,NULL,'E' FROM DUAL WHERE NOT EXISTS (SELECT * FROM DEVELOPER.LIJEKOVI WHERE LIJ_ATCID LIKE 'N04BC05' AND LIJ_ID LIKE '006');</v>
      </c>
    </row>
    <row r="934" spans="2:8" x14ac:dyDescent="0.2">
      <c r="B934" t="str">
        <f>SUBSTITUTE('Sheet 1'!O962,",",".")</f>
        <v>17.09</v>
      </c>
      <c r="C934" t="str">
        <f>SUBSTITUTE('Sheet 1'!N962,",",".")</f>
        <v>17.09</v>
      </c>
      <c r="D934" t="str">
        <f>CONCATENATE($A$2,"'",'Sheet 1'!B962,"','",'Sheet 1'!C962,"','",'Sheet 1'!D962,"','",'Sheet 1'!J962,"',",'Sheet 1'!F962,",'",'Sheet 1'!E962,"','",'Sheet 1'!G962,"','",'Sheet 1'!H962,"','",'Sheet 1'!I962,"',",'Sheet 1'!U962,",1,",'Sheet 2'!B934,",",'Sheet 2'!C934,",NULL,NULL,1,'",'Sheet 1'!Z962,"','",'Sheet 1'!AA962,"',")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SELECT'N04BC05','008','PRAMIPEKSOL','OR',18,'OPRYMEA SR','TAB','0,52 MG','30 TABLETA',4,1,17.09,17.09,NULL,NULL,1,'','',</v>
      </c>
      <c r="E934" t="str">
        <f>CONCATENATE("'PRI'",",1",",","NULL",",",'Sheet 1'!P962,",",'Sheet 1'!Q962,",1",",",'Sheet 1'!R962,",'",'Sheet 1'!S962,"',",IF('Sheet 1'!L962="","NULL",CONCATENATE("'",'Sheet 1'!L962,"'")),",","NULL",",",IF('Sheet 1'!M962="","NULL",CONCATENATE("'",'Sheet 1'!M962,"'"))," FROM DUAL ")</f>
        <v xml:space="preserve">'PRI',1,NULL,13,17,1,15,'OSTALI',NULL,NULL,'E' FROM DUAL </v>
      </c>
      <c r="F934" t="s">
        <v>1061</v>
      </c>
      <c r="G934" t="s">
        <v>1062</v>
      </c>
      <c r="H934" t="str">
        <f>CONCATENATE(D934,E934,$F$2," '",'Sheet 1'!B962,"'"," ",$G$2," '",'Sheet 1'!C962,"');")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SELECT'N04BC05','008','PRAMIPEKSOL','OR',18,'OPRYMEA SR','TAB','0,52 MG','30 TABLETA',4,1,17.09,17.09,NULL,NULL,1,'','','PRI',1,NULL,13,17,1,15,'OSTALI',NULL,NULL,'E' FROM DUAL WHERE NOT EXISTS (SELECT * FROM DEVELOPER.LIJEKOVI WHERE LIJ_ATCID LIKE 'N04BC05' AND LIJ_ID LIKE '008');</v>
      </c>
    </row>
    <row r="935" spans="2:8" x14ac:dyDescent="0.2">
      <c r="B935" t="str">
        <f>SUBSTITUTE('Sheet 1'!O963,",",".")</f>
        <v>32.37</v>
      </c>
      <c r="C935" t="str">
        <f>SUBSTITUTE('Sheet 1'!N963,",",".")</f>
        <v>32.37</v>
      </c>
      <c r="D935" t="str">
        <f>CONCATENATE($A$2,"'",'Sheet 1'!B963,"','",'Sheet 1'!C963,"','",'Sheet 1'!D963,"','",'Sheet 1'!J963,"',",'Sheet 1'!F963,",'",'Sheet 1'!E963,"','",'Sheet 1'!G963,"','",'Sheet 1'!H963,"','",'Sheet 1'!I963,"',",'Sheet 1'!U963,",1,",'Sheet 2'!B935,",",'Sheet 2'!C935,",NULL,NULL,1,'",'Sheet 1'!Z963,"','",'Sheet 1'!AA963,"',")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SELECT'N04BC05','010','PRAMIPEKSOL','OR',18,'OPRYMEA SR','TAB','1,05 MG','30 TABLETA',4,1,32.37,32.37,NULL,NULL,1,'','',</v>
      </c>
      <c r="E935" t="str">
        <f>CONCATENATE("'PRI'",",1",",","NULL",",",'Sheet 1'!P963,",",'Sheet 1'!Q963,",1",",",'Sheet 1'!R963,",'",'Sheet 1'!S963,"',",IF('Sheet 1'!L963="","NULL",CONCATENATE("'",'Sheet 1'!L963,"'")),",","NULL",",",IF('Sheet 1'!M963="","NULL",CONCATENATE("'",'Sheet 1'!M963,"'"))," FROM DUAL ")</f>
        <v xml:space="preserve">'PRI',1,NULL,13,17,1,15,'OSTALI',NULL,NULL,'E' FROM DUAL </v>
      </c>
      <c r="F935" t="s">
        <v>1061</v>
      </c>
      <c r="G935" t="s">
        <v>1062</v>
      </c>
      <c r="H935" t="str">
        <f>CONCATENATE(D935,E935,$F$2," '",'Sheet 1'!B963,"'"," ",$G$2," '",'Sheet 1'!C963,"');")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SELECT'N04BC05','010','PRAMIPEKSOL','OR',18,'OPRYMEA SR','TAB','1,05 MG','30 TABLETA',4,1,32.37,32.37,NULL,NULL,1,'','','PRI',1,NULL,13,17,1,15,'OSTALI',NULL,NULL,'E' FROM DUAL WHERE NOT EXISTS (SELECT * FROM DEVELOPER.LIJEKOVI WHERE LIJ_ATCID LIKE 'N04BC05' AND LIJ_ID LIKE '010');</v>
      </c>
    </row>
    <row r="936" spans="2:8" x14ac:dyDescent="0.2">
      <c r="B936" t="str">
        <f>SUBSTITUTE('Sheet 1'!O964,",",".")</f>
        <v>22</v>
      </c>
      <c r="C936" t="str">
        <f>SUBSTITUTE('Sheet 1'!N964,",",".")</f>
        <v>29.33</v>
      </c>
      <c r="D936" t="str">
        <f>CONCATENATE($A$2,"'",'Sheet 1'!B964,"','",'Sheet 1'!C964,"','",'Sheet 1'!D964,"','",'Sheet 1'!J964,"',",'Sheet 1'!F964,",'",'Sheet 1'!E964,"','",'Sheet 1'!G964,"','",'Sheet 1'!H964,"','",'Sheet 1'!I964,"',",'Sheet 1'!U964,",1,",'Sheet 2'!B936,",",'Sheet 2'!C936,",NULL,NULL,1,'",'Sheet 1'!Z964,"','",'Sheet 1'!AA964,"',")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SELECT'N04BD02','001','RASAGILIN','OR',38,'AGILLAS','TAB','1 MG','28 TABLETA',4,1,22,29.33,NULL,NULL,1,'','',</v>
      </c>
      <c r="E936" t="str">
        <f>CONCATENATE("'PRI'",",1",",","NULL",",",'Sheet 1'!P964,",",'Sheet 1'!Q964,",1",",",'Sheet 1'!R964,",'",'Sheet 1'!S964,"',",IF('Sheet 1'!L964="","NULL",CONCATENATE("'",'Sheet 1'!L964,"'")),",","NULL",",",IF('Sheet 1'!M964="","NULL",CONCATENATE("'",'Sheet 1'!M964,"'"))," FROM DUAL ")</f>
        <v xml:space="preserve">'PRI',1,NULL,13,17,1,15,'OSTALI',NULL,NULL,'E' FROM DUAL </v>
      </c>
      <c r="F936" t="s">
        <v>1061</v>
      </c>
      <c r="G936" t="s">
        <v>1062</v>
      </c>
      <c r="H936" t="str">
        <f>CONCATENATE(D936,E936,$F$2," '",'Sheet 1'!B964,"'"," ",$G$2," '",'Sheet 1'!C964,"');")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SELECT'N04BD02','001','RASAGILIN','OR',38,'AGILLAS','TAB','1 MG','28 TABLETA',4,1,22,29.33,NULL,NULL,1,'','','PRI',1,NULL,13,17,1,15,'OSTALI',NULL,NULL,'E' FROM DUAL WHERE NOT EXISTS (SELECT * FROM DEVELOPER.LIJEKOVI WHERE LIJ_ATCID LIKE 'N04BD02' AND LIJ_ID LIKE '001');</v>
      </c>
    </row>
    <row r="937" spans="2:8" x14ac:dyDescent="0.2">
      <c r="B937" t="str">
        <f>SUBSTITUTE('Sheet 1'!O965,",",".")</f>
        <v>7.57</v>
      </c>
      <c r="C937" t="str">
        <f>SUBSTITUTE('Sheet 1'!N965,",",".")</f>
        <v>7.57</v>
      </c>
      <c r="D937" t="str">
        <f>CONCATENATE($A$2,"'",'Sheet 1'!B965,"','",'Sheet 1'!C965,"','",'Sheet 1'!D965,"','",'Sheet 1'!J965,"',",'Sheet 1'!F965,",'",'Sheet 1'!E965,"','",'Sheet 1'!G965,"','",'Sheet 1'!H965,"','",'Sheet 1'!I965,"',",'Sheet 1'!U965,",1,",'Sheet 2'!B937,",",'Sheet 2'!C937,",NULL,NULL,1,'",'Sheet 1'!Z965,"','",'Sheet 1'!AA965,"',")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SELECT'N05AA02','001','LEVOMEPROMAZIN','OR',6,'NOZINAN','TFM','100 MG','20 TABLETA',3,1,7.57,7.57,NULL,NULL,1,'','',</v>
      </c>
      <c r="E937" t="str">
        <f>CONCATENATE("'PRI'",",1",",","NULL",",",'Sheet 1'!P965,",",'Sheet 1'!Q965,",1",",",'Sheet 1'!R965,",'",'Sheet 1'!S965,"',",IF('Sheet 1'!L965="","NULL",CONCATENATE("'",'Sheet 1'!L965,"'")),",","NULL",",",IF('Sheet 1'!M965="","NULL",CONCATENATE("'",'Sheet 1'!M965,"'"))," FROM DUAL ")</f>
        <v xml:space="preserve">'PRI',1,NULL,13,17,1,15,'OSTALI',NULL,NULL,'E' FROM DUAL </v>
      </c>
      <c r="F937" t="s">
        <v>1061</v>
      </c>
      <c r="G937" t="s">
        <v>1062</v>
      </c>
      <c r="H937" t="str">
        <f>CONCATENATE(D937,E937,$F$2," '",'Sheet 1'!B965,"'"," ",$G$2," '",'Sheet 1'!C965,"');")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SELECT'N05AA02','001','LEVOMEPROMAZIN','OR',6,'NOZINAN','TFM','100 MG','20 TABLETA',3,1,7.57,7.57,NULL,NULL,1,'','','PRI',1,NULL,13,17,1,15,'OSTALI',NULL,NULL,'E' FROM DUAL WHERE NOT EXISTS (SELECT * FROM DEVELOPER.LIJEKOVI WHERE LIJ_ATCID LIKE 'N05AA02' AND LIJ_ID LIKE '001');</v>
      </c>
    </row>
    <row r="938" spans="2:8" x14ac:dyDescent="0.2">
      <c r="B938" t="str">
        <f>SUBSTITUTE('Sheet 1'!O966,",",".")</f>
        <v>3.44</v>
      </c>
      <c r="C938" t="str">
        <f>SUBSTITUTE('Sheet 1'!N966,",",".")</f>
        <v>3.44</v>
      </c>
      <c r="D938" t="str">
        <f>CONCATENATE($A$2,"'",'Sheet 1'!B966,"','",'Sheet 1'!C966,"','",'Sheet 1'!D966,"','",'Sheet 1'!J966,"',",'Sheet 1'!F966,",'",'Sheet 1'!E966,"','",'Sheet 1'!G966,"','",'Sheet 1'!H966,"','",'Sheet 1'!I966,"',",'Sheet 1'!U966,",1,",'Sheet 2'!B938,",",'Sheet 2'!C938,",NULL,NULL,1,'",'Sheet 1'!Z966,"','",'Sheet 1'!AA966,"',")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SELECT'N05AA02','002','LEVOMEPROMAZIN','OR',6,'NOZINAN','TFM','25 MG','20 TABLETA',3,1,3.44,3.44,NULL,NULL,1,'','',</v>
      </c>
      <c r="E938" t="str">
        <f>CONCATENATE("'PRI'",",1",",","NULL",",",'Sheet 1'!P966,",",'Sheet 1'!Q966,",1",",",'Sheet 1'!R966,",'",'Sheet 1'!S966,"',",IF('Sheet 1'!L966="","NULL",CONCATENATE("'",'Sheet 1'!L966,"'")),",","NULL",",",IF('Sheet 1'!M966="","NULL",CONCATENATE("'",'Sheet 1'!M966,"'"))," FROM DUAL ")</f>
        <v xml:space="preserve">'PRI',1,NULL,13,17,1,15,'OSTALI',NULL,NULL,'E' FROM DUAL </v>
      </c>
      <c r="F938" t="s">
        <v>1061</v>
      </c>
      <c r="G938" t="s">
        <v>1062</v>
      </c>
      <c r="H938" t="str">
        <f>CONCATENATE(D938,E938,$F$2," '",'Sheet 1'!B966,"'"," ",$G$2," '",'Sheet 1'!C966,"');")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SELECT'N05AA02','002','LEVOMEPROMAZIN','OR',6,'NOZINAN','TFM','25 MG','20 TABLETA',3,1,3.44,3.44,NULL,NULL,1,'','','PRI',1,NULL,13,17,1,15,'OSTALI',NULL,NULL,'E' FROM DUAL WHERE NOT EXISTS (SELECT * FROM DEVELOPER.LIJEKOVI WHERE LIJ_ATCID LIKE 'N05AA02' AND LIJ_ID LIKE '002');</v>
      </c>
    </row>
    <row r="939" spans="2:8" x14ac:dyDescent="0.2">
      <c r="B939" t="str">
        <f>SUBSTITUTE('Sheet 1'!O967,",",".")</f>
        <v>22.35</v>
      </c>
      <c r="C939" t="str">
        <f>SUBSTITUTE('Sheet 1'!N967,",",".")</f>
        <v>22.35</v>
      </c>
      <c r="D939" t="str">
        <f>CONCATENATE($A$2,"'",'Sheet 1'!B967,"','",'Sheet 1'!C967,"','",'Sheet 1'!D967,"','",'Sheet 1'!J967,"',",'Sheet 1'!F967,",'",'Sheet 1'!E967,"','",'Sheet 1'!G967,"','",'Sheet 1'!H967,"','",'Sheet 1'!I967,"',",'Sheet 1'!U967,",1,",'Sheet 2'!B939,",",'Sheet 2'!C939,",NULL,NULL,1,'",'Sheet 1'!Z967,"','",'Sheet 1'!AA967,"',")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SELECT'N05AA03','001','PROMAZIN','OR',2,'PRAZINE','TAB','100 MG','50 DRAŽEJA',2,1,22.35,22.35,NULL,NULL,1,'','',</v>
      </c>
      <c r="E939" t="str">
        <f>CONCATENATE("'PRI'",",1",",","NULL",",",'Sheet 1'!P967,",",'Sheet 1'!Q967,",1",",",'Sheet 1'!R967,",'",'Sheet 1'!S967,"',",IF('Sheet 1'!L967="","NULL",CONCATENATE("'",'Sheet 1'!L967,"'")),",","NULL",",",IF('Sheet 1'!M967="","NULL",CONCATENATE("'",'Sheet 1'!M967,"'"))," FROM DUAL ")</f>
        <v xml:space="preserve">'PRI',1,NULL,13,17,1,15,'OSTALI',NULL,NULL,'E' FROM DUAL </v>
      </c>
      <c r="F939" t="s">
        <v>1061</v>
      </c>
      <c r="G939" t="s">
        <v>1062</v>
      </c>
      <c r="H939" t="str">
        <f>CONCATENATE(D939,E939,$F$2," '",'Sheet 1'!B967,"'"," ",$G$2," '",'Sheet 1'!C967,"');")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SELECT'N05AA03','001','PROMAZIN','OR',2,'PRAZINE','TAB','100 MG','50 DRAŽEJA',2,1,22.35,22.35,NULL,NULL,1,'','','PRI',1,NULL,13,17,1,15,'OSTALI',NULL,NULL,'E' FROM DUAL WHERE NOT EXISTS (SELECT * FROM DEVELOPER.LIJEKOVI WHERE LIJ_ATCID LIKE 'N05AA03' AND LIJ_ID LIKE '001');</v>
      </c>
    </row>
    <row r="940" spans="2:8" x14ac:dyDescent="0.2">
      <c r="B940" t="str">
        <f>SUBSTITUTE('Sheet 1'!O968,",",".")</f>
        <v>6.85</v>
      </c>
      <c r="C940" t="str">
        <f>SUBSTITUTE('Sheet 1'!N968,",",".")</f>
        <v>6.85</v>
      </c>
      <c r="D940" t="str">
        <f>CONCATENATE($A$2,"'",'Sheet 1'!B968,"','",'Sheet 1'!C968,"','",'Sheet 1'!D968,"','",'Sheet 1'!J968,"',",'Sheet 1'!F968,",'",'Sheet 1'!E968,"','",'Sheet 1'!G968,"','",'Sheet 1'!H968,"','",'Sheet 1'!I968,"',",'Sheet 1'!U968,",1,",'Sheet 2'!B940,",",'Sheet 2'!C940,",NULL,NULL,1,'",'Sheet 1'!Z968,"','",'Sheet 1'!AA968,"',")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SELECT'N05AA03','002','PROMAZIN','OR',2,'PRAZINE','TAB','25 MG','50 DRAŽEJA',2,1,6.85,6.85,NULL,NULL,1,'','',</v>
      </c>
      <c r="E940" t="str">
        <f>CONCATENATE("'PRI'",",1",",","NULL",",",'Sheet 1'!P968,",",'Sheet 1'!Q968,",1",",",'Sheet 1'!R968,",'",'Sheet 1'!S968,"',",IF('Sheet 1'!L968="","NULL",CONCATENATE("'",'Sheet 1'!L968,"'")),",","NULL",",",IF('Sheet 1'!M968="","NULL",CONCATENATE("'",'Sheet 1'!M968,"'"))," FROM DUAL ")</f>
        <v xml:space="preserve">'PRI',1,NULL,13,17,1,15,'OSTALI',NULL,NULL,'E' FROM DUAL </v>
      </c>
      <c r="F940" t="s">
        <v>1061</v>
      </c>
      <c r="G940" t="s">
        <v>1062</v>
      </c>
      <c r="H940" t="str">
        <f>CONCATENATE(D940,E940,$F$2," '",'Sheet 1'!B968,"'"," ",$G$2," '",'Sheet 1'!C968,"');")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SELECT'N05AA03','002','PROMAZIN','OR',2,'PRAZINE','TAB','25 MG','50 DRAŽEJA',2,1,6.85,6.85,NULL,NULL,1,'','','PRI',1,NULL,13,17,1,15,'OSTALI',NULL,NULL,'E' FROM DUAL WHERE NOT EXISTS (SELECT * FROM DEVELOPER.LIJEKOVI WHERE LIJ_ATCID LIKE 'N05AA03' AND LIJ_ID LIKE '002');</v>
      </c>
    </row>
    <row r="941" spans="2:8" x14ac:dyDescent="0.2">
      <c r="B941" t="str">
        <f>SUBSTITUTE('Sheet 1'!O969,",",".")</f>
        <v>6.85</v>
      </c>
      <c r="C941" t="str">
        <f>SUBSTITUTE('Sheet 1'!N969,",",".")</f>
        <v>6.85</v>
      </c>
      <c r="D941" t="str">
        <f>CONCATENATE($A$2,"'",'Sheet 1'!B969,"','",'Sheet 1'!C969,"','",'Sheet 1'!D969,"','",'Sheet 1'!J969,"',",'Sheet 1'!F969,",'",'Sheet 1'!E969,"','",'Sheet 1'!G969,"','",'Sheet 1'!H969,"','",'Sheet 1'!I969,"',",'Sheet 1'!U969,",1,",'Sheet 2'!B941,",",'Sheet 2'!C941,",NULL,NULL,1,'",'Sheet 1'!Z969,"','",'Sheet 1'!AA969,"',")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SELECT'N05AA03','003','PROMAZIN','OR',38,'PROMAZIN FARMAVITA','TAB','25 MG','50 DRAŽEJA',2,1,6.85,6.85,NULL,NULL,1,'','',</v>
      </c>
      <c r="E941" t="str">
        <f>CONCATENATE("'PRI'",",1",",","NULL",",",'Sheet 1'!P969,",",'Sheet 1'!Q969,",1",",",'Sheet 1'!R969,",'",'Sheet 1'!S969,"',",IF('Sheet 1'!L969="","NULL",CONCATENATE("'",'Sheet 1'!L969,"'")),",","NULL",",",IF('Sheet 1'!M969="","NULL",CONCATENATE("'",'Sheet 1'!M969,"'"))," FROM DUAL ")</f>
        <v xml:space="preserve">'PRI',1,NULL,13,17,1,15,'OSTALI',NULL,NULL,'E' FROM DUAL </v>
      </c>
      <c r="F941" t="s">
        <v>1061</v>
      </c>
      <c r="G941" t="s">
        <v>1062</v>
      </c>
      <c r="H941" t="str">
        <f>CONCATENATE(D941,E941,$F$2," '",'Sheet 1'!B969,"'"," ",$G$2," '",'Sheet 1'!C969,"');")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SELECT'N05AA03','003','PROMAZIN','OR',38,'PROMAZIN FARMAVITA','TAB','25 MG','50 DRAŽEJA',2,1,6.85,6.85,NULL,NULL,1,'','','PRI',1,NULL,13,17,1,15,'OSTALI',NULL,NULL,'E' FROM DUAL WHERE NOT EXISTS (SELECT * FROM DEVELOPER.LIJEKOVI WHERE LIJ_ATCID LIKE 'N05AA03' AND LIJ_ID LIKE '003');</v>
      </c>
    </row>
    <row r="942" spans="2:8" x14ac:dyDescent="0.2">
      <c r="B942" t="str">
        <f>SUBSTITUTE('Sheet 1'!O970,",",".")</f>
        <v>22.35</v>
      </c>
      <c r="C942" t="str">
        <f>SUBSTITUTE('Sheet 1'!N970,",",".")</f>
        <v>22.35</v>
      </c>
      <c r="D942" t="str">
        <f>CONCATENATE($A$2,"'",'Sheet 1'!B970,"','",'Sheet 1'!C970,"','",'Sheet 1'!D970,"','",'Sheet 1'!J970,"',",'Sheet 1'!F970,",'",'Sheet 1'!E970,"','",'Sheet 1'!G970,"','",'Sheet 1'!H970,"','",'Sheet 1'!I970,"',",'Sheet 1'!U970,",1,",'Sheet 2'!B942,",",'Sheet 2'!C942,",NULL,NULL,1,'",'Sheet 1'!Z970,"','",'Sheet 1'!AA970,"',")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SELECT'N05AA03','004','PROMAZIN','OR',38,'PROMAZIN FARMAVITA','TAB','100 MG','50 DRAŽEJA',2,1,22.35,22.35,NULL,NULL,1,'','',</v>
      </c>
      <c r="E942" t="str">
        <f>CONCATENATE("'PRI'",",1",",","NULL",",",'Sheet 1'!P970,",",'Sheet 1'!Q970,",1",",",'Sheet 1'!R970,",'",'Sheet 1'!S970,"',",IF('Sheet 1'!L970="","NULL",CONCATENATE("'",'Sheet 1'!L970,"'")),",","NULL",",",IF('Sheet 1'!M970="","NULL",CONCATENATE("'",'Sheet 1'!M970,"'"))," FROM DUAL ")</f>
        <v xml:space="preserve">'PRI',1,NULL,13,17,1,15,'OSTALI',NULL,NULL,'E' FROM DUAL </v>
      </c>
      <c r="F942" t="s">
        <v>1061</v>
      </c>
      <c r="G942" t="s">
        <v>1062</v>
      </c>
      <c r="H942" t="str">
        <f>CONCATENATE(D942,E942,$F$2," '",'Sheet 1'!B970,"'"," ",$G$2," '",'Sheet 1'!C970,"');")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SELECT'N05AA03','004','PROMAZIN','OR',38,'PROMAZIN FARMAVITA','TAB','100 MG','50 DRAŽEJA',2,1,22.35,22.35,NULL,NULL,1,'','','PRI',1,NULL,13,17,1,15,'OSTALI',NULL,NULL,'E' FROM DUAL WHERE NOT EXISTS (SELECT * FROM DEVELOPER.LIJEKOVI WHERE LIJ_ATCID LIKE 'N05AA03' AND LIJ_ID LIKE '004');</v>
      </c>
    </row>
    <row r="943" spans="2:8" x14ac:dyDescent="0.2">
      <c r="B943" t="str">
        <f>SUBSTITUTE('Sheet 1'!O971,",",".")</f>
        <v>17.1</v>
      </c>
      <c r="C943" t="str">
        <f>SUBSTITUTE('Sheet 1'!N971,",",".")</f>
        <v>17.1</v>
      </c>
      <c r="D943" t="str">
        <f>CONCATENATE($A$2,"'",'Sheet 1'!B971,"','",'Sheet 1'!C971,"','",'Sheet 1'!D971,"','",'Sheet 1'!J971,"',",'Sheet 1'!F971,",'",'Sheet 1'!E971,"','",'Sheet 1'!G971,"','",'Sheet 1'!H971,"','",'Sheet 1'!I971,"',",'Sheet 1'!U971,",1,",'Sheet 2'!B943,",",'Sheet 2'!C943,",NULL,NULL,1,'",'Sheet 1'!Z971,"','",'Sheet 1'!AA971,"',")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SELECT'N05AB02','005','FLUFENAZIN','OR',18,'MODITEN','TAB','5 MG','100 DRAŽEJA',1,1,17.1,17.1,NULL,NULL,1,'','',</v>
      </c>
      <c r="E943" t="str">
        <f>CONCATENATE("'PRI'",",1",",","NULL",",",'Sheet 1'!P971,",",'Sheet 1'!Q971,",1",",",'Sheet 1'!R971,",'",'Sheet 1'!S971,"',",IF('Sheet 1'!L971="","NULL",CONCATENATE("'",'Sheet 1'!L971,"'")),",","NULL",",",IF('Sheet 1'!M971="","NULL",CONCATENATE("'",'Sheet 1'!M971,"'"))," FROM DUAL ")</f>
        <v xml:space="preserve">'PRI',1,NULL,13,17,1,15,'OSTALI',NULL,NULL,'E' FROM DUAL </v>
      </c>
      <c r="F943" t="s">
        <v>1061</v>
      </c>
      <c r="G943" t="s">
        <v>1062</v>
      </c>
      <c r="H943" t="str">
        <f>CONCATENATE(D943,E943,$F$2," '",'Sheet 1'!B971,"'"," ",$G$2," '",'Sheet 1'!C971,"');")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SELECT'N05AB02','005','FLUFENAZIN','OR',18,'MODITEN','TAB','5 MG','100 DRAŽEJA',1,1,17.1,17.1,NULL,NULL,1,'','','PRI',1,NULL,13,17,1,15,'OSTALI',NULL,NULL,'E' FROM DUAL WHERE NOT EXISTS (SELECT * FROM DEVELOPER.LIJEKOVI WHERE LIJ_ATCID LIKE 'N05AB02' AND LIJ_ID LIKE '005');</v>
      </c>
    </row>
    <row r="944" spans="2:8" x14ac:dyDescent="0.2">
      <c r="B944" t="str">
        <f>SUBSTITUTE('Sheet 1'!O972,",",".")</f>
        <v>4.25</v>
      </c>
      <c r="C944" t="str">
        <f>SUBSTITUTE('Sheet 1'!N972,",",".")</f>
        <v>4.25</v>
      </c>
      <c r="D944" t="str">
        <f>CONCATENATE($A$2,"'",'Sheet 1'!B972,"','",'Sheet 1'!C972,"','",'Sheet 1'!D972,"','",'Sheet 1'!J972,"',",'Sheet 1'!F972,",'",'Sheet 1'!E972,"','",'Sheet 1'!G972,"','",'Sheet 1'!H972,"','",'Sheet 1'!I972,"',",'Sheet 1'!U972,",1,",'Sheet 2'!B944,",",'Sheet 2'!C944,",NULL,NULL,1,'",'Sheet 1'!Z972,"','",'Sheet 1'!AA972,"',")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SELECT'N05AB02','008','FLUFENAZIN','OR',35,'METOTEN','TAB','5 MG','25 DRAŽEJA',3,1,4.25,4.25,NULL,NULL,1,'','',</v>
      </c>
      <c r="E944" t="str">
        <f>CONCATENATE("'PRI'",",1",",","NULL",",",'Sheet 1'!P972,",",'Sheet 1'!Q972,",1",",",'Sheet 1'!R972,",'",'Sheet 1'!S972,"',",IF('Sheet 1'!L972="","NULL",CONCATENATE("'",'Sheet 1'!L972,"'")),",","NULL",",",IF('Sheet 1'!M972="","NULL",CONCATENATE("'",'Sheet 1'!M972,"'"))," FROM DUAL ")</f>
        <v xml:space="preserve">'PRI',1,NULL,13,17,1,15,'OSTALI',NULL,NULL,'E' FROM DUAL </v>
      </c>
      <c r="F944" t="s">
        <v>1061</v>
      </c>
      <c r="G944" t="s">
        <v>1062</v>
      </c>
      <c r="H944" t="str">
        <f>CONCATENATE(D944,E944,$F$2," '",'Sheet 1'!B972,"'"," ",$G$2," '",'Sheet 1'!C972,"');")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SELECT'N05AB02','008','FLUFENAZIN','OR',35,'METOTEN','TAB','5 MG','25 DRAŽEJA',3,1,4.25,4.25,NULL,NULL,1,'','','PRI',1,NULL,13,17,1,15,'OSTALI',NULL,NULL,'E' FROM DUAL WHERE NOT EXISTS (SELECT * FROM DEVELOPER.LIJEKOVI WHERE LIJ_ATCID LIKE 'N05AB02' AND LIJ_ID LIKE '008');</v>
      </c>
    </row>
    <row r="945" spans="2:8" x14ac:dyDescent="0.2">
      <c r="B945" t="str">
        <f>SUBSTITUTE('Sheet 1'!O973,",",".")</f>
        <v>6.5</v>
      </c>
      <c r="C945" t="str">
        <f>SUBSTITUTE('Sheet 1'!N973,",",".")</f>
        <v>6.5</v>
      </c>
      <c r="D945" t="str">
        <f>CONCATENATE($A$2,"'",'Sheet 1'!B973,"','",'Sheet 1'!C973,"','",'Sheet 1'!D973,"','",'Sheet 1'!J973,"',",'Sheet 1'!F973,",'",'Sheet 1'!E973,"','",'Sheet 1'!G973,"','",'Sheet 1'!H973,"','",'Sheet 1'!I973,"',",'Sheet 1'!U973,",1,",'Sheet 2'!B945,",",'Sheet 2'!C945,",NULL,NULL,1,'",'Sheet 1'!Z973,"','",'Sheet 1'!AA973,"',")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SELECT'N05AD01','001','HALOPERIDOL','OR',18,'HALOPERIDOL KRKA','TAB','2 MG','25 TABLETA',3,1,6.5,6.5,NULL,NULL,1,'','',</v>
      </c>
      <c r="E945" t="str">
        <f>CONCATENATE("'PRI'",",1",",","NULL",",",'Sheet 1'!P973,",",'Sheet 1'!Q973,",1",",",'Sheet 1'!R973,",'",'Sheet 1'!S973,"',",IF('Sheet 1'!L973="","NULL",CONCATENATE("'",'Sheet 1'!L973,"'")),",","NULL",",",IF('Sheet 1'!M973="","NULL",CONCATENATE("'",'Sheet 1'!M973,"'"))," FROM DUAL ")</f>
        <v xml:space="preserve">'PRI',1,NULL,13,17,1,15,'OSTALI',NULL,NULL,'E' FROM DUAL </v>
      </c>
      <c r="F945" t="s">
        <v>1061</v>
      </c>
      <c r="G945" t="s">
        <v>1062</v>
      </c>
      <c r="H945" t="str">
        <f>CONCATENATE(D945,E945,$F$2," '",'Sheet 1'!B973,"'"," ",$G$2," '",'Sheet 1'!C973,"');")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SELECT'N05AD01','001','HALOPERIDOL','OR',18,'HALOPERIDOL KRKA','TAB','2 MG','25 TABLETA',3,1,6.5,6.5,NULL,NULL,1,'','','PRI',1,NULL,13,17,1,15,'OSTALI',NULL,NULL,'E' FROM DUAL WHERE NOT EXISTS (SELECT * FROM DEVELOPER.LIJEKOVI WHERE LIJ_ATCID LIKE 'N05AD01' AND LIJ_ID LIKE '001');</v>
      </c>
    </row>
    <row r="946" spans="2:8" x14ac:dyDescent="0.2">
      <c r="B946" t="str">
        <f>SUBSTITUTE('Sheet 1'!O974,",",".")</f>
        <v>9.9</v>
      </c>
      <c r="C946" t="str">
        <f>SUBSTITUTE('Sheet 1'!N974,",",".")</f>
        <v>9.9</v>
      </c>
      <c r="D946" t="str">
        <f>CONCATENATE($A$2,"'",'Sheet 1'!B974,"','",'Sheet 1'!C974,"','",'Sheet 1'!D974,"','",'Sheet 1'!J974,"',",'Sheet 1'!F974,",'",'Sheet 1'!E974,"','",'Sheet 1'!G974,"','",'Sheet 1'!H974,"','",'Sheet 1'!I974,"',",'Sheet 1'!U974,",1,",'Sheet 2'!B946,",",'Sheet 2'!C946,",NULL,NULL,1,'",'Sheet 1'!Z974,"','",'Sheet 1'!AA974,"',")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SELECT'N05AD01','002','HALOPERIDOL','OR',18,'HALOPERIDOL KRKA','TAB','10 MG','30 TABLETA',3,1,9.9,9.9,NULL,NULL,1,'','',</v>
      </c>
      <c r="E946" t="str">
        <f>CONCATENATE("'PRI'",",1",",","NULL",",",'Sheet 1'!P974,",",'Sheet 1'!Q974,",1",",",'Sheet 1'!R974,",'",'Sheet 1'!S974,"',",IF('Sheet 1'!L974="","NULL",CONCATENATE("'",'Sheet 1'!L974,"'")),",","NULL",",",IF('Sheet 1'!M974="","NULL",CONCATENATE("'",'Sheet 1'!M974,"'"))," FROM DUAL ")</f>
        <v xml:space="preserve">'PRI',1,NULL,13,17,1,15,'OSTALI',NULL,NULL,'E' FROM DUAL </v>
      </c>
      <c r="F946" t="s">
        <v>1061</v>
      </c>
      <c r="G946" t="s">
        <v>1062</v>
      </c>
      <c r="H946" t="str">
        <f>CONCATENATE(D946,E946,$F$2," '",'Sheet 1'!B974,"'"," ",$G$2," '",'Sheet 1'!C974,"');")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SELECT'N05AD01','002','HALOPERIDOL','OR',18,'HALOPERIDOL KRKA','TAB','10 MG','30 TABLETA',3,1,9.9,9.9,NULL,NULL,1,'','','PRI',1,NULL,13,17,1,15,'OSTALI',NULL,NULL,'E' FROM DUAL WHERE NOT EXISTS (SELECT * FROM DEVELOPER.LIJEKOVI WHERE LIJ_ATCID LIKE 'N05AD01' AND LIJ_ID LIKE '002');</v>
      </c>
    </row>
    <row r="947" spans="2:8" x14ac:dyDescent="0.2">
      <c r="B947" t="str">
        <f>SUBSTITUTE('Sheet 1'!O975,",",".")</f>
        <v>9</v>
      </c>
      <c r="C947" t="str">
        <f>SUBSTITUTE('Sheet 1'!N975,",",".")</f>
        <v>9</v>
      </c>
      <c r="D947" t="str">
        <f>CONCATENATE($A$2,"'",'Sheet 1'!B975,"','",'Sheet 1'!C975,"','",'Sheet 1'!D975,"','",'Sheet 1'!J975,"',",'Sheet 1'!F975,",'",'Sheet 1'!E975,"','",'Sheet 1'!G975,"','",'Sheet 1'!H975,"','",'Sheet 1'!I975,"',",'Sheet 1'!U975,",1,",'Sheet 2'!B947,",",'Sheet 2'!C947,",NULL,NULL,1,'",'Sheet 1'!Z975,"','",'Sheet 1'!AA975,"',")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SELECT'N05AH02','001','KLOZAPIN','OR',88,'LEPONEX','TAB','25 MG','50 TABLETA',2,1,9,9,NULL,NULL,1,'','',</v>
      </c>
      <c r="E947" t="str">
        <f>CONCATENATE("'PRI'",",1",",","NULL",",",'Sheet 1'!P975,",",'Sheet 1'!Q975,",1",",",'Sheet 1'!R975,",'",'Sheet 1'!S975,"',",IF('Sheet 1'!L975="","NULL",CONCATENATE("'",'Sheet 1'!L975,"'")),",","NULL",",",IF('Sheet 1'!M975="","NULL",CONCATENATE("'",'Sheet 1'!M975,"'"))," FROM DUAL ")</f>
        <v xml:space="preserve">'PRI',1,NULL,13,17,1,15,'OSTALI',NULL,NULL,'E' FROM DUAL </v>
      </c>
      <c r="F947" t="s">
        <v>1061</v>
      </c>
      <c r="G947" t="s">
        <v>1062</v>
      </c>
      <c r="H947" t="str">
        <f>CONCATENATE(D947,E947,$F$2," '",'Sheet 1'!B975,"'"," ",$G$2," '",'Sheet 1'!C975,"');")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SELECT'N05AH02','001','KLOZAPIN','OR',88,'LEPONEX','TAB','25 MG','50 TABLETA',2,1,9,9,NULL,NULL,1,'','','PRI',1,NULL,13,17,1,15,'OSTALI',NULL,NULL,'E' FROM DUAL WHERE NOT EXISTS (SELECT * FROM DEVELOPER.LIJEKOVI WHERE LIJ_ATCID LIKE 'N05AH02' AND LIJ_ID LIKE '001');</v>
      </c>
    </row>
    <row r="948" spans="2:8" x14ac:dyDescent="0.2">
      <c r="B948" t="str">
        <f>SUBSTITUTE('Sheet 1'!O976,",",".")</f>
        <v>28.5</v>
      </c>
      <c r="C948" t="str">
        <f>SUBSTITUTE('Sheet 1'!N976,",",".")</f>
        <v>28.5</v>
      </c>
      <c r="D948" t="str">
        <f>CONCATENATE($A$2,"'",'Sheet 1'!B976,"','",'Sheet 1'!C976,"','",'Sheet 1'!D976,"','",'Sheet 1'!J976,"',",'Sheet 1'!F976,",'",'Sheet 1'!E976,"','",'Sheet 1'!G976,"','",'Sheet 1'!H976,"','",'Sheet 1'!I976,"',",'Sheet 1'!U976,",1,",'Sheet 2'!B948,",",'Sheet 2'!C948,",NULL,NULL,1,'",'Sheet 1'!Z976,"','",'Sheet 1'!AA976,"',")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SELECT'N05AH02','002','KLOZAPIN','OR',88,'LEPONEX','TAB','100 MG','50 TABLETA',2,1,28.5,28.5,NULL,NULL,1,'','',</v>
      </c>
      <c r="E948" t="str">
        <f>CONCATENATE("'PRI'",",1",",","NULL",",",'Sheet 1'!P976,",",'Sheet 1'!Q976,",1",",",'Sheet 1'!R976,",'",'Sheet 1'!S976,"',",IF('Sheet 1'!L976="","NULL",CONCATENATE("'",'Sheet 1'!L976,"'")),",","NULL",",",IF('Sheet 1'!M976="","NULL",CONCATENATE("'",'Sheet 1'!M976,"'"))," FROM DUAL ")</f>
        <v xml:space="preserve">'PRI',1,NULL,13,17,1,15,'OSTALI',NULL,NULL,'E' FROM DUAL </v>
      </c>
      <c r="F948" t="s">
        <v>1061</v>
      </c>
      <c r="G948" t="s">
        <v>1062</v>
      </c>
      <c r="H948" t="str">
        <f>CONCATENATE(D948,E948,$F$2," '",'Sheet 1'!B976,"'"," ",$G$2," '",'Sheet 1'!C976,"');")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SELECT'N05AH02','002','KLOZAPIN','OR',88,'LEPONEX','TAB','100 MG','50 TABLETA',2,1,28.5,28.5,NULL,NULL,1,'','','PRI',1,NULL,13,17,1,15,'OSTALI',NULL,NULL,'E' FROM DUAL WHERE NOT EXISTS (SELECT * FROM DEVELOPER.LIJEKOVI WHERE LIJ_ATCID LIKE 'N05AH02' AND LIJ_ID LIKE '002');</v>
      </c>
    </row>
    <row r="949" spans="2:8" x14ac:dyDescent="0.2">
      <c r="B949" t="str">
        <f>SUBSTITUTE('Sheet 1'!O977,",",".")</f>
        <v>9</v>
      </c>
      <c r="C949" t="str">
        <f>SUBSTITUTE('Sheet 1'!N977,",",".")</f>
        <v>9</v>
      </c>
      <c r="D949" t="str">
        <f>CONCATENATE($A$2,"'",'Sheet 1'!B977,"','",'Sheet 1'!C977,"','",'Sheet 1'!D977,"','",'Sheet 1'!J977,"',",'Sheet 1'!F977,",'",'Sheet 1'!E977,"','",'Sheet 1'!G977,"','",'Sheet 1'!H977,"','",'Sheet 1'!I977,"',",'Sheet 1'!U977,",1,",'Sheet 2'!B949,",",'Sheet 2'!C949,",NULL,NULL,1,'",'Sheet 1'!Z977,"','",'Sheet 1'!AA977,"',")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SELECT'N05AH02','003','KLOZAPIN','OR',5,'CLOZAPIN','TAB','25 MG','50 TABLETA',2,1,9,9,NULL,NULL,1,'','',</v>
      </c>
      <c r="E949" t="str">
        <f>CONCATENATE("'PRI'",",1",",","NULL",",",'Sheet 1'!P977,",",'Sheet 1'!Q977,",1",",",'Sheet 1'!R977,",'",'Sheet 1'!S977,"',",IF('Sheet 1'!L977="","NULL",CONCATENATE("'",'Sheet 1'!L977,"'")),",","NULL",",",IF('Sheet 1'!M977="","NULL",CONCATENATE("'",'Sheet 1'!M977,"'"))," FROM DUAL ")</f>
        <v xml:space="preserve">'PRI',1,NULL,13,17,1,15,'OSTALI',NULL,NULL,'E' FROM DUAL </v>
      </c>
      <c r="F949" t="s">
        <v>1061</v>
      </c>
      <c r="G949" t="s">
        <v>1062</v>
      </c>
      <c r="H949" t="str">
        <f>CONCATENATE(D949,E949,$F$2," '",'Sheet 1'!B977,"'"," ",$G$2," '",'Sheet 1'!C977,"');")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SELECT'N05AH02','003','KLOZAPIN','OR',5,'CLOZAPIN','TAB','25 MG','50 TABLETA',2,1,9,9,NULL,NULL,1,'','','PRI',1,NULL,13,17,1,15,'OSTALI',NULL,NULL,'E' FROM DUAL WHERE NOT EXISTS (SELECT * FROM DEVELOPER.LIJEKOVI WHERE LIJ_ATCID LIKE 'N05AH02' AND LIJ_ID LIKE '003');</v>
      </c>
    </row>
    <row r="950" spans="2:8" x14ac:dyDescent="0.2">
      <c r="B950" t="str">
        <f>SUBSTITUTE('Sheet 1'!O978,",",".")</f>
        <v>28.5</v>
      </c>
      <c r="C950" t="str">
        <f>SUBSTITUTE('Sheet 1'!N978,",",".")</f>
        <v>28.5</v>
      </c>
      <c r="D950" t="str">
        <f>CONCATENATE($A$2,"'",'Sheet 1'!B978,"','",'Sheet 1'!C978,"','",'Sheet 1'!D978,"','",'Sheet 1'!J978,"',",'Sheet 1'!F978,",'",'Sheet 1'!E978,"','",'Sheet 1'!G978,"','",'Sheet 1'!H978,"','",'Sheet 1'!I978,"',",'Sheet 1'!U978,",1,",'Sheet 2'!B950,",",'Sheet 2'!C950,",NULL,NULL,1,'",'Sheet 1'!Z978,"','",'Sheet 1'!AA978,"',")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SELECT'N05AH02','004','KLOZAPIN','OR',5,'CLOZAPIN','TAB','100 MG','50 TABLETA',2,1,28.5,28.5,NULL,NULL,1,'','',</v>
      </c>
      <c r="E950" t="str">
        <f>CONCATENATE("'PRI'",",1",",","NULL",",",'Sheet 1'!P978,",",'Sheet 1'!Q978,",1",",",'Sheet 1'!R978,",'",'Sheet 1'!S978,"',",IF('Sheet 1'!L978="","NULL",CONCATENATE("'",'Sheet 1'!L978,"'")),",","NULL",",",IF('Sheet 1'!M978="","NULL",CONCATENATE("'",'Sheet 1'!M978,"'"))," FROM DUAL ")</f>
        <v xml:space="preserve">'PRI',1,NULL,13,17,1,15,'OSTALI',NULL,NULL,'E' FROM DUAL </v>
      </c>
      <c r="F950" t="s">
        <v>1061</v>
      </c>
      <c r="G950" t="s">
        <v>1062</v>
      </c>
      <c r="H950" t="str">
        <f>CONCATENATE(D950,E950,$F$2," '",'Sheet 1'!B978,"'"," ",$G$2," '",'Sheet 1'!C978,"');")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SELECT'N05AH02','004','KLOZAPIN','OR',5,'CLOZAPIN','TAB','100 MG','50 TABLETA',2,1,28.5,28.5,NULL,NULL,1,'','','PRI',1,NULL,13,17,1,15,'OSTALI',NULL,NULL,'E' FROM DUAL WHERE NOT EXISTS (SELECT * FROM DEVELOPER.LIJEKOVI WHERE LIJ_ATCID LIKE 'N05AH02' AND LIJ_ID LIKE '004');</v>
      </c>
    </row>
    <row r="951" spans="2:8" x14ac:dyDescent="0.2">
      <c r="B951" t="str">
        <f>SUBSTITUTE('Sheet 1'!O979,",",".")</f>
        <v>9</v>
      </c>
      <c r="C951" t="str">
        <f>SUBSTITUTE('Sheet 1'!N979,",",".")</f>
        <v>9</v>
      </c>
      <c r="D951" t="str">
        <f>CONCATENATE($A$2,"'",'Sheet 1'!B979,"','",'Sheet 1'!C979,"','",'Sheet 1'!D979,"','",'Sheet 1'!J979,"',",'Sheet 1'!F979,",'",'Sheet 1'!E979,"','",'Sheet 1'!G979,"','",'Sheet 1'!H979,"','",'Sheet 1'!I979,"',",'Sheet 1'!U979,",1,",'Sheet 2'!B951,",",'Sheet 2'!C951,",NULL,NULL,1,'",'Sheet 1'!Z979,"','",'Sheet 1'!AA979,"',")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SELECT'N05AH02','005','KLOZAPIN','OR',67,'CLOZAPINE','TAB','25 MG','50 TABLETA',2,1,9,9,NULL,NULL,1,'','',</v>
      </c>
      <c r="E951" t="str">
        <f>CONCATENATE("'PRI'",",1",",","NULL",",",'Sheet 1'!P979,",",'Sheet 1'!Q979,",1",",",'Sheet 1'!R979,",'",'Sheet 1'!S979,"',",IF('Sheet 1'!L979="","NULL",CONCATENATE("'",'Sheet 1'!L979,"'")),",","NULL",",",IF('Sheet 1'!M979="","NULL",CONCATENATE("'",'Sheet 1'!M979,"'"))," FROM DUAL ")</f>
        <v xml:space="preserve">'PRI',1,NULL,13,17,1,15,'OSTALI',NULL,NULL,'E' FROM DUAL </v>
      </c>
      <c r="F951" t="s">
        <v>1061</v>
      </c>
      <c r="G951" t="s">
        <v>1062</v>
      </c>
      <c r="H951" t="str">
        <f>CONCATENATE(D951,E951,$F$2," '",'Sheet 1'!B979,"'"," ",$G$2," '",'Sheet 1'!C979,"');")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SELECT'N05AH02','005','KLOZAPIN','OR',67,'CLOZAPINE','TAB','25 MG','50 TABLETA',2,1,9,9,NULL,NULL,1,'','','PRI',1,NULL,13,17,1,15,'OSTALI',NULL,NULL,'E' FROM DUAL WHERE NOT EXISTS (SELECT * FROM DEVELOPER.LIJEKOVI WHERE LIJ_ATCID LIKE 'N05AH02' AND LIJ_ID LIKE '005');</v>
      </c>
    </row>
    <row r="952" spans="2:8" x14ac:dyDescent="0.2">
      <c r="B952" t="str">
        <f>SUBSTITUTE('Sheet 1'!O980,",",".")</f>
        <v>28.5</v>
      </c>
      <c r="C952" t="str">
        <f>SUBSTITUTE('Sheet 1'!N980,",",".")</f>
        <v>28.5</v>
      </c>
      <c r="D952" t="str">
        <f>CONCATENATE($A$2,"'",'Sheet 1'!B980,"','",'Sheet 1'!C980,"','",'Sheet 1'!D980,"','",'Sheet 1'!J980,"',",'Sheet 1'!F980,",'",'Sheet 1'!E980,"','",'Sheet 1'!G980,"','",'Sheet 1'!H980,"','",'Sheet 1'!I980,"',",'Sheet 1'!U980,",1,",'Sheet 2'!B952,",",'Sheet 2'!C952,",NULL,NULL,1,'",'Sheet 1'!Z980,"','",'Sheet 1'!AA980,"',")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SELECT'N05AH02','006','KLOZAPIN','OR',67,'CLOZAPINE','TAB','100 MG','50 TABLETA',2,1,28.5,28.5,NULL,NULL,1,'','',</v>
      </c>
      <c r="E952" t="str">
        <f>CONCATENATE("'PRI'",",1",",","NULL",",",'Sheet 1'!P980,",",'Sheet 1'!Q980,",1",",",'Sheet 1'!R980,",'",'Sheet 1'!S980,"',",IF('Sheet 1'!L980="","NULL",CONCATENATE("'",'Sheet 1'!L980,"'")),",","NULL",",",IF('Sheet 1'!M980="","NULL",CONCATENATE("'",'Sheet 1'!M980,"'"))," FROM DUAL ")</f>
        <v xml:space="preserve">'PRI',1,NULL,13,17,1,15,'OSTALI',NULL,NULL,'E' FROM DUAL </v>
      </c>
      <c r="F952" t="s">
        <v>1061</v>
      </c>
      <c r="G952" t="s">
        <v>1062</v>
      </c>
      <c r="H952" t="str">
        <f>CONCATENATE(D952,E952,$F$2," '",'Sheet 1'!B980,"'"," ",$G$2," '",'Sheet 1'!C980,"');")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SELECT'N05AH02','006','KLOZAPIN','OR',67,'CLOZAPINE','TAB','100 MG','50 TABLETA',2,1,28.5,28.5,NULL,NULL,1,'','','PRI',1,NULL,13,17,1,15,'OSTALI',NULL,NULL,'E' FROM DUAL WHERE NOT EXISTS (SELECT * FROM DEVELOPER.LIJEKOVI WHERE LIJ_ATCID LIKE 'N05AH02' AND LIJ_ID LIKE '006');</v>
      </c>
    </row>
    <row r="953" spans="2:8" x14ac:dyDescent="0.2">
      <c r="B953" t="str">
        <f>SUBSTITUTE('Sheet 1'!O981,",",".")</f>
        <v>14.75</v>
      </c>
      <c r="C953" t="str">
        <f>SUBSTITUTE('Sheet 1'!N981,",",".")</f>
        <v>19.6</v>
      </c>
      <c r="D953" t="str">
        <f>CONCATENATE($A$2,"'",'Sheet 1'!B981,"','",'Sheet 1'!C981,"','",'Sheet 1'!D981,"','",'Sheet 1'!J981,"',",'Sheet 1'!F981,",'",'Sheet 1'!E981,"','",'Sheet 1'!G981,"','",'Sheet 1'!H981,"','",'Sheet 1'!I981,"',",'Sheet 1'!U981,",1,",'Sheet 2'!B953,",",'Sheet 2'!C953,",NULL,NULL,1,'",'Sheet 1'!Z981,"','",'Sheet 1'!AA981,"',")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SELECT'N05AH03','001','OLANZAPIN','OR',11,'ZYPREXA','TOB','5 MG','28 TABLETA',2,1,14.75,19.6,NULL,NULL,1,'','',</v>
      </c>
      <c r="E953" t="str">
        <f>CONCATENATE("'PRI'",",1",",","NULL",",",'Sheet 1'!P981,",",'Sheet 1'!Q981,",1",",",'Sheet 1'!R981,",'",'Sheet 1'!S981,"',",IF('Sheet 1'!L981="","NULL",CONCATENATE("'",'Sheet 1'!L981,"'")),",","NULL",",",IF('Sheet 1'!M981="","NULL",CONCATENATE("'",'Sheet 1'!M981,"'"))," FROM DUAL ")</f>
        <v xml:space="preserve">'PRI',1,NULL,13,17,1,15,'OSTALI',NULL,NULL,'E' FROM DUAL </v>
      </c>
      <c r="F953" t="s">
        <v>1061</v>
      </c>
      <c r="G953" t="s">
        <v>1062</v>
      </c>
      <c r="H953" t="str">
        <f>CONCATENATE(D953,E953,$F$2," '",'Sheet 1'!B981,"'"," ",$G$2," '",'Sheet 1'!C981,"');")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SELECT'N05AH03','001','OLANZAPIN','OR',11,'ZYPREXA','TOB','5 MG','28 TABLETA',2,1,14.75,19.6,NULL,NULL,1,'','','PRI',1,NULL,13,17,1,15,'OSTALI',NULL,NULL,'E' FROM DUAL WHERE NOT EXISTS (SELECT * FROM DEVELOPER.LIJEKOVI WHERE LIJ_ATCID LIKE 'N05AH03' AND LIJ_ID LIKE '001');</v>
      </c>
    </row>
    <row r="954" spans="2:8" x14ac:dyDescent="0.2">
      <c r="B954" t="str">
        <f>SUBSTITUTE('Sheet 1'!O982,",",".")</f>
        <v>14.75</v>
      </c>
      <c r="C954" t="str">
        <f>SUBSTITUTE('Sheet 1'!N982,",",".")</f>
        <v>16.42</v>
      </c>
      <c r="D954" t="str">
        <f>CONCATENATE($A$2,"'",'Sheet 1'!B982,"','",'Sheet 1'!C982,"','",'Sheet 1'!D982,"','",'Sheet 1'!J982,"',",'Sheet 1'!F982,",'",'Sheet 1'!E982,"','",'Sheet 1'!G982,"','",'Sheet 1'!H982,"','",'Sheet 1'!I982,"',",'Sheet 1'!U982,",1,",'Sheet 2'!B954,",",'Sheet 2'!C954,",NULL,NULL,1,'",'Sheet 1'!Z982,"','",'Sheet 1'!AA982,"',")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SELECT'N05AH03','003','OLANZAPIN','OR',18,'ZALASTA Q-TAB','TAB','5 MG','28 TABLETA',2,1,14.75,16.42,NULL,NULL,1,'','',</v>
      </c>
      <c r="E954" t="str">
        <f>CONCATENATE("'PRI'",",1",",","NULL",",",'Sheet 1'!P982,",",'Sheet 1'!Q982,",1",",",'Sheet 1'!R982,",'",'Sheet 1'!S982,"',",IF('Sheet 1'!L982="","NULL",CONCATENATE("'",'Sheet 1'!L982,"'")),",","NULL",",",IF('Sheet 1'!M982="","NULL",CONCATENATE("'",'Sheet 1'!M982,"'"))," FROM DUAL ")</f>
        <v xml:space="preserve">'PRI',1,NULL,13,17,1,15,'OSTALI',NULL,NULL,'E' FROM DUAL </v>
      </c>
      <c r="F954" t="s">
        <v>1061</v>
      </c>
      <c r="G954" t="s">
        <v>1062</v>
      </c>
      <c r="H954" t="str">
        <f>CONCATENATE(D954,E954,$F$2," '",'Sheet 1'!B982,"'"," ",$G$2," '",'Sheet 1'!C982,"');")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SELECT'N05AH03','003','OLANZAPIN','OR',18,'ZALASTA Q-TAB','TAB','5 MG','28 TABLETA',2,1,14.75,16.42,NULL,NULL,1,'','','PRI',1,NULL,13,17,1,15,'OSTALI',NULL,NULL,'E' FROM DUAL WHERE NOT EXISTS (SELECT * FROM DEVELOPER.LIJEKOVI WHERE LIJ_ATCID LIKE 'N05AH03' AND LIJ_ID LIKE '003');</v>
      </c>
    </row>
    <row r="955" spans="2:8" x14ac:dyDescent="0.2">
      <c r="B955" t="str">
        <f>SUBSTITUTE('Sheet 1'!O983,",",".")</f>
        <v>14.75</v>
      </c>
      <c r="C955" t="str">
        <f>SUBSTITUTE('Sheet 1'!N983,",",".")</f>
        <v>14.75</v>
      </c>
      <c r="D955" t="str">
        <f>CONCATENATE($A$2,"'",'Sheet 1'!B983,"','",'Sheet 1'!C983,"','",'Sheet 1'!D983,"','",'Sheet 1'!J983,"',",'Sheet 1'!F983,",'",'Sheet 1'!E983,"','",'Sheet 1'!G983,"','",'Sheet 1'!H983,"','",'Sheet 1'!I983,"',",'Sheet 1'!U983,",1,",'Sheet 2'!B955,",",'Sheet 2'!C955,",NULL,NULL,1,'",'Sheet 1'!Z983,"','",'Sheet 1'!AA983,"',")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SELECT'N05AH03','007','OLANZAPIN','OR',2,'OLANDIX','TAB','5 MG','28 TABLETA',2,1,14.75,14.75,NULL,NULL,1,'','',</v>
      </c>
      <c r="E955" t="str">
        <f>CONCATENATE("'PRI'",",1",",","NULL",",",'Sheet 1'!P983,",",'Sheet 1'!Q983,",1",",",'Sheet 1'!R983,",'",'Sheet 1'!S983,"',",IF('Sheet 1'!L983="","NULL",CONCATENATE("'",'Sheet 1'!L983,"'")),",","NULL",",",IF('Sheet 1'!M983="","NULL",CONCATENATE("'",'Sheet 1'!M983,"'"))," FROM DUAL ")</f>
        <v xml:space="preserve">'PRI',1,NULL,13,17,1,15,'OSTALI',NULL,NULL,'E' FROM DUAL </v>
      </c>
      <c r="F955" t="s">
        <v>1061</v>
      </c>
      <c r="G955" t="s">
        <v>1062</v>
      </c>
      <c r="H955" t="str">
        <f>CONCATENATE(D955,E955,$F$2," '",'Sheet 1'!B983,"'"," ",$G$2," '",'Sheet 1'!C983,"');")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SELECT'N05AH03','007','OLANZAPIN','OR',2,'OLANDIX','TAB','5 MG','28 TABLETA',2,1,14.75,14.75,NULL,NULL,1,'','','PRI',1,NULL,13,17,1,15,'OSTALI',NULL,NULL,'E' FROM DUAL WHERE NOT EXISTS (SELECT * FROM DEVELOPER.LIJEKOVI WHERE LIJ_ATCID LIKE 'N05AH03' AND LIJ_ID LIKE '007');</v>
      </c>
    </row>
    <row r="956" spans="2:8" x14ac:dyDescent="0.2">
      <c r="B956" t="str">
        <f>SUBSTITUTE('Sheet 1'!O984,",",".")</f>
        <v>14.75</v>
      </c>
      <c r="C956" t="str">
        <f>SUBSTITUTE('Sheet 1'!N984,",",".")</f>
        <v>14.75</v>
      </c>
      <c r="D956" t="str">
        <f>CONCATENATE($A$2,"'",'Sheet 1'!B984,"','",'Sheet 1'!C984,"','",'Sheet 1'!D984,"','",'Sheet 1'!J984,"',",'Sheet 1'!F984,",'",'Sheet 1'!E984,"','",'Sheet 1'!G984,"','",'Sheet 1'!H984,"','",'Sheet 1'!I984,"',",'Sheet 1'!U984,",1,",'Sheet 2'!B956,",",'Sheet 2'!C956,",NULL,NULL,1,'",'Sheet 1'!Z984,"','",'Sheet 1'!AA984,"',")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SELECT'N05AH03','008','OLANZAPIN','OR',39,'OLFREX','TAB','5 MG','28 TABLETA',2,1,14.75,14.75,NULL,NULL,1,'','',</v>
      </c>
      <c r="E956" t="str">
        <f>CONCATENATE("'PRI'",",1",",","NULL",",",'Sheet 1'!P984,",",'Sheet 1'!Q984,",1",",",'Sheet 1'!R984,",'",'Sheet 1'!S984,"',",IF('Sheet 1'!L984="","NULL",CONCATENATE("'",'Sheet 1'!L984,"'")),",","NULL",",",IF('Sheet 1'!M984="","NULL",CONCATENATE("'",'Sheet 1'!M984,"'"))," FROM DUAL ")</f>
        <v xml:space="preserve">'PRI',1,NULL,13,17,1,15,'OSTALI',NULL,NULL,'E' FROM DUAL </v>
      </c>
      <c r="F956" t="s">
        <v>1061</v>
      </c>
      <c r="G956" t="s">
        <v>1062</v>
      </c>
      <c r="H956" t="str">
        <f>CONCATENATE(D956,E956,$F$2," '",'Sheet 1'!B984,"'"," ",$G$2," '",'Sheet 1'!C984,"');")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SELECT'N05AH03','008','OLANZAPIN','OR',39,'OLFREX','TAB','5 MG','28 TABLETA',2,1,14.75,14.75,NULL,NULL,1,'','','PRI',1,NULL,13,17,1,15,'OSTALI',NULL,NULL,'E' FROM DUAL WHERE NOT EXISTS (SELECT * FROM DEVELOPER.LIJEKOVI WHERE LIJ_ATCID LIKE 'N05AH03' AND LIJ_ID LIKE '008');</v>
      </c>
    </row>
    <row r="957" spans="2:8" x14ac:dyDescent="0.2">
      <c r="B957" t="str">
        <f>SUBSTITUTE('Sheet 1'!O985,",",".")</f>
        <v>14.75</v>
      </c>
      <c r="C957" t="str">
        <f>SUBSTITUTE('Sheet 1'!N985,",",".")</f>
        <v>14.75</v>
      </c>
      <c r="D957" t="str">
        <f>CONCATENATE($A$2,"'",'Sheet 1'!B985,"','",'Sheet 1'!C985,"','",'Sheet 1'!D985,"','",'Sheet 1'!J985,"',",'Sheet 1'!F985,",'",'Sheet 1'!E985,"','",'Sheet 1'!G985,"','",'Sheet 1'!H985,"','",'Sheet 1'!I985,"',",'Sheet 1'!U985,",1,",'Sheet 2'!B957,",",'Sheet 2'!C957,",NULL,NULL,1,'",'Sheet 1'!Z985,"','",'Sheet 1'!AA985,"',")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SELECT'N05AH03','010','OLANZAPIN','OR',60,'OLANZAPIN GENERA','TAB','5 MG','28 TABLETA',2,1,14.75,14.75,NULL,NULL,1,'','',</v>
      </c>
      <c r="E957" t="str">
        <f>CONCATENATE("'PRI'",",1",",","NULL",",",'Sheet 1'!P985,",",'Sheet 1'!Q985,",1",",",'Sheet 1'!R985,",'",'Sheet 1'!S985,"',",IF('Sheet 1'!L985="","NULL",CONCATENATE("'",'Sheet 1'!L985,"'")),",","NULL",",",IF('Sheet 1'!M985="","NULL",CONCATENATE("'",'Sheet 1'!M985,"'"))," FROM DUAL ")</f>
        <v xml:space="preserve">'PRI',1,NULL,13,17,1,15,'OSTALI',NULL,NULL,'E' FROM DUAL </v>
      </c>
      <c r="F957" t="s">
        <v>1061</v>
      </c>
      <c r="G957" t="s">
        <v>1062</v>
      </c>
      <c r="H957" t="str">
        <f>CONCATENATE(D957,E957,$F$2," '",'Sheet 1'!B985,"'"," ",$G$2," '",'Sheet 1'!C985,"');")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SELECT'N05AH03','010','OLANZAPIN','OR',60,'OLANZAPIN GENERA','TAB','5 MG','28 TABLETA',2,1,14.75,14.75,NULL,NULL,1,'','','PRI',1,NULL,13,17,1,15,'OSTALI',NULL,NULL,'E' FROM DUAL WHERE NOT EXISTS (SELECT * FROM DEVELOPER.LIJEKOVI WHERE LIJ_ATCID LIKE 'N05AH03' AND LIJ_ID LIKE '010');</v>
      </c>
    </row>
    <row r="958" spans="2:8" x14ac:dyDescent="0.2">
      <c r="B958" t="str">
        <f>SUBSTITUTE('Sheet 1'!O986,",",".")</f>
        <v>14.75</v>
      </c>
      <c r="C958" t="str">
        <f>SUBSTITUTE('Sheet 1'!N986,",",".")</f>
        <v>14.75</v>
      </c>
      <c r="D958" t="str">
        <f>CONCATENATE($A$2,"'",'Sheet 1'!B986,"','",'Sheet 1'!C986,"','",'Sheet 1'!D986,"','",'Sheet 1'!J986,"',",'Sheet 1'!F986,",'",'Sheet 1'!E986,"','",'Sheet 1'!G986,"','",'Sheet 1'!H986,"','",'Sheet 1'!I986,"',",'Sheet 1'!U986,",1,",'Sheet 2'!B958,",",'Sheet 2'!C958,",NULL,NULL,1,'",'Sheet 1'!Z986,"','",'Sheet 1'!AA986,"',")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SELECT'N05AH03','021','OLANZAPIN','OR',38,'VAIRA-V','TAB','5 MG','28 TABLETA',2,1,14.75,14.75,NULL,NULL,1,'','',</v>
      </c>
      <c r="E958" t="str">
        <f>CONCATENATE("'PRI'",",1",",","NULL",",",'Sheet 1'!P986,",",'Sheet 1'!Q986,",1",",",'Sheet 1'!R986,",'",'Sheet 1'!S986,"',",IF('Sheet 1'!L986="","NULL",CONCATENATE("'",'Sheet 1'!L986,"'")),",","NULL",",",IF('Sheet 1'!M986="","NULL",CONCATENATE("'",'Sheet 1'!M986,"'"))," FROM DUAL ")</f>
        <v xml:space="preserve">'PRI',1,NULL,13,17,1,15,'OSTALI',NULL,NULL,'E' FROM DUAL </v>
      </c>
      <c r="F958" t="s">
        <v>1061</v>
      </c>
      <c r="G958" t="s">
        <v>1062</v>
      </c>
      <c r="H958" t="str">
        <f>CONCATENATE(D958,E958,$F$2," '",'Sheet 1'!B986,"'"," ",$G$2," '",'Sheet 1'!C986,"');")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SELECT'N05AH03','021','OLANZAPIN','OR',38,'VAIRA-V','TAB','5 MG','28 TABLETA',2,1,14.75,14.75,NULL,NULL,1,'','','PRI',1,NULL,13,17,1,15,'OSTALI',NULL,NULL,'E' FROM DUAL WHERE NOT EXISTS (SELECT * FROM DEVELOPER.LIJEKOVI WHERE LIJ_ATCID LIKE 'N05AH03' AND LIJ_ID LIKE '021');</v>
      </c>
    </row>
    <row r="959" spans="2:8" x14ac:dyDescent="0.2">
      <c r="B959" t="str">
        <f>SUBSTITUTE('Sheet 1'!O987,",",".")</f>
        <v>15.84</v>
      </c>
      <c r="C959" t="str">
        <f>SUBSTITUTE('Sheet 1'!N987,",",".")</f>
        <v>21.9</v>
      </c>
      <c r="D959" t="str">
        <f>CONCATENATE($A$2,"'",'Sheet 1'!B987,"','",'Sheet 1'!C987,"','",'Sheet 1'!D987,"','",'Sheet 1'!J987,"',",'Sheet 1'!F987,",'",'Sheet 1'!E987,"','",'Sheet 1'!G987,"','",'Sheet 1'!H987,"','",'Sheet 1'!I987,"',",'Sheet 1'!U987,",1,",'Sheet 2'!B959,",",'Sheet 2'!C959,",NULL,NULL,1,'",'Sheet 1'!Z987,"','",'Sheet 1'!AA987,"',")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SELECT'N05AH03','004','OLANZAPIN','OR',3,'SEIZAP','TAB','5 MG','30 TABLETA',2,1,15.84,21.9,NULL,NULL,1,'','',</v>
      </c>
      <c r="E959" t="str">
        <f>CONCATENATE("'PRI'",",1",",","NULL",",",'Sheet 1'!P987,",",'Sheet 1'!Q987,",1",",",'Sheet 1'!R987,",'",'Sheet 1'!S987,"',",IF('Sheet 1'!L987="","NULL",CONCATENATE("'",'Sheet 1'!L987,"'")),",","NULL",",",IF('Sheet 1'!M987="","NULL",CONCATENATE("'",'Sheet 1'!M987,"'"))," FROM DUAL ")</f>
        <v xml:space="preserve">'PRI',1,NULL,13,17,1,15,'OSTALI',NULL,NULL,'E' FROM DUAL </v>
      </c>
      <c r="F959" t="s">
        <v>1061</v>
      </c>
      <c r="G959" t="s">
        <v>1062</v>
      </c>
      <c r="H959" t="str">
        <f>CONCATENATE(D959,E959,$F$2," '",'Sheet 1'!B987,"'"," ",$G$2," '",'Sheet 1'!C987,"');")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SELECT'N05AH03','004','OLANZAPIN','OR',3,'SEIZAP','TAB','5 MG','30 TABLETA',2,1,15.84,21.9,NULL,NULL,1,'','','PRI',1,NULL,13,17,1,15,'OSTALI',NULL,NULL,'E' FROM DUAL WHERE NOT EXISTS (SELECT * FROM DEVELOPER.LIJEKOVI WHERE LIJ_ATCID LIKE 'N05AH03' AND LIJ_ID LIKE '004');</v>
      </c>
    </row>
    <row r="960" spans="2:8" x14ac:dyDescent="0.2">
      <c r="B960" t="str">
        <f>SUBSTITUTE('Sheet 1'!O988,",",".")</f>
        <v>15.84</v>
      </c>
      <c r="C960" t="str">
        <f>SUBSTITUTE('Sheet 1'!N988,",",".")</f>
        <v>15.84</v>
      </c>
      <c r="D960" t="str">
        <f>CONCATENATE($A$2,"'",'Sheet 1'!B988,"','",'Sheet 1'!C988,"','",'Sheet 1'!D988,"','",'Sheet 1'!J988,"',",'Sheet 1'!F988,",'",'Sheet 1'!E988,"','",'Sheet 1'!G988,"','",'Sheet 1'!H988,"','",'Sheet 1'!I988,"',",'Sheet 1'!U988,",1,",'Sheet 2'!B960,",",'Sheet 2'!C960,",NULL,NULL,1,'",'Sheet 1'!Z988,"','",'Sheet 1'!AA988,"',")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SELECT'N05AH03','011','OLANZAPIN','OR',72,'ZAPIN','TAB','5 MG','30 TABLETA',2,1,15.84,15.84,NULL,NULL,1,'','',</v>
      </c>
      <c r="E960" t="str">
        <f>CONCATENATE("'PRI'",",1",",","NULL",",",'Sheet 1'!P988,",",'Sheet 1'!Q988,",1",",",'Sheet 1'!R988,",'",'Sheet 1'!S988,"',",IF('Sheet 1'!L988="","NULL",CONCATENATE("'",'Sheet 1'!L988,"'")),",","NULL",",",IF('Sheet 1'!M988="","NULL",CONCATENATE("'",'Sheet 1'!M988,"'"))," FROM DUAL ")</f>
        <v xml:space="preserve">'PRI',1,NULL,13,17,1,15,'OSTALI',NULL,NULL,'E' FROM DUAL </v>
      </c>
      <c r="F960" t="s">
        <v>1061</v>
      </c>
      <c r="G960" t="s">
        <v>1062</v>
      </c>
      <c r="H960" t="str">
        <f>CONCATENATE(D960,E960,$F$2," '",'Sheet 1'!B988,"'"," ",$G$2," '",'Sheet 1'!C988,"');")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SELECT'N05AH03','011','OLANZAPIN','OR',72,'ZAPIN','TAB','5 MG','30 TABLETA',2,1,15.84,15.84,NULL,NULL,1,'','','PRI',1,NULL,13,17,1,15,'OSTALI',NULL,NULL,'E' FROM DUAL WHERE NOT EXISTS (SELECT * FROM DEVELOPER.LIJEKOVI WHERE LIJ_ATCID LIKE 'N05AH03' AND LIJ_ID LIKE '011');</v>
      </c>
    </row>
    <row r="961" spans="2:8" x14ac:dyDescent="0.2">
      <c r="B961" t="str">
        <f>SUBSTITUTE('Sheet 1'!O989,",",".")</f>
        <v>15.84</v>
      </c>
      <c r="C961" t="str">
        <f>SUBSTITUTE('Sheet 1'!N989,",",".")</f>
        <v>15.84</v>
      </c>
      <c r="D961" t="str">
        <f>CONCATENATE($A$2,"'",'Sheet 1'!B989,"','",'Sheet 1'!C989,"','",'Sheet 1'!D989,"','",'Sheet 1'!J989,"',",'Sheet 1'!F989,",'",'Sheet 1'!E989,"','",'Sheet 1'!G989,"','",'Sheet 1'!H989,"','",'Sheet 1'!I989,"',",'Sheet 1'!U989,",1,",'Sheet 2'!B961,",",'Sheet 2'!C961,",NULL,NULL,1,'",'Sheet 1'!Z989,"','",'Sheet 1'!AA989,"',")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SELECT'N05AH03','012','OLANZAPIN','OR',35,'TREANA','TAB','5 MG','30 TABLETA',2,1,15.84,15.84,NULL,NULL,1,'','',</v>
      </c>
      <c r="E961" t="str">
        <f>CONCATENATE("'PRI'",",1",",","NULL",",",'Sheet 1'!P989,",",'Sheet 1'!Q989,",1",",",'Sheet 1'!R989,",'",'Sheet 1'!S989,"',",IF('Sheet 1'!L989="","NULL",CONCATENATE("'",'Sheet 1'!L989,"'")),",","NULL",",",IF('Sheet 1'!M989="","NULL",CONCATENATE("'",'Sheet 1'!M989,"'"))," FROM DUAL ")</f>
        <v xml:space="preserve">'PRI',1,NULL,13,17,1,15,'OSTALI',NULL,NULL,'E' FROM DUAL </v>
      </c>
      <c r="F961" t="s">
        <v>1061</v>
      </c>
      <c r="G961" t="s">
        <v>1062</v>
      </c>
      <c r="H961" t="str">
        <f>CONCATENATE(D961,E961,$F$2," '",'Sheet 1'!B989,"'"," ",$G$2," '",'Sheet 1'!C989,"');")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SELECT'N05AH03','012','OLANZAPIN','OR',35,'TREANA','TAB','5 MG','30 TABLETA',2,1,15.84,15.84,NULL,NULL,1,'','','PRI',1,NULL,13,17,1,15,'OSTALI',NULL,NULL,'E' FROM DUAL WHERE NOT EXISTS (SELECT * FROM DEVELOPER.LIJEKOVI WHERE LIJ_ATCID LIKE 'N05AH03' AND LIJ_ID LIKE '012');</v>
      </c>
    </row>
    <row r="962" spans="2:8" x14ac:dyDescent="0.2">
      <c r="B962" t="str">
        <f>SUBSTITUTE('Sheet 1'!O990,",",".")</f>
        <v>15.84</v>
      </c>
      <c r="C962" t="str">
        <f>SUBSTITUTE('Sheet 1'!N990,",",".")</f>
        <v>15.84</v>
      </c>
      <c r="D962" t="str">
        <f>CONCATENATE($A$2,"'",'Sheet 1'!B990,"','",'Sheet 1'!C990,"','",'Sheet 1'!D990,"','",'Sheet 1'!J990,"',",'Sheet 1'!F990,",'",'Sheet 1'!E990,"','",'Sheet 1'!G990,"','",'Sheet 1'!H990,"','",'Sheet 1'!I990,"',",'Sheet 1'!U990,",1,",'Sheet 2'!B962,",",'Sheet 2'!C962,",NULL,NULL,1,'",'Sheet 1'!Z990,"','",'Sheet 1'!AA990,"',")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SELECT'N05AH03','013','OLANZAPIN','OR',36,'OLANZAPIN','TAB','5 MG','30 TABLETA',2,1,15.84,15.84,NULL,NULL,1,'','',</v>
      </c>
      <c r="E962" t="str">
        <f>CONCATENATE("'PRI'",",1",",","NULL",",",'Sheet 1'!P990,",",'Sheet 1'!Q990,",1",",",'Sheet 1'!R990,",'",'Sheet 1'!S990,"',",IF('Sheet 1'!L990="","NULL",CONCATENATE("'",'Sheet 1'!L990,"'")),",","NULL",",",IF('Sheet 1'!M990="","NULL",CONCATENATE("'",'Sheet 1'!M990,"'"))," FROM DUAL ")</f>
        <v xml:space="preserve">'PRI',1,NULL,13,17,1,15,'OSTALI',NULL,NULL,'E' FROM DUAL </v>
      </c>
      <c r="F962" t="s">
        <v>1061</v>
      </c>
      <c r="G962" t="s">
        <v>1062</v>
      </c>
      <c r="H962" t="str">
        <f>CONCATENATE(D962,E962,$F$2," '",'Sheet 1'!B990,"'"," ",$G$2," '",'Sheet 1'!C990,"');")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SELECT'N05AH03','013','OLANZAPIN','OR',36,'OLANZAPIN','TAB','5 MG','30 TABLETA',2,1,15.84,15.84,NULL,NULL,1,'','','PRI',1,NULL,13,17,1,15,'OSTALI',NULL,NULL,'E' FROM DUAL WHERE NOT EXISTS (SELECT * FROM DEVELOPER.LIJEKOVI WHERE LIJ_ATCID LIKE 'N05AH03' AND LIJ_ID LIKE '013');</v>
      </c>
    </row>
    <row r="963" spans="2:8" x14ac:dyDescent="0.2">
      <c r="B963" t="str">
        <f>SUBSTITUTE('Sheet 1'!O991,",",".")</f>
        <v>24.5</v>
      </c>
      <c r="C963" t="str">
        <f>SUBSTITUTE('Sheet 1'!N991,",",".")</f>
        <v>34.16</v>
      </c>
      <c r="D963" t="str">
        <f>CONCATENATE($A$2,"'",'Sheet 1'!B991,"','",'Sheet 1'!C991,"','",'Sheet 1'!D991,"','",'Sheet 1'!J991,"',",'Sheet 1'!F991,",'",'Sheet 1'!E991,"','",'Sheet 1'!G991,"','",'Sheet 1'!H991,"','",'Sheet 1'!I991,"',",'Sheet 1'!U991,",1,",'Sheet 2'!B963,",",'Sheet 2'!C963,",NULL,NULL,1,'",'Sheet 1'!Z991,"','",'Sheet 1'!AA991,"',")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SELECT'N05AH03','002','OLANZAPIN','OR',11,'ZYPREXA','TOB','10 MG','28 TABLETA',2,1,24.5,34.16,NULL,NULL,1,'','',</v>
      </c>
      <c r="E963" t="str">
        <f>CONCATENATE("'PRI'",",1",",","NULL",",",'Sheet 1'!P991,",",'Sheet 1'!Q991,",1",",",'Sheet 1'!R991,",'",'Sheet 1'!S991,"',",IF('Sheet 1'!L991="","NULL",CONCATENATE("'",'Sheet 1'!L991,"'")),",","NULL",",",IF('Sheet 1'!M991="","NULL",CONCATENATE("'",'Sheet 1'!M991,"'"))," FROM DUAL ")</f>
        <v xml:space="preserve">'PRI',1,NULL,13,17,1,15,'OSTALI',NULL,NULL,'E' FROM DUAL </v>
      </c>
      <c r="F963" t="s">
        <v>1061</v>
      </c>
      <c r="G963" t="s">
        <v>1062</v>
      </c>
      <c r="H963" t="str">
        <f>CONCATENATE(D963,E963,$F$2," '",'Sheet 1'!B991,"'"," ",$G$2," '",'Sheet 1'!C991,"');")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SELECT'N05AH03','002','OLANZAPIN','OR',11,'ZYPREXA','TOB','10 MG','28 TABLETA',2,1,24.5,34.16,NULL,NULL,1,'','','PRI',1,NULL,13,17,1,15,'OSTALI',NULL,NULL,'E' FROM DUAL WHERE NOT EXISTS (SELECT * FROM DEVELOPER.LIJEKOVI WHERE LIJ_ATCID LIKE 'N05AH03' AND LIJ_ID LIKE '002');</v>
      </c>
    </row>
    <row r="964" spans="2:8" x14ac:dyDescent="0.2">
      <c r="B964" t="str">
        <f>SUBSTITUTE('Sheet 1'!O992,",",".")</f>
        <v>24.5</v>
      </c>
      <c r="C964" t="str">
        <f>SUBSTITUTE('Sheet 1'!N992,",",".")</f>
        <v>24.64</v>
      </c>
      <c r="D964" t="str">
        <f>CONCATENATE($A$2,"'",'Sheet 1'!B992,"','",'Sheet 1'!C992,"','",'Sheet 1'!D992,"','",'Sheet 1'!J992,"',",'Sheet 1'!F992,",'",'Sheet 1'!E992,"','",'Sheet 1'!G992,"','",'Sheet 1'!H992,"','",'Sheet 1'!I992,"',",'Sheet 1'!U992,",1,",'Sheet 2'!B964,",",'Sheet 2'!C964,",NULL,NULL,1,'",'Sheet 1'!Z992,"','",'Sheet 1'!AA992,"',")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SELECT'N05AH03','014','OLANZAPIN','OR',2,'OLANDIX','TAB','10 MG','28 TABLETA',2,1,24.5,24.64,NULL,NULL,1,'','',</v>
      </c>
      <c r="E964" t="str">
        <f>CONCATENATE("'PRI'",",1",",","NULL",",",'Sheet 1'!P992,",",'Sheet 1'!Q992,",1",",",'Sheet 1'!R992,",'",'Sheet 1'!S992,"',",IF('Sheet 1'!L992="","NULL",CONCATENATE("'",'Sheet 1'!L992,"'")),",","NULL",",",IF('Sheet 1'!M992="","NULL",CONCATENATE("'",'Sheet 1'!M992,"'"))," FROM DUAL ")</f>
        <v xml:space="preserve">'PRI',1,NULL,13,17,1,15,'OSTALI',NULL,NULL,'E' FROM DUAL </v>
      </c>
      <c r="F964" t="s">
        <v>1061</v>
      </c>
      <c r="G964" t="s">
        <v>1062</v>
      </c>
      <c r="H964" t="str">
        <f>CONCATENATE(D964,E964,$F$2," '",'Sheet 1'!B992,"'"," ",$G$2," '",'Sheet 1'!C992,"');")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SELECT'N05AH03','014','OLANZAPIN','OR',2,'OLANDIX','TAB','10 MG','28 TABLETA',2,1,24.5,24.64,NULL,NULL,1,'','','PRI',1,NULL,13,17,1,15,'OSTALI',NULL,NULL,'E' FROM DUAL WHERE NOT EXISTS (SELECT * FROM DEVELOPER.LIJEKOVI WHERE LIJ_ATCID LIKE 'N05AH03' AND LIJ_ID LIKE '014');</v>
      </c>
    </row>
    <row r="965" spans="2:8" x14ac:dyDescent="0.2">
      <c r="B965" t="str">
        <f>SUBSTITUTE('Sheet 1'!O993,",",".")</f>
        <v>24.5</v>
      </c>
      <c r="C965" t="str">
        <f>SUBSTITUTE('Sheet 1'!N993,",",".")</f>
        <v>24.64</v>
      </c>
      <c r="D965" t="str">
        <f>CONCATENATE($A$2,"'",'Sheet 1'!B993,"','",'Sheet 1'!C993,"','",'Sheet 1'!D993,"','",'Sheet 1'!J993,"',",'Sheet 1'!F993,",'",'Sheet 1'!E993,"','",'Sheet 1'!G993,"','",'Sheet 1'!H993,"','",'Sheet 1'!I993,"',",'Sheet 1'!U993,",1,",'Sheet 2'!B965,",",'Sheet 2'!C965,",NULL,NULL,1,'",'Sheet 1'!Z993,"','",'Sheet 1'!AA993,"',")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SELECT'N05AH03','015','OLANZAPIN','OR',39,'OLFREX','TAB','10 MG','28 TABLETA',2,1,24.5,24.64,NULL,NULL,1,'','',</v>
      </c>
      <c r="E965" t="str">
        <f>CONCATENATE("'PRI'",",1",",","NULL",",",'Sheet 1'!P993,",",'Sheet 1'!Q993,",1",",",'Sheet 1'!R993,",'",'Sheet 1'!S993,"',",IF('Sheet 1'!L993="","NULL",CONCATENATE("'",'Sheet 1'!L993,"'")),",","NULL",",",IF('Sheet 1'!M993="","NULL",CONCATENATE("'",'Sheet 1'!M993,"'"))," FROM DUAL ")</f>
        <v xml:space="preserve">'PRI',1,NULL,13,17,1,15,'OSTALI',NULL,NULL,'E' FROM DUAL </v>
      </c>
      <c r="F965" t="s">
        <v>1061</v>
      </c>
      <c r="G965" t="s">
        <v>1062</v>
      </c>
      <c r="H965" t="str">
        <f>CONCATENATE(D965,E965,$F$2," '",'Sheet 1'!B993,"'"," ",$G$2," '",'Sheet 1'!C993,"');")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SELECT'N05AH03','015','OLANZAPIN','OR',39,'OLFREX','TAB','10 MG','28 TABLETA',2,1,24.5,24.64,NULL,NULL,1,'','','PRI',1,NULL,13,17,1,15,'OSTALI',NULL,NULL,'E' FROM DUAL WHERE NOT EXISTS (SELECT * FROM DEVELOPER.LIJEKOVI WHERE LIJ_ATCID LIKE 'N05AH03' AND LIJ_ID LIKE '015');</v>
      </c>
    </row>
    <row r="966" spans="2:8" x14ac:dyDescent="0.2">
      <c r="B966" t="str">
        <f>SUBSTITUTE('Sheet 1'!O994,",",".")</f>
        <v>24.5</v>
      </c>
      <c r="C966" t="str">
        <f>SUBSTITUTE('Sheet 1'!N994,",",".")</f>
        <v>24.64</v>
      </c>
      <c r="D966" t="str">
        <f>CONCATENATE($A$2,"'",'Sheet 1'!B994,"','",'Sheet 1'!C994,"','",'Sheet 1'!D994,"','",'Sheet 1'!J994,"',",'Sheet 1'!F994,",'",'Sheet 1'!E994,"','",'Sheet 1'!G994,"','",'Sheet 1'!H994,"','",'Sheet 1'!I994,"',",'Sheet 1'!U994,",1,",'Sheet 2'!B966,",",'Sheet 2'!C966,",NULL,NULL,1,'",'Sheet 1'!Z994,"','",'Sheet 1'!AA994,"',")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SELECT'N05AH03','017','OLANZAPIN','OR',60,'OLANZAPIN GENERA','TAB','10 MG','28 TABLETA',2,1,24.5,24.64,NULL,NULL,1,'','',</v>
      </c>
      <c r="E966" t="str">
        <f>CONCATENATE("'PRI'",",1",",","NULL",",",'Sheet 1'!P994,",",'Sheet 1'!Q994,",1",",",'Sheet 1'!R994,",'",'Sheet 1'!S994,"',",IF('Sheet 1'!L994="","NULL",CONCATENATE("'",'Sheet 1'!L994,"'")),",","NULL",",",IF('Sheet 1'!M994="","NULL",CONCATENATE("'",'Sheet 1'!M994,"'"))," FROM DUAL ")</f>
        <v xml:space="preserve">'PRI',1,NULL,13,17,1,15,'OSTALI',NULL,NULL,'E' FROM DUAL </v>
      </c>
      <c r="F966" t="s">
        <v>1061</v>
      </c>
      <c r="G966" t="s">
        <v>1062</v>
      </c>
      <c r="H966" t="str">
        <f>CONCATENATE(D966,E966,$F$2," '",'Sheet 1'!B994,"'"," ",$G$2," '",'Sheet 1'!C994,"');")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SELECT'N05AH03','017','OLANZAPIN','OR',60,'OLANZAPIN GENERA','TAB','10 MG','28 TABLETA',2,1,24.5,24.64,NULL,NULL,1,'','','PRI',1,NULL,13,17,1,15,'OSTALI',NULL,NULL,'E' FROM DUAL WHERE NOT EXISTS (SELECT * FROM DEVELOPER.LIJEKOVI WHERE LIJ_ATCID LIKE 'N05AH03' AND LIJ_ID LIKE '017');</v>
      </c>
    </row>
    <row r="967" spans="2:8" x14ac:dyDescent="0.2">
      <c r="B967" t="str">
        <f>SUBSTITUTE('Sheet 1'!O995,",",".")</f>
        <v>24.5</v>
      </c>
      <c r="C967" t="str">
        <f>SUBSTITUTE('Sheet 1'!N995,",",".")</f>
        <v>24.64</v>
      </c>
      <c r="D967" t="str">
        <f>CONCATENATE($A$2,"'",'Sheet 1'!B995,"','",'Sheet 1'!C995,"','",'Sheet 1'!D995,"','",'Sheet 1'!J995,"',",'Sheet 1'!F995,",'",'Sheet 1'!E995,"','",'Sheet 1'!G995,"','",'Sheet 1'!H995,"','",'Sheet 1'!I995,"',",'Sheet 1'!U995,",1,",'Sheet 2'!B967,",",'Sheet 2'!C967,",NULL,NULL,1,'",'Sheet 1'!Z995,"','",'Sheet 1'!AA995,"',")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SELECT'N05AH03','005','OLANZAPIN','OR',18,'ZALASTA Q-TAB','TAB','10 MG','28 TABLETA',2,1,24.5,24.64,NULL,NULL,1,'','',</v>
      </c>
      <c r="E967" t="str">
        <f>CONCATENATE("'PRI'",",1",",","NULL",",",'Sheet 1'!P995,",",'Sheet 1'!Q995,",1",",",'Sheet 1'!R995,",'",'Sheet 1'!S995,"',",IF('Sheet 1'!L995="","NULL",CONCATENATE("'",'Sheet 1'!L995,"'")),",","NULL",",",IF('Sheet 1'!M995="","NULL",CONCATENATE("'",'Sheet 1'!M995,"'"))," FROM DUAL ")</f>
        <v xml:space="preserve">'PRI',1,NULL,13,17,1,15,'OSTALI',NULL,NULL,'E' FROM DUAL </v>
      </c>
      <c r="F967" t="s">
        <v>1061</v>
      </c>
      <c r="G967" t="s">
        <v>1062</v>
      </c>
      <c r="H967" t="str">
        <f>CONCATENATE(D967,E967,$F$2," '",'Sheet 1'!B995,"'"," ",$G$2," '",'Sheet 1'!C995,"');")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SELECT'N05AH03','005','OLANZAPIN','OR',18,'ZALASTA Q-TAB','TAB','10 MG','28 TABLETA',2,1,24.5,24.64,NULL,NULL,1,'','','PRI',1,NULL,13,17,1,15,'OSTALI',NULL,NULL,'E' FROM DUAL WHERE NOT EXISTS (SELECT * FROM DEVELOPER.LIJEKOVI WHERE LIJ_ATCID LIKE 'N05AH03' AND LIJ_ID LIKE '005');</v>
      </c>
    </row>
    <row r="968" spans="2:8" x14ac:dyDescent="0.2">
      <c r="B968" t="str">
        <f>SUBSTITUTE('Sheet 1'!O996,",",".")</f>
        <v>24.5</v>
      </c>
      <c r="C968" t="str">
        <f>SUBSTITUTE('Sheet 1'!N996,",",".")</f>
        <v>34.16</v>
      </c>
      <c r="D968" t="str">
        <f>CONCATENATE($A$2,"'",'Sheet 1'!B996,"','",'Sheet 1'!C996,"','",'Sheet 1'!D996,"','",'Sheet 1'!J996,"',",'Sheet 1'!F996,",'",'Sheet 1'!E996,"','",'Sheet 1'!G996,"','",'Sheet 1'!H996,"','",'Sheet 1'!I996,"',",'Sheet 1'!U996,",1,",'Sheet 2'!B968,",",'Sheet 2'!C968,",NULL,NULL,1,'",'Sheet 1'!Z996,"','",'Sheet 1'!AA996,"',")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SELECT'N05AH03','022','OLANZAPIN','OR',38,'VAIRA-V','TAB','10 MG','28 TABLETA',2,1,24.5,34.16,NULL,NULL,1,'','',</v>
      </c>
      <c r="E968" t="str">
        <f>CONCATENATE("'PRI'",",1",",","NULL",",",'Sheet 1'!P996,",",'Sheet 1'!Q996,",1",",",'Sheet 1'!R996,",'",'Sheet 1'!S996,"',",IF('Sheet 1'!L996="","NULL",CONCATENATE("'",'Sheet 1'!L996,"'")),",","NULL",",",IF('Sheet 1'!M996="","NULL",CONCATENATE("'",'Sheet 1'!M996,"'"))," FROM DUAL ")</f>
        <v xml:space="preserve">'PRI',1,NULL,13,17,1,15,'OSTALI',NULL,NULL,'E' FROM DUAL </v>
      </c>
      <c r="F968" t="s">
        <v>1061</v>
      </c>
      <c r="G968" t="s">
        <v>1062</v>
      </c>
      <c r="H968" t="str">
        <f>CONCATENATE(D968,E968,$F$2," '",'Sheet 1'!B996,"'"," ",$G$2," '",'Sheet 1'!C996,"');")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SELECT'N05AH03','022','OLANZAPIN','OR',38,'VAIRA-V','TAB','10 MG','28 TABLETA',2,1,24.5,34.16,NULL,NULL,1,'','','PRI',1,NULL,13,17,1,15,'OSTALI',NULL,NULL,'E' FROM DUAL WHERE NOT EXISTS (SELECT * FROM DEVELOPER.LIJEKOVI WHERE LIJ_ATCID LIKE 'N05AH03' AND LIJ_ID LIKE '022');</v>
      </c>
    </row>
    <row r="969" spans="2:8" x14ac:dyDescent="0.2">
      <c r="B969" t="str">
        <f>SUBSTITUTE('Sheet 1'!O997,",",".")</f>
        <v>26.4</v>
      </c>
      <c r="C969" t="str">
        <f>SUBSTITUTE('Sheet 1'!N997,",",".")</f>
        <v>39.3</v>
      </c>
      <c r="D969" t="str">
        <f>CONCATENATE($A$2,"'",'Sheet 1'!B997,"','",'Sheet 1'!C997,"','",'Sheet 1'!D997,"','",'Sheet 1'!J997,"',",'Sheet 1'!F997,",'",'Sheet 1'!E997,"','",'Sheet 1'!G997,"','",'Sheet 1'!H997,"','",'Sheet 1'!I997,"',",'Sheet 1'!U997,",1,",'Sheet 2'!B969,",",'Sheet 2'!C969,",NULL,NULL,1,'",'Sheet 1'!Z997,"','",'Sheet 1'!AA997,"',")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SELECT'N05AH03','006','OLANZAPIN','OR',3,'SEIZAP','TAB','10 MG','30 TABLETA',2,1,26.4,39.3,NULL,NULL,1,'','',</v>
      </c>
      <c r="E969" t="str">
        <f>CONCATENATE("'PRI'",",1",",","NULL",",",'Sheet 1'!P997,",",'Sheet 1'!Q997,",1",",",'Sheet 1'!R997,",'",'Sheet 1'!S997,"',",IF('Sheet 1'!L997="","NULL",CONCATENATE("'",'Sheet 1'!L997,"'")),",","NULL",",",IF('Sheet 1'!M997="","NULL",CONCATENATE("'",'Sheet 1'!M997,"'"))," FROM DUAL ")</f>
        <v xml:space="preserve">'PRI',1,NULL,13,17,1,15,'OSTALI',NULL,NULL,'E' FROM DUAL </v>
      </c>
      <c r="F969" t="s">
        <v>1061</v>
      </c>
      <c r="G969" t="s">
        <v>1062</v>
      </c>
      <c r="H969" t="str">
        <f>CONCATENATE(D969,E969,$F$2," '",'Sheet 1'!B997,"'"," ",$G$2," '",'Sheet 1'!C997,"');")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SELECT'N05AH03','006','OLANZAPIN','OR',3,'SEIZAP','TAB','10 MG','30 TABLETA',2,1,26.4,39.3,NULL,NULL,1,'','','PRI',1,NULL,13,17,1,15,'OSTALI',NULL,NULL,'E' FROM DUAL WHERE NOT EXISTS (SELECT * FROM DEVELOPER.LIJEKOVI WHERE LIJ_ATCID LIKE 'N05AH03' AND LIJ_ID LIKE '006');</v>
      </c>
    </row>
    <row r="970" spans="2:8" x14ac:dyDescent="0.2">
      <c r="B970" t="str">
        <f>SUBSTITUTE('Sheet 1'!O998,",",".")</f>
        <v>26.4</v>
      </c>
      <c r="C970" t="str">
        <f>SUBSTITUTE('Sheet 1'!N998,",",".")</f>
        <v>26.4</v>
      </c>
      <c r="D970" t="str">
        <f>CONCATENATE($A$2,"'",'Sheet 1'!B998,"','",'Sheet 1'!C998,"','",'Sheet 1'!D998,"','",'Sheet 1'!J998,"',",'Sheet 1'!F998,",'",'Sheet 1'!E998,"','",'Sheet 1'!G998,"','",'Sheet 1'!H998,"','",'Sheet 1'!I998,"',",'Sheet 1'!U998,",1,",'Sheet 2'!B970,",",'Sheet 2'!C970,",NULL,NULL,1,'",'Sheet 1'!Z998,"','",'Sheet 1'!AA998,"',")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SELECT'N05AH03','018','OLANZAPIN','OR',72,'ZAPIN','TAB','10 MG','30 TABLETA',2,1,26.4,26.4,NULL,NULL,1,'','',</v>
      </c>
      <c r="E970" t="str">
        <f>CONCATENATE("'PRI'",",1",",","NULL",",",'Sheet 1'!P998,",",'Sheet 1'!Q998,",1",",",'Sheet 1'!R998,",'",'Sheet 1'!S998,"',",IF('Sheet 1'!L998="","NULL",CONCATENATE("'",'Sheet 1'!L998,"'")),",","NULL",",",IF('Sheet 1'!M998="","NULL",CONCATENATE("'",'Sheet 1'!M998,"'"))," FROM DUAL ")</f>
        <v xml:space="preserve">'PRI',1,NULL,13,17,1,15,'OSTALI',NULL,NULL,'E' FROM DUAL </v>
      </c>
      <c r="F970" t="s">
        <v>1061</v>
      </c>
      <c r="G970" t="s">
        <v>1062</v>
      </c>
      <c r="H970" t="str">
        <f>CONCATENATE(D970,E970,$F$2," '",'Sheet 1'!B998,"'"," ",$G$2," '",'Sheet 1'!C998,"');")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SELECT'N05AH03','018','OLANZAPIN','OR',72,'ZAPIN','TAB','10 MG','30 TABLETA',2,1,26.4,26.4,NULL,NULL,1,'','','PRI',1,NULL,13,17,1,15,'OSTALI',NULL,NULL,'E' FROM DUAL WHERE NOT EXISTS (SELECT * FROM DEVELOPER.LIJEKOVI WHERE LIJ_ATCID LIKE 'N05AH03' AND LIJ_ID LIKE '018');</v>
      </c>
    </row>
    <row r="971" spans="2:8" x14ac:dyDescent="0.2">
      <c r="B971" t="str">
        <f>SUBSTITUTE('Sheet 1'!O999,",",".")</f>
        <v>26.4</v>
      </c>
      <c r="C971" t="str">
        <f>SUBSTITUTE('Sheet 1'!N999,",",".")</f>
        <v>26.4</v>
      </c>
      <c r="D971" t="str">
        <f>CONCATENATE($A$2,"'",'Sheet 1'!B999,"','",'Sheet 1'!C999,"','",'Sheet 1'!D999,"','",'Sheet 1'!J999,"',",'Sheet 1'!F999,",'",'Sheet 1'!E999,"','",'Sheet 1'!G999,"','",'Sheet 1'!H999,"','",'Sheet 1'!I999,"',",'Sheet 1'!U999,",1,",'Sheet 2'!B971,",",'Sheet 2'!C971,",NULL,NULL,1,'",'Sheet 1'!Z999,"','",'Sheet 1'!AA999,"',")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SELECT'N05AH03','019','OLANZAPIN','OR',35,'TREANA','TAB','10 MG','30 TABLETA',2,1,26.4,26.4,NULL,NULL,1,'','',</v>
      </c>
      <c r="E971" t="str">
        <f>CONCATENATE("'PRI'",",1",",","NULL",",",'Sheet 1'!P999,",",'Sheet 1'!Q999,",1",",",'Sheet 1'!R999,",'",'Sheet 1'!S999,"',",IF('Sheet 1'!L999="","NULL",CONCATENATE("'",'Sheet 1'!L999,"'")),",","NULL",",",IF('Sheet 1'!M999="","NULL",CONCATENATE("'",'Sheet 1'!M999,"'"))," FROM DUAL ")</f>
        <v xml:space="preserve">'PRI',1,NULL,13,17,1,15,'OSTALI',NULL,NULL,'E' FROM DUAL </v>
      </c>
      <c r="F971" t="s">
        <v>1061</v>
      </c>
      <c r="G971" t="s">
        <v>1062</v>
      </c>
      <c r="H971" t="str">
        <f>CONCATENATE(D971,E971,$F$2," '",'Sheet 1'!B999,"'"," ",$G$2," '",'Sheet 1'!C999,"');")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SELECT'N05AH03','019','OLANZAPIN','OR',35,'TREANA','TAB','10 MG','30 TABLETA',2,1,26.4,26.4,NULL,NULL,1,'','','PRI',1,NULL,13,17,1,15,'OSTALI',NULL,NULL,'E' FROM DUAL WHERE NOT EXISTS (SELECT * FROM DEVELOPER.LIJEKOVI WHERE LIJ_ATCID LIKE 'N05AH03' AND LIJ_ID LIKE '019');</v>
      </c>
    </row>
    <row r="972" spans="2:8" x14ac:dyDescent="0.2">
      <c r="B972" t="str">
        <f>SUBSTITUTE('Sheet 1'!O1000,",",".")</f>
        <v>26.4</v>
      </c>
      <c r="C972" t="str">
        <f>SUBSTITUTE('Sheet 1'!N1000,",",".")</f>
        <v>26.4</v>
      </c>
      <c r="D972" t="str">
        <f>CONCATENATE($A$2,"'",'Sheet 1'!B1000,"','",'Sheet 1'!C1000,"','",'Sheet 1'!D1000,"','",'Sheet 1'!J1000,"',",'Sheet 1'!F1000,",'",'Sheet 1'!E1000,"','",'Sheet 1'!G1000,"','",'Sheet 1'!H1000,"','",'Sheet 1'!I1000,"',",'Sheet 1'!U1000,",1,",'Sheet 2'!B972,",",'Sheet 2'!C972,",NULL,NULL,1,'",'Sheet 1'!Z1000,"','",'Sheet 1'!AA1000,"',")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SELECT'N05AH03','020','OLANZAPIN','OR',36,'OLANZAPIN','TAB','10 MG','30 TABLETA',2,1,26.4,26.4,NULL,NULL,1,'','',</v>
      </c>
      <c r="E972" t="str">
        <f>CONCATENATE("'PRI'",",1",",","NULL",",",'Sheet 1'!P1000,",",'Sheet 1'!Q1000,",1",",",'Sheet 1'!R1000,",'",'Sheet 1'!S1000,"',",IF('Sheet 1'!L1000="","NULL",CONCATENATE("'",'Sheet 1'!L1000,"'")),",","NULL",",",IF('Sheet 1'!M1000="","NULL",CONCATENATE("'",'Sheet 1'!M1000,"'"))," FROM DUAL ")</f>
        <v xml:space="preserve">'PRI',1,NULL,13,17,1,15,'OSTALI',NULL,NULL,'E' FROM DUAL </v>
      </c>
      <c r="F972" t="s">
        <v>1061</v>
      </c>
      <c r="G972" t="s">
        <v>1062</v>
      </c>
      <c r="H972" t="str">
        <f>CONCATENATE(D972,E972,$F$2," '",'Sheet 1'!B1000,"'"," ",$G$2," '",'Sheet 1'!C1000,"');")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SELECT'N05AH03','020','OLANZAPIN','OR',36,'OLANZAPIN','TAB','10 MG','30 TABLETA',2,1,26.4,26.4,NULL,NULL,1,'','','PRI',1,NULL,13,17,1,15,'OSTALI',NULL,NULL,'E' FROM DUAL WHERE NOT EXISTS (SELECT * FROM DEVELOPER.LIJEKOVI WHERE LIJ_ATCID LIKE 'N05AH03' AND LIJ_ID LIKE '020');</v>
      </c>
    </row>
    <row r="973" spans="2:8" x14ac:dyDescent="0.2">
      <c r="B973" t="str">
        <f>SUBSTITUTE('Sheet 1'!O1001,",",".")</f>
        <v>14.4</v>
      </c>
      <c r="C973" t="str">
        <f>SUBSTITUTE('Sheet 1'!N1001,",",".")</f>
        <v>14.4</v>
      </c>
      <c r="D973" t="str">
        <f>CONCATENATE($A$2,"'",'Sheet 1'!B1001,"','",'Sheet 1'!C1001,"','",'Sheet 1'!D1001,"','",'Sheet 1'!J1001,"',",'Sheet 1'!F1001,",'",'Sheet 1'!E1001,"','",'Sheet 1'!G1001,"','",'Sheet 1'!H1001,"','",'Sheet 1'!I1001,"',",'Sheet 1'!U1001,",1,",'Sheet 2'!B973,",",'Sheet 2'!C973,",NULL,NULL,1,'",'Sheet 1'!Z1001,"','",'Sheet 1'!AA1001,"',")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SELECT'N05AH04','001','KVETIAPIN','OR',18,'KWENTIAX','TAB','25 MG','60 TABLETA',1,1,14.4,14.4,NULL,NULL,1,'','',</v>
      </c>
      <c r="E973" t="str">
        <f>CONCATENATE("'PRI'",",1",",","NULL",",",'Sheet 1'!P1001,",",'Sheet 1'!Q1001,",1",",",'Sheet 1'!R1001,",'",'Sheet 1'!S1001,"',",IF('Sheet 1'!L1001="","NULL",CONCATENATE("'",'Sheet 1'!L1001,"'")),",","NULL",",",IF('Sheet 1'!M1001="","NULL",CONCATENATE("'",'Sheet 1'!M1001,"'"))," FROM DUAL ")</f>
        <v xml:space="preserve">'PRI',1,NULL,13,17,1,15,'OSTALI',NULL,NULL,'E' FROM DUAL </v>
      </c>
      <c r="F973" t="s">
        <v>1061</v>
      </c>
      <c r="G973" t="s">
        <v>1062</v>
      </c>
      <c r="H973" t="str">
        <f>CONCATENATE(D973,E973,$F$2," '",'Sheet 1'!B1001,"'"," ",$G$2," '",'Sheet 1'!C1001,"');")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SELECT'N05AH04','001','KVETIAPIN','OR',18,'KWENTIAX','TAB','25 MG','60 TABLETA',1,1,14.4,14.4,NULL,NULL,1,'','','PRI',1,NULL,13,17,1,15,'OSTALI',NULL,NULL,'E' FROM DUAL WHERE NOT EXISTS (SELECT * FROM DEVELOPER.LIJEKOVI WHERE LIJ_ATCID LIKE 'N05AH04' AND LIJ_ID LIKE '001');</v>
      </c>
    </row>
    <row r="974" spans="2:8" x14ac:dyDescent="0.2">
      <c r="B974" t="str">
        <f>SUBSTITUTE('Sheet 1'!O1002,",",".")</f>
        <v>14.4</v>
      </c>
      <c r="C974" t="str">
        <f>SUBSTITUTE('Sheet 1'!N1002,",",".")</f>
        <v>14.4</v>
      </c>
      <c r="D974" t="str">
        <f>CONCATENATE($A$2,"'",'Sheet 1'!B1002,"','",'Sheet 1'!C1002,"','",'Sheet 1'!D1002,"','",'Sheet 1'!J1002,"',",'Sheet 1'!F1002,",'",'Sheet 1'!E1002,"','",'Sheet 1'!G1002,"','",'Sheet 1'!H1002,"','",'Sheet 1'!I1002,"',",'Sheet 1'!U1002,",1,",'Sheet 2'!B974,",",'Sheet 2'!C974,",NULL,NULL,1,'",'Sheet 1'!Z1002,"','",'Sheet 1'!AA1002,"',")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SELECT'N05AH04','002','KVETIAPIN','OR',38,'Q-PIN','TAB','25 MG','60 TABLETA',1,1,14.4,14.4,NULL,NULL,1,'','',</v>
      </c>
      <c r="E974" t="str">
        <f>CONCATENATE("'PRI'",",1",",","NULL",",",'Sheet 1'!P1002,",",'Sheet 1'!Q1002,",1",",",'Sheet 1'!R1002,",'",'Sheet 1'!S1002,"',",IF('Sheet 1'!L1002="","NULL",CONCATENATE("'",'Sheet 1'!L1002,"'")),",","NULL",",",IF('Sheet 1'!M1002="","NULL",CONCATENATE("'",'Sheet 1'!M1002,"'"))," FROM DUAL ")</f>
        <v xml:space="preserve">'PRI',1,NULL,13,17,1,15,'OSTALI',NULL,NULL,'E' FROM DUAL </v>
      </c>
      <c r="F974" t="s">
        <v>1061</v>
      </c>
      <c r="G974" t="s">
        <v>1062</v>
      </c>
      <c r="H974" t="str">
        <f>CONCATENATE(D974,E974,$F$2," '",'Sheet 1'!B1002,"'"," ",$G$2," '",'Sheet 1'!C1002,"');")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SELECT'N05AH04','002','KVETIAPIN','OR',38,'Q-PIN','TAB','25 MG','60 TABLETA',1,1,14.4,14.4,NULL,NULL,1,'','','PRI',1,NULL,13,17,1,15,'OSTALI',NULL,NULL,'E' FROM DUAL WHERE NOT EXISTS (SELECT * FROM DEVELOPER.LIJEKOVI WHERE LIJ_ATCID LIKE 'N05AH04' AND LIJ_ID LIKE '002');</v>
      </c>
    </row>
    <row r="975" spans="2:8" x14ac:dyDescent="0.2">
      <c r="B975" t="str">
        <f>SUBSTITUTE('Sheet 1'!O1003,",",".")</f>
        <v>14.4</v>
      </c>
      <c r="C975" t="str">
        <f>SUBSTITUTE('Sheet 1'!N1003,",",".")</f>
        <v>14.4</v>
      </c>
      <c r="D975" t="str">
        <f>CONCATENATE($A$2,"'",'Sheet 1'!B1003,"','",'Sheet 1'!C1003,"','",'Sheet 1'!D1003,"','",'Sheet 1'!J1003,"',",'Sheet 1'!F1003,",'",'Sheet 1'!E1003,"','",'Sheet 1'!G1003,"','",'Sheet 1'!H1003,"','",'Sheet 1'!I1003,"',",'Sheet 1'!U1003,",1,",'Sheet 2'!B975,",",'Sheet 2'!C975,",NULL,NULL,1,'",'Sheet 1'!Z1003,"','",'Sheet 1'!AA1003,"',")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SELECT'N05AH04','003','KVETIAPIN','OR',65,'KVETIAPIN PHARMAS','TAB','25 MG','60 TABLETA',1,1,14.4,14.4,NULL,NULL,1,'','',</v>
      </c>
      <c r="E975" t="str">
        <f>CONCATENATE("'PRI'",",1",",","NULL",",",'Sheet 1'!P1003,",",'Sheet 1'!Q1003,",1",",",'Sheet 1'!R1003,",'",'Sheet 1'!S1003,"',",IF('Sheet 1'!L1003="","NULL",CONCATENATE("'",'Sheet 1'!L1003,"'")),",","NULL",",",IF('Sheet 1'!M1003="","NULL",CONCATENATE("'",'Sheet 1'!M1003,"'"))," FROM DUAL ")</f>
        <v xml:space="preserve">'PRI',1,NULL,13,17,1,15,'OSTALI',NULL,NULL,'E' FROM DUAL </v>
      </c>
      <c r="F975" t="s">
        <v>1061</v>
      </c>
      <c r="G975" t="s">
        <v>1062</v>
      </c>
      <c r="H975" t="str">
        <f>CONCATENATE(D975,E975,$F$2," '",'Sheet 1'!B1003,"'"," ",$G$2," '",'Sheet 1'!C1003,"');")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SELECT'N05AH04','003','KVETIAPIN','OR',65,'KVETIAPIN PHARMAS','TAB','25 MG','60 TABLETA',1,1,14.4,14.4,NULL,NULL,1,'','','PRI',1,NULL,13,17,1,15,'OSTALI',NULL,NULL,'E' FROM DUAL WHERE NOT EXISTS (SELECT * FROM DEVELOPER.LIJEKOVI WHERE LIJ_ATCID LIKE 'N05AH04' AND LIJ_ID LIKE '003');</v>
      </c>
    </row>
    <row r="976" spans="2:8" x14ac:dyDescent="0.2">
      <c r="B976" t="str">
        <f>SUBSTITUTE('Sheet 1'!O1004,",",".")</f>
        <v>14.4</v>
      </c>
      <c r="C976" t="str">
        <f>SUBSTITUTE('Sheet 1'!N1004,",",".")</f>
        <v>14.4</v>
      </c>
      <c r="D976" t="str">
        <f>CONCATENATE($A$2,"'",'Sheet 1'!B1004,"','",'Sheet 1'!C1004,"','",'Sheet 1'!D1004,"','",'Sheet 1'!J1004,"',",'Sheet 1'!F1004,",'",'Sheet 1'!E1004,"','",'Sheet 1'!G1004,"','",'Sheet 1'!H1004,"','",'Sheet 1'!I1004,"',",'Sheet 1'!U1004,",1,",'Sheet 2'!B976,",",'Sheet 2'!C976,",NULL,NULL,1,'",'Sheet 1'!Z1004,"','",'Sheet 1'!AA1004,"',")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SELECT'N05AH04','011','KVETIAPIN','OR',5,'KVELUX','TAB','25 MG','60 TABLETA',1,1,14.4,14.4,NULL,NULL,1,'','',</v>
      </c>
      <c r="E976" t="str">
        <f>CONCATENATE("'PRI'",",1",",","NULL",",",'Sheet 1'!P1004,",",'Sheet 1'!Q1004,",1",",",'Sheet 1'!R1004,",'",'Sheet 1'!S1004,"',",IF('Sheet 1'!L1004="","NULL",CONCATENATE("'",'Sheet 1'!L1004,"'")),",","NULL",",",IF('Sheet 1'!M1004="","NULL",CONCATENATE("'",'Sheet 1'!M1004,"'"))," FROM DUAL ")</f>
        <v xml:space="preserve">'PRI',1,NULL,13,17,1,15,'OSTALI',NULL,NULL,'E' FROM DUAL </v>
      </c>
      <c r="F976" t="s">
        <v>1061</v>
      </c>
      <c r="G976" t="s">
        <v>1062</v>
      </c>
      <c r="H976" t="str">
        <f>CONCATENATE(D976,E976,$F$2," '",'Sheet 1'!B1004,"'"," ",$G$2," '",'Sheet 1'!C1004,"');")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SELECT'N05AH04','011','KVETIAPIN','OR',5,'KVELUX','TAB','25 MG','60 TABLETA',1,1,14.4,14.4,NULL,NULL,1,'','','PRI',1,NULL,13,17,1,15,'OSTALI',NULL,NULL,'E' FROM DUAL WHERE NOT EXISTS (SELECT * FROM DEVELOPER.LIJEKOVI WHERE LIJ_ATCID LIKE 'N05AH04' AND LIJ_ID LIKE '011');</v>
      </c>
    </row>
    <row r="977" spans="2:8" x14ac:dyDescent="0.2">
      <c r="B977" t="str">
        <f>SUBSTITUTE('Sheet 1'!O1005,",",".")</f>
        <v>14.4</v>
      </c>
      <c r="C977" t="str">
        <f>SUBSTITUTE('Sheet 1'!N1005,",",".")</f>
        <v>14.4</v>
      </c>
      <c r="D977" t="str">
        <f>CONCATENATE($A$2,"'",'Sheet 1'!B1005,"','",'Sheet 1'!C1005,"','",'Sheet 1'!D1005,"','",'Sheet 1'!J1005,"',",'Sheet 1'!F1005,",'",'Sheet 1'!E1005,"','",'Sheet 1'!G1005,"','",'Sheet 1'!H1005,"','",'Sheet 1'!I1005,"',",'Sheet 1'!U1005,",1,",'Sheet 2'!B977,",",'Sheet 2'!C977,",NULL,NULL,1,'",'Sheet 1'!Z1005,"','",'Sheet 1'!AA1005,"',")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SELECT'N05AH04','014','KVETIAPIN','OR',1,'KVEPIN','TAB','25 MG','60 TABLETA',1,1,14.4,14.4,NULL,NULL,1,'','',</v>
      </c>
      <c r="E977" t="str">
        <f>CONCATENATE("'PRI'",",1",",","NULL",",",'Sheet 1'!P1005,",",'Sheet 1'!Q1005,",1",",",'Sheet 1'!R1005,",'",'Sheet 1'!S1005,"',",IF('Sheet 1'!L1005="","NULL",CONCATENATE("'",'Sheet 1'!L1005,"'")),",","NULL",",",IF('Sheet 1'!M1005="","NULL",CONCATENATE("'",'Sheet 1'!M1005,"'"))," FROM DUAL ")</f>
        <v xml:space="preserve">'PRI',1,NULL,13,17,1,15,'OSTALI',NULL,NULL,'E' FROM DUAL </v>
      </c>
      <c r="F977" t="s">
        <v>1061</v>
      </c>
      <c r="G977" t="s">
        <v>1062</v>
      </c>
      <c r="H977" t="str">
        <f>CONCATENATE(D977,E977,$F$2," '",'Sheet 1'!B1005,"'"," ",$G$2," '",'Sheet 1'!C1005,"');")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SELECT'N05AH04','014','KVETIAPIN','OR',1,'KVEPIN','TAB','25 MG','60 TABLETA',1,1,14.4,14.4,NULL,NULL,1,'','','PRI',1,NULL,13,17,1,15,'OSTALI',NULL,NULL,'E' FROM DUAL WHERE NOT EXISTS (SELECT * FROM DEVELOPER.LIJEKOVI WHERE LIJ_ATCID LIKE 'N05AH04' AND LIJ_ID LIKE '014');</v>
      </c>
    </row>
    <row r="978" spans="2:8" x14ac:dyDescent="0.2">
      <c r="B978" t="str">
        <f>SUBSTITUTE('Sheet 1'!O1006,",",".")</f>
        <v>28.8</v>
      </c>
      <c r="C978" t="str">
        <f>SUBSTITUTE('Sheet 1'!N1006,",",".")</f>
        <v>28.8</v>
      </c>
      <c r="D978" t="str">
        <f>CONCATENATE($A$2,"'",'Sheet 1'!B1006,"','",'Sheet 1'!C1006,"','",'Sheet 1'!D1006,"','",'Sheet 1'!J1006,"',",'Sheet 1'!F1006,",'",'Sheet 1'!E1006,"','",'Sheet 1'!G1006,"','",'Sheet 1'!H1006,"','",'Sheet 1'!I1006,"',",'Sheet 1'!U1006,",1,",'Sheet 2'!B978,",",'Sheet 2'!C978,",NULL,NULL,1,'",'Sheet 1'!Z1006,"','",'Sheet 1'!AA1006,"',")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SELECT'N05AH04','005','KVETIAPIN','OR',18,'KWENTIAX','TAB','100 MG','60 TABLETA',1,1,28.8,28.8,NULL,NULL,1,'','',</v>
      </c>
      <c r="E978" t="str">
        <f>CONCATENATE("'PRI'",",1",",","NULL",",",'Sheet 1'!P1006,",",'Sheet 1'!Q1006,",1",",",'Sheet 1'!R1006,",'",'Sheet 1'!S1006,"',",IF('Sheet 1'!L1006="","NULL",CONCATENATE("'",'Sheet 1'!L1006,"'")),",","NULL",",",IF('Sheet 1'!M1006="","NULL",CONCATENATE("'",'Sheet 1'!M1006,"'"))," FROM DUAL ")</f>
        <v xml:space="preserve">'PRI',1,NULL,13,17,1,15,'OSTALI',NULL,NULL,'E' FROM DUAL </v>
      </c>
      <c r="F978" t="s">
        <v>1061</v>
      </c>
      <c r="G978" t="s">
        <v>1062</v>
      </c>
      <c r="H978" t="str">
        <f>CONCATENATE(D978,E978,$F$2," '",'Sheet 1'!B1006,"'"," ",$G$2," '",'Sheet 1'!C1006,"');")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SELECT'N05AH04','005','KVETIAPIN','OR',18,'KWENTIAX','TAB','100 MG','60 TABLETA',1,1,28.8,28.8,NULL,NULL,1,'','','PRI',1,NULL,13,17,1,15,'OSTALI',NULL,NULL,'E' FROM DUAL WHERE NOT EXISTS (SELECT * FROM DEVELOPER.LIJEKOVI WHERE LIJ_ATCID LIKE 'N05AH04' AND LIJ_ID LIKE '005');</v>
      </c>
    </row>
    <row r="979" spans="2:8" x14ac:dyDescent="0.2">
      <c r="B979" t="str">
        <f>SUBSTITUTE('Sheet 1'!O1007,",",".")</f>
        <v>28.8</v>
      </c>
      <c r="C979" t="str">
        <f>SUBSTITUTE('Sheet 1'!N1007,",",".")</f>
        <v>28.8</v>
      </c>
      <c r="D979" t="str">
        <f>CONCATENATE($A$2,"'",'Sheet 1'!B1007,"','",'Sheet 1'!C1007,"','",'Sheet 1'!D1007,"','",'Sheet 1'!J1007,"',",'Sheet 1'!F1007,",'",'Sheet 1'!E1007,"','",'Sheet 1'!G1007,"','",'Sheet 1'!H1007,"','",'Sheet 1'!I1007,"',",'Sheet 1'!U1007,",1,",'Sheet 2'!B979,",",'Sheet 2'!C979,",NULL,NULL,1,'",'Sheet 1'!Z1007,"','",'Sheet 1'!AA1007,"',")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SELECT'N05AH04','006','KVETIAPIN','OR',38,'Q-PIN','TAB','100 MG','60 TABLETA',1,1,28.8,28.8,NULL,NULL,1,'','',</v>
      </c>
      <c r="E979" t="str">
        <f>CONCATENATE("'PRI'",",1",",","NULL",",",'Sheet 1'!P1007,",",'Sheet 1'!Q1007,",1",",",'Sheet 1'!R1007,",'",'Sheet 1'!S1007,"',",IF('Sheet 1'!L1007="","NULL",CONCATENATE("'",'Sheet 1'!L1007,"'")),",","NULL",",",IF('Sheet 1'!M1007="","NULL",CONCATENATE("'",'Sheet 1'!M1007,"'"))," FROM DUAL ")</f>
        <v xml:space="preserve">'PRI',1,NULL,13,17,1,15,'OSTALI',NULL,NULL,'E' FROM DUAL </v>
      </c>
      <c r="F979" t="s">
        <v>1061</v>
      </c>
      <c r="G979" t="s">
        <v>1062</v>
      </c>
      <c r="H979" t="str">
        <f>CONCATENATE(D979,E979,$F$2," '",'Sheet 1'!B1007,"'"," ",$G$2," '",'Sheet 1'!C1007,"');")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SELECT'N05AH04','006','KVETIAPIN','OR',38,'Q-PIN','TAB','100 MG','60 TABLETA',1,1,28.8,28.8,NULL,NULL,1,'','','PRI',1,NULL,13,17,1,15,'OSTALI',NULL,NULL,'E' FROM DUAL WHERE NOT EXISTS (SELECT * FROM DEVELOPER.LIJEKOVI WHERE LIJ_ATCID LIKE 'N05AH04' AND LIJ_ID LIKE '006');</v>
      </c>
    </row>
    <row r="980" spans="2:8" x14ac:dyDescent="0.2">
      <c r="B980" t="str">
        <f>SUBSTITUTE('Sheet 1'!O1008,",",".")</f>
        <v>28.8</v>
      </c>
      <c r="C980" t="str">
        <f>SUBSTITUTE('Sheet 1'!N1008,",",".")</f>
        <v>28.8</v>
      </c>
      <c r="D980" t="str">
        <f>CONCATENATE($A$2,"'",'Sheet 1'!B1008,"','",'Sheet 1'!C1008,"','",'Sheet 1'!D1008,"','",'Sheet 1'!J1008,"',",'Sheet 1'!F1008,",'",'Sheet 1'!E1008,"','",'Sheet 1'!G1008,"','",'Sheet 1'!H1008,"','",'Sheet 1'!I1008,"',",'Sheet 1'!U1008,",1,",'Sheet 2'!B980,",",'Sheet 2'!C980,",NULL,NULL,1,'",'Sheet 1'!Z1008,"','",'Sheet 1'!AA1008,"',")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SELECT'N05AH04','007','KVETIAPIN','OR',65,'KVETIAPIN PHARMAS','TAB','100 MG','60 TABLETA',1,1,28.8,28.8,NULL,NULL,1,'','',</v>
      </c>
      <c r="E980" t="str">
        <f>CONCATENATE("'PRI'",",1",",","NULL",",",'Sheet 1'!P1008,",",'Sheet 1'!Q1008,",1",",",'Sheet 1'!R1008,",'",'Sheet 1'!S1008,"',",IF('Sheet 1'!L1008="","NULL",CONCATENATE("'",'Sheet 1'!L1008,"'")),",","NULL",",",IF('Sheet 1'!M1008="","NULL",CONCATENATE("'",'Sheet 1'!M1008,"'"))," FROM DUAL ")</f>
        <v xml:space="preserve">'PRI',1,NULL,13,17,1,15,'OSTALI',NULL,NULL,'E' FROM DUAL </v>
      </c>
      <c r="F980" t="s">
        <v>1061</v>
      </c>
      <c r="G980" t="s">
        <v>1062</v>
      </c>
      <c r="H980" t="str">
        <f>CONCATENATE(D980,E980,$F$2," '",'Sheet 1'!B1008,"'"," ",$G$2," '",'Sheet 1'!C1008,"');")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SELECT'N05AH04','007','KVETIAPIN','OR',65,'KVETIAPIN PHARMAS','TAB','100 MG','60 TABLETA',1,1,28.8,28.8,NULL,NULL,1,'','','PRI',1,NULL,13,17,1,15,'OSTALI',NULL,NULL,'E' FROM DUAL WHERE NOT EXISTS (SELECT * FROM DEVELOPER.LIJEKOVI WHERE LIJ_ATCID LIKE 'N05AH04' AND LIJ_ID LIKE '007');</v>
      </c>
    </row>
    <row r="981" spans="2:8" x14ac:dyDescent="0.2">
      <c r="B981" t="str">
        <f>SUBSTITUTE('Sheet 1'!O1009,",",".")</f>
        <v>28.8</v>
      </c>
      <c r="C981" t="str">
        <f>SUBSTITUTE('Sheet 1'!N1009,",",".")</f>
        <v>28.8</v>
      </c>
      <c r="D981" t="str">
        <f>CONCATENATE($A$2,"'",'Sheet 1'!B1009,"','",'Sheet 1'!C1009,"','",'Sheet 1'!D1009,"','",'Sheet 1'!J1009,"',",'Sheet 1'!F1009,",'",'Sheet 1'!E1009,"','",'Sheet 1'!G1009,"','",'Sheet 1'!H1009,"','",'Sheet 1'!I1009,"',",'Sheet 1'!U1009,",1,",'Sheet 2'!B981,",",'Sheet 2'!C981,",NULL,NULL,1,'",'Sheet 1'!Z1009,"','",'Sheet 1'!AA1009,"',")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SELECT'N05AH04','012','KVETIAPIN','OR',5,'KVELUX','TAB','100 MG','60 TABLETA',1,1,28.8,28.8,NULL,NULL,1,'','',</v>
      </c>
      <c r="E981" t="str">
        <f>CONCATENATE("'PRI'",",1",",","NULL",",",'Sheet 1'!P1009,",",'Sheet 1'!Q1009,",1",",",'Sheet 1'!R1009,",'",'Sheet 1'!S1009,"',",IF('Sheet 1'!L1009="","NULL",CONCATENATE("'",'Sheet 1'!L1009,"'")),",","NULL",",",IF('Sheet 1'!M1009="","NULL",CONCATENATE("'",'Sheet 1'!M1009,"'"))," FROM DUAL ")</f>
        <v xml:space="preserve">'PRI',1,NULL,13,17,1,15,'OSTALI',NULL,NULL,'E' FROM DUAL </v>
      </c>
      <c r="F981" t="s">
        <v>1061</v>
      </c>
      <c r="G981" t="s">
        <v>1062</v>
      </c>
      <c r="H981" t="str">
        <f>CONCATENATE(D981,E981,$F$2," '",'Sheet 1'!B1009,"'"," ",$G$2," '",'Sheet 1'!C1009,"');")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SELECT'N05AH04','012','KVETIAPIN','OR',5,'KVELUX','TAB','100 MG','60 TABLETA',1,1,28.8,28.8,NULL,NULL,1,'','','PRI',1,NULL,13,17,1,15,'OSTALI',NULL,NULL,'E' FROM DUAL WHERE NOT EXISTS (SELECT * FROM DEVELOPER.LIJEKOVI WHERE LIJ_ATCID LIKE 'N05AH04' AND LIJ_ID LIKE '012');</v>
      </c>
    </row>
    <row r="982" spans="2:8" x14ac:dyDescent="0.2">
      <c r="B982" t="str">
        <f>SUBSTITUTE('Sheet 1'!O1010,",",".")</f>
        <v>28.8</v>
      </c>
      <c r="C982" t="str">
        <f>SUBSTITUTE('Sheet 1'!N1010,",",".")</f>
        <v>28.8</v>
      </c>
      <c r="D982" t="str">
        <f>CONCATENATE($A$2,"'",'Sheet 1'!B1010,"','",'Sheet 1'!C1010,"','",'Sheet 1'!D1010,"','",'Sheet 1'!J1010,"',",'Sheet 1'!F1010,",'",'Sheet 1'!E1010,"','",'Sheet 1'!G1010,"','",'Sheet 1'!H1010,"','",'Sheet 1'!I1010,"',",'Sheet 1'!U1010,",1,",'Sheet 2'!B982,",",'Sheet 2'!C982,",NULL,NULL,1,'",'Sheet 1'!Z1010,"','",'Sheet 1'!AA1010,"',")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SELECT'N05AH04','015','KVETIAPIN','OR',1,'KVEPIN','TAB','100 MG','60 TABLETA',1,1,28.8,28.8,NULL,NULL,1,'','',</v>
      </c>
      <c r="E982" t="str">
        <f>CONCATENATE("'PRI'",",1",",","NULL",",",'Sheet 1'!P1010,",",'Sheet 1'!Q1010,",1",",",'Sheet 1'!R1010,",'",'Sheet 1'!S1010,"',",IF('Sheet 1'!L1010="","NULL",CONCATENATE("'",'Sheet 1'!L1010,"'")),",","NULL",",",IF('Sheet 1'!M1010="","NULL",CONCATENATE("'",'Sheet 1'!M1010,"'"))," FROM DUAL ")</f>
        <v xml:space="preserve">'PRI',1,NULL,13,17,1,15,'OSTALI',NULL,NULL,'E' FROM DUAL </v>
      </c>
      <c r="F982" t="s">
        <v>1061</v>
      </c>
      <c r="G982" t="s">
        <v>1062</v>
      </c>
      <c r="H982" t="str">
        <f>CONCATENATE(D982,E982,$F$2," '",'Sheet 1'!B1010,"'"," ",$G$2," '",'Sheet 1'!C1010,"');")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SELECT'N05AH04','015','KVETIAPIN','OR',1,'KVEPIN','TAB','100 MG','60 TABLETA',1,1,28.8,28.8,NULL,NULL,1,'','','PRI',1,NULL,13,17,1,15,'OSTALI',NULL,NULL,'E' FROM DUAL WHERE NOT EXISTS (SELECT * FROM DEVELOPER.LIJEKOVI WHERE LIJ_ATCID LIKE 'N05AH04' AND LIJ_ID LIKE '015');</v>
      </c>
    </row>
    <row r="983" spans="2:8" x14ac:dyDescent="0.2">
      <c r="B983" t="str">
        <f>SUBSTITUTE('Sheet 1'!O1011,",",".")</f>
        <v>43.2</v>
      </c>
      <c r="C983" t="str">
        <f>SUBSTITUTE('Sheet 1'!N1011,",",".")</f>
        <v>43.2</v>
      </c>
      <c r="D983" t="str">
        <f>CONCATENATE($A$2,"'",'Sheet 1'!B1011,"','",'Sheet 1'!C1011,"','",'Sheet 1'!D1011,"','",'Sheet 1'!J1011,"',",'Sheet 1'!F1011,",'",'Sheet 1'!E1011,"','",'Sheet 1'!G1011,"','",'Sheet 1'!H1011,"','",'Sheet 1'!I1011,"',",'Sheet 1'!U1011,",1,",'Sheet 2'!B983,",",'Sheet 2'!C983,",NULL,NULL,1,'",'Sheet 1'!Z1011,"','",'Sheet 1'!AA1011,"',")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SELECT'N05AH04','008','KVETIAPIN','OR',18,'KVENTIAX','TAB','200 MG','60 TABLETA',1,1,43.2,43.2,NULL,NULL,1,'','',</v>
      </c>
      <c r="E983" t="str">
        <f>CONCATENATE("'PRI'",",1",",","NULL",",",'Sheet 1'!P1011,",",'Sheet 1'!Q1011,",1",",",'Sheet 1'!R1011,",'",'Sheet 1'!S1011,"',",IF('Sheet 1'!L1011="","NULL",CONCATENATE("'",'Sheet 1'!L1011,"'")),",","NULL",",",IF('Sheet 1'!M1011="","NULL",CONCATENATE("'",'Sheet 1'!M1011,"'"))," FROM DUAL ")</f>
        <v xml:space="preserve">'PRI',1,NULL,13,17,1,15,'OSTALI',NULL,NULL,'E' FROM DUAL </v>
      </c>
      <c r="F983" t="s">
        <v>1061</v>
      </c>
      <c r="G983" t="s">
        <v>1062</v>
      </c>
      <c r="H983" t="str">
        <f>CONCATENATE(D983,E983,$F$2," '",'Sheet 1'!B1011,"'"," ",$G$2," '",'Sheet 1'!C1011,"');")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SELECT'N05AH04','008','KVETIAPIN','OR',18,'KVENTIAX','TAB','200 MG','60 TABLETA',1,1,43.2,43.2,NULL,NULL,1,'','','PRI',1,NULL,13,17,1,15,'OSTALI',NULL,NULL,'E' FROM DUAL WHERE NOT EXISTS (SELECT * FROM DEVELOPER.LIJEKOVI WHERE LIJ_ATCID LIKE 'N05AH04' AND LIJ_ID LIKE '008');</v>
      </c>
    </row>
    <row r="984" spans="2:8" x14ac:dyDescent="0.2">
      <c r="B984" t="str">
        <f>SUBSTITUTE('Sheet 1'!O1012,",",".")</f>
        <v>43.2</v>
      </c>
      <c r="C984" t="str">
        <f>SUBSTITUTE('Sheet 1'!N1012,",",".")</f>
        <v>43.2</v>
      </c>
      <c r="D984" t="str">
        <f>CONCATENATE($A$2,"'",'Sheet 1'!B1012,"','",'Sheet 1'!C1012,"','",'Sheet 1'!D1012,"','",'Sheet 1'!J1012,"',",'Sheet 1'!F1012,",'",'Sheet 1'!E1012,"','",'Sheet 1'!G1012,"','",'Sheet 1'!H1012,"','",'Sheet 1'!I1012,"',",'Sheet 1'!U1012,",1,",'Sheet 2'!B984,",",'Sheet 2'!C984,",NULL,NULL,1,'",'Sheet 1'!Z1012,"','",'Sheet 1'!AA1012,"',")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SELECT'N05AH04','009','KVETIAPIN','OR',38,'Q-PIN','TAB','200 MG','60 TABLETA',1,1,43.2,43.2,NULL,NULL,1,'','',</v>
      </c>
      <c r="E984" t="str">
        <f>CONCATENATE("'PRI'",",1",",","NULL",",",'Sheet 1'!P1012,",",'Sheet 1'!Q1012,",1",",",'Sheet 1'!R1012,",'",'Sheet 1'!S1012,"',",IF('Sheet 1'!L1012="","NULL",CONCATENATE("'",'Sheet 1'!L1012,"'")),",","NULL",",",IF('Sheet 1'!M1012="","NULL",CONCATENATE("'",'Sheet 1'!M1012,"'"))," FROM DUAL ")</f>
        <v xml:space="preserve">'PRI',1,NULL,13,17,1,15,'OSTALI',NULL,NULL,'E' FROM DUAL </v>
      </c>
      <c r="F984" t="s">
        <v>1061</v>
      </c>
      <c r="G984" t="s">
        <v>1062</v>
      </c>
      <c r="H984" t="str">
        <f>CONCATENATE(D984,E984,$F$2," '",'Sheet 1'!B1012,"'"," ",$G$2," '",'Sheet 1'!C1012,"');")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SELECT'N05AH04','009','KVETIAPIN','OR',38,'Q-PIN','TAB','200 MG','60 TABLETA',1,1,43.2,43.2,NULL,NULL,1,'','','PRI',1,NULL,13,17,1,15,'OSTALI',NULL,NULL,'E' FROM DUAL WHERE NOT EXISTS (SELECT * FROM DEVELOPER.LIJEKOVI WHERE LIJ_ATCID LIKE 'N05AH04' AND LIJ_ID LIKE '009');</v>
      </c>
    </row>
    <row r="985" spans="2:8" x14ac:dyDescent="0.2">
      <c r="B985" t="str">
        <f>SUBSTITUTE('Sheet 1'!O1013,",",".")</f>
        <v>43.2</v>
      </c>
      <c r="C985" t="str">
        <f>SUBSTITUTE('Sheet 1'!N1013,",",".")</f>
        <v>43.2</v>
      </c>
      <c r="D985" t="str">
        <f>CONCATENATE($A$2,"'",'Sheet 1'!B1013,"','",'Sheet 1'!C1013,"','",'Sheet 1'!D1013,"','",'Sheet 1'!J1013,"',",'Sheet 1'!F1013,",'",'Sheet 1'!E1013,"','",'Sheet 1'!G1013,"','",'Sheet 1'!H1013,"','",'Sheet 1'!I1013,"',",'Sheet 1'!U1013,",1,",'Sheet 2'!B985,",",'Sheet 2'!C985,",NULL,NULL,1,'",'Sheet 1'!Z1013,"','",'Sheet 1'!AA1013,"',")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SELECT'N05AH04','010','KVETIAPIN','OR',65,'KVETIAPIN PHARMAS','TAB','200 MG','60 TABLETA',1,1,43.2,43.2,NULL,NULL,1,'','',</v>
      </c>
      <c r="E985" t="str">
        <f>CONCATENATE("'PRI'",",1",",","NULL",",",'Sheet 1'!P1013,",",'Sheet 1'!Q1013,",1",",",'Sheet 1'!R1013,",'",'Sheet 1'!S1013,"',",IF('Sheet 1'!L1013="","NULL",CONCATENATE("'",'Sheet 1'!L1013,"'")),",","NULL",",",IF('Sheet 1'!M1013="","NULL",CONCATENATE("'",'Sheet 1'!M1013,"'"))," FROM DUAL ")</f>
        <v xml:space="preserve">'PRI',1,NULL,13,17,1,15,'OSTALI',NULL,NULL,'E' FROM DUAL </v>
      </c>
      <c r="F985" t="s">
        <v>1061</v>
      </c>
      <c r="G985" t="s">
        <v>1062</v>
      </c>
      <c r="H985" t="str">
        <f>CONCATENATE(D985,E985,$F$2," '",'Sheet 1'!B1013,"'"," ",$G$2," '",'Sheet 1'!C1013,"');")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SELECT'N05AH04','010','KVETIAPIN','OR',65,'KVETIAPIN PHARMAS','TAB','200 MG','60 TABLETA',1,1,43.2,43.2,NULL,NULL,1,'','','PRI',1,NULL,13,17,1,15,'OSTALI',NULL,NULL,'E' FROM DUAL WHERE NOT EXISTS (SELECT * FROM DEVELOPER.LIJEKOVI WHERE LIJ_ATCID LIKE 'N05AH04' AND LIJ_ID LIKE '010');</v>
      </c>
    </row>
    <row r="986" spans="2:8" x14ac:dyDescent="0.2">
      <c r="B986" t="str">
        <f>SUBSTITUTE('Sheet 1'!O1014,",",".")</f>
        <v>43.2</v>
      </c>
      <c r="C986" t="str">
        <f>SUBSTITUTE('Sheet 1'!N1014,",",".")</f>
        <v>43.2</v>
      </c>
      <c r="D986" t="str">
        <f>CONCATENATE($A$2,"'",'Sheet 1'!B1014,"','",'Sheet 1'!C1014,"','",'Sheet 1'!D1014,"','",'Sheet 1'!J1014,"',",'Sheet 1'!F1014,",'",'Sheet 1'!E1014,"','",'Sheet 1'!G1014,"','",'Sheet 1'!H1014,"','",'Sheet 1'!I1014,"',",'Sheet 1'!U1014,",1,",'Sheet 2'!B986,",",'Sheet 2'!C986,",NULL,NULL,1,'",'Sheet 1'!Z1014,"','",'Sheet 1'!AA1014,"',")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SELECT'N05AH04','013','KVETIAPIN','OR',5,'KVELUX','TAB','200 MG','60 TABLETA',1,1,43.2,43.2,NULL,NULL,1,'','',</v>
      </c>
      <c r="E986" t="str">
        <f>CONCATENATE("'PRI'",",1",",","NULL",",",'Sheet 1'!P1014,",",'Sheet 1'!Q1014,",1",",",'Sheet 1'!R1014,",'",'Sheet 1'!S1014,"',",IF('Sheet 1'!L1014="","NULL",CONCATENATE("'",'Sheet 1'!L1014,"'")),",","NULL",",",IF('Sheet 1'!M1014="","NULL",CONCATENATE("'",'Sheet 1'!M1014,"'"))," FROM DUAL ")</f>
        <v xml:space="preserve">'PRI',1,NULL,13,17,1,15,'OSTALI',NULL,NULL,'E' FROM DUAL </v>
      </c>
      <c r="F986" t="s">
        <v>1061</v>
      </c>
      <c r="G986" t="s">
        <v>1062</v>
      </c>
      <c r="H986" t="str">
        <f>CONCATENATE(D986,E986,$F$2," '",'Sheet 1'!B1014,"'"," ",$G$2," '",'Sheet 1'!C1014,"');")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SELECT'N05AH04','013','KVETIAPIN','OR',5,'KVELUX','TAB','200 MG','60 TABLETA',1,1,43.2,43.2,NULL,NULL,1,'','','PRI',1,NULL,13,17,1,15,'OSTALI',NULL,NULL,'E' FROM DUAL WHERE NOT EXISTS (SELECT * FROM DEVELOPER.LIJEKOVI WHERE LIJ_ATCID LIKE 'N05AH04' AND LIJ_ID LIKE '013');</v>
      </c>
    </row>
    <row r="987" spans="2:8" x14ac:dyDescent="0.2">
      <c r="B987" t="str">
        <f>SUBSTITUTE('Sheet 1'!O1015,",",".")</f>
        <v>43.2</v>
      </c>
      <c r="C987" t="str">
        <f>SUBSTITUTE('Sheet 1'!N1015,",",".")</f>
        <v>43.2</v>
      </c>
      <c r="D987" t="str">
        <f>CONCATENATE($A$2,"'",'Sheet 1'!B1015,"','",'Sheet 1'!C1015,"','",'Sheet 1'!D1015,"','",'Sheet 1'!J1015,"',",'Sheet 1'!F1015,",'",'Sheet 1'!E1015,"','",'Sheet 1'!G1015,"','",'Sheet 1'!H1015,"','",'Sheet 1'!I1015,"',",'Sheet 1'!U1015,",1,",'Sheet 2'!B987,",",'Sheet 2'!C987,",NULL,NULL,1,'",'Sheet 1'!Z1015,"','",'Sheet 1'!AA1015,"',")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SELECT'N05AH04','016','KVETIAPIN','OR',1,'KVEPIN','TAB','200 MG','60 TABLETA',1,1,43.2,43.2,NULL,NULL,1,'','',</v>
      </c>
      <c r="E987" t="str">
        <f>CONCATENATE("'PRI'",",1",",","NULL",",",'Sheet 1'!P1015,",",'Sheet 1'!Q1015,",1",",",'Sheet 1'!R1015,",'",'Sheet 1'!S1015,"',",IF('Sheet 1'!L1015="","NULL",CONCATENATE("'",'Sheet 1'!L1015,"'")),",","NULL",",",IF('Sheet 1'!M1015="","NULL",CONCATENATE("'",'Sheet 1'!M1015,"'"))," FROM DUAL ")</f>
        <v xml:space="preserve">'PRI',1,NULL,13,17,1,15,'OSTALI',NULL,NULL,'E' FROM DUAL </v>
      </c>
      <c r="F987" t="s">
        <v>1061</v>
      </c>
      <c r="G987" t="s">
        <v>1062</v>
      </c>
      <c r="H987" t="str">
        <f>CONCATENATE(D987,E987,$F$2," '",'Sheet 1'!B1015,"'"," ",$G$2," '",'Sheet 1'!C1015,"');")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SELECT'N05AH04','016','KVETIAPIN','OR',1,'KVEPIN','TAB','200 MG','60 TABLETA',1,1,43.2,43.2,NULL,NULL,1,'','','PRI',1,NULL,13,17,1,15,'OSTALI',NULL,NULL,'E' FROM DUAL WHERE NOT EXISTS (SELECT * FROM DEVELOPER.LIJEKOVI WHERE LIJ_ATCID LIKE 'N05AH04' AND LIJ_ID LIKE '016');</v>
      </c>
    </row>
    <row r="988" spans="2:8" x14ac:dyDescent="0.2">
      <c r="B988" t="str">
        <f>SUBSTITUTE('Sheet 1'!O1016,",",".")</f>
        <v>2.9</v>
      </c>
      <c r="C988" t="str">
        <f>SUBSTITUTE('Sheet 1'!N1016,",",".")</f>
        <v>2.9</v>
      </c>
      <c r="D988" t="str">
        <f>CONCATENATE($A$2,"'",'Sheet 1'!B1016,"','",'Sheet 1'!C1016,"','",'Sheet 1'!D1016,"','",'Sheet 1'!J1016,"',",'Sheet 1'!F1016,",'",'Sheet 1'!E1016,"','",'Sheet 1'!G1016,"','",'Sheet 1'!H1016,"','",'Sheet 1'!I1016,"',",'Sheet 1'!U1016,",1,",'Sheet 2'!B988,",",'Sheet 2'!C988,",NULL,NULL,1,'",'Sheet 1'!Z1016,"','",'Sheet 1'!AA1016,"',")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SELECT'N05AL01','001','SULPIRID','OR',1,'BOSNYL','KSL','50 MG','30 KAPSULA',1,1,2.9,2.9,NULL,NULL,1,'','',</v>
      </c>
      <c r="E988" t="str">
        <f>CONCATENATE("'PRI'",",1",",","NULL",",",'Sheet 1'!P1016,",",'Sheet 1'!Q1016,",1",",",'Sheet 1'!R1016,",'",'Sheet 1'!S1016,"',",IF('Sheet 1'!L1016="","NULL",CONCATENATE("'",'Sheet 1'!L1016,"'")),",","NULL",",",IF('Sheet 1'!M1016="","NULL",CONCATENATE("'",'Sheet 1'!M1016,"'"))," FROM DUAL ")</f>
        <v xml:space="preserve">'PRI',1,NULL,13,17,1,15,'OSTALI',NULL,NULL,'E' FROM DUAL </v>
      </c>
      <c r="F988" t="s">
        <v>1061</v>
      </c>
      <c r="G988" t="s">
        <v>1062</v>
      </c>
      <c r="H988" t="str">
        <f>CONCATENATE(D988,E988,$F$2," '",'Sheet 1'!B1016,"'"," ",$G$2," '",'Sheet 1'!C1016,"');")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SELECT'N05AL01','001','SULPIRID','OR',1,'BOSNYL','KSL','50 MG','30 KAPSULA',1,1,2.9,2.9,NULL,NULL,1,'','','PRI',1,NULL,13,17,1,15,'OSTALI',NULL,NULL,'E' FROM DUAL WHERE NOT EXISTS (SELECT * FROM DEVELOPER.LIJEKOVI WHERE LIJ_ATCID LIKE 'N05AL01' AND LIJ_ID LIKE '001');</v>
      </c>
    </row>
    <row r="989" spans="2:8" x14ac:dyDescent="0.2">
      <c r="B989" t="str">
        <f>SUBSTITUTE('Sheet 1'!O1017,",",".")</f>
        <v>2.9</v>
      </c>
      <c r="C989" t="str">
        <f>SUBSTITUTE('Sheet 1'!N1017,",",".")</f>
        <v>2.9</v>
      </c>
      <c r="D989" t="str">
        <f>CONCATENATE($A$2,"'",'Sheet 1'!B1017,"','",'Sheet 1'!C1017,"','",'Sheet 1'!D1017,"','",'Sheet 1'!J1017,"',",'Sheet 1'!F1017,",'",'Sheet 1'!E1017,"','",'Sheet 1'!G1017,"','",'Sheet 1'!H1017,"','",'Sheet 1'!I1017,"',",'Sheet 1'!U1017,",1,",'Sheet 2'!B989,",",'Sheet 2'!C989,",NULL,NULL,1,'",'Sheet 1'!Z1017,"','",'Sheet 1'!AA1017,"',")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SELECT'N05AL01','002','SULPIRID','OR',38,'SULPIRID FARMAVITA','KSL','50 MG','30 KAPSULA',1,1,2.9,2.9,NULL,NULL,1,'','',</v>
      </c>
      <c r="E989" t="str">
        <f>CONCATENATE("'PRI'",",1",",","NULL",",",'Sheet 1'!P1017,",",'Sheet 1'!Q1017,",1",",",'Sheet 1'!R1017,",'",'Sheet 1'!S1017,"',",IF('Sheet 1'!L1017="","NULL",CONCATENATE("'",'Sheet 1'!L1017,"'")),",","NULL",",",IF('Sheet 1'!M1017="","NULL",CONCATENATE("'",'Sheet 1'!M1017,"'"))," FROM DUAL ")</f>
        <v xml:space="preserve">'PRI',1,NULL,13,17,1,15,'OSTALI',NULL,NULL,'E' FROM DUAL </v>
      </c>
      <c r="F989" t="s">
        <v>1061</v>
      </c>
      <c r="G989" t="s">
        <v>1062</v>
      </c>
      <c r="H989" t="str">
        <f>CONCATENATE(D989,E989,$F$2," '",'Sheet 1'!B1017,"'"," ",$G$2," '",'Sheet 1'!C1017,"');")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SELECT'N05AL01','002','SULPIRID','OR',38,'SULPIRID FARMAVITA','KSL','50 MG','30 KAPSULA',1,1,2.9,2.9,NULL,NULL,1,'','','PRI',1,NULL,13,17,1,15,'OSTALI',NULL,NULL,'E' FROM DUAL WHERE NOT EXISTS (SELECT * FROM DEVELOPER.LIJEKOVI WHERE LIJ_ATCID LIKE 'N05AL01' AND LIJ_ID LIKE '002');</v>
      </c>
    </row>
    <row r="990" spans="2:8" x14ac:dyDescent="0.2">
      <c r="B990" t="str">
        <f>SUBSTITUTE('Sheet 1'!O1018,",",".")</f>
        <v>2.9</v>
      </c>
      <c r="C990" t="str">
        <f>SUBSTITUTE('Sheet 1'!N1018,",",".")</f>
        <v>2.9</v>
      </c>
      <c r="D990" t="str">
        <f>CONCATENATE($A$2,"'",'Sheet 1'!B1018,"','",'Sheet 1'!C1018,"','",'Sheet 1'!D1018,"','",'Sheet 1'!J1018,"',",'Sheet 1'!F1018,",'",'Sheet 1'!E1018,"','",'Sheet 1'!G1018,"','",'Sheet 1'!H1018,"','",'Sheet 1'!I1018,"',",'Sheet 1'!U1018,",1,",'Sheet 2'!B990,",",'Sheet 2'!C990,",NULL,NULL,1,'",'Sheet 1'!Z1018,"','",'Sheet 1'!AA1018,"',")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SELECT'N05AL01','003','SULPIRID','OR',3,'EGLONYL','KSL','50 MG','30 KAPSULA',1,1,2.9,2.9,NULL,NULL,1,'','',</v>
      </c>
      <c r="E990" t="str">
        <f>CONCATENATE("'PRI'",",1",",","NULL",",",'Sheet 1'!P1018,",",'Sheet 1'!Q1018,",1",",",'Sheet 1'!R1018,",'",'Sheet 1'!S1018,"',",IF('Sheet 1'!L1018="","NULL",CONCATENATE("'",'Sheet 1'!L1018,"'")),",","NULL",",",IF('Sheet 1'!M1018="","NULL",CONCATENATE("'",'Sheet 1'!M1018,"'"))," FROM DUAL ")</f>
        <v xml:space="preserve">'PRI',1,NULL,13,17,1,15,'OSTALI',NULL,NULL,'E' FROM DUAL </v>
      </c>
      <c r="F990" t="s">
        <v>1061</v>
      </c>
      <c r="G990" t="s">
        <v>1062</v>
      </c>
      <c r="H990" t="str">
        <f>CONCATENATE(D990,E990,$F$2," '",'Sheet 1'!B1018,"'"," ",$G$2," '",'Sheet 1'!C1018,"');")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SELECT'N05AL01','003','SULPIRID','OR',3,'EGLONYL','KSL','50 MG','30 KAPSULA',1,1,2.9,2.9,NULL,NULL,1,'','','PRI',1,NULL,13,17,1,15,'OSTALI',NULL,NULL,'E' FROM DUAL WHERE NOT EXISTS (SELECT * FROM DEVELOPER.LIJEKOVI WHERE LIJ_ATCID LIKE 'N05AL01' AND LIJ_ID LIKE '003');</v>
      </c>
    </row>
    <row r="991" spans="2:8" x14ac:dyDescent="0.2">
      <c r="B991" t="str">
        <f>SUBSTITUTE('Sheet 1'!O1019,",",".")</f>
        <v>1.7</v>
      </c>
      <c r="C991" t="str">
        <f>SUBSTITUTE('Sheet 1'!N1019,",",".")</f>
        <v>1.7</v>
      </c>
      <c r="D991" t="str">
        <f>CONCATENATE($A$2,"'",'Sheet 1'!B1019,"','",'Sheet 1'!C1019,"','",'Sheet 1'!D1019,"','",'Sheet 1'!J1019,"',",'Sheet 1'!F1019,",'",'Sheet 1'!E1019,"','",'Sheet 1'!G1019,"','",'Sheet 1'!H1019,"','",'Sheet 1'!I1019,"',",'Sheet 1'!U1019,",1,",'Sheet 2'!B991,",",'Sheet 2'!C991,",NULL,NULL,1,'",'Sheet 1'!Z1019,"','",'Sheet 1'!AA1019,"',")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SELECT'N05AL01','004','SULPIRID','OR',3,'EGLONYL','SIR','25 MG','120 ML',1,1,1.7,1.7,NULL,NULL,1,'','',</v>
      </c>
      <c r="E991" t="str">
        <f>CONCATENATE("'PRI'",",1",",","NULL",",",'Sheet 1'!P1019,",",'Sheet 1'!Q1019,",1",",",'Sheet 1'!R1019,",'",'Sheet 1'!S1019,"',",IF('Sheet 1'!L1019="","NULL",CONCATENATE("'",'Sheet 1'!L1019,"'")),",","NULL",",",IF('Sheet 1'!M1019="","NULL",CONCATENATE("'",'Sheet 1'!M1019,"'"))," FROM DUAL ")</f>
        <v xml:space="preserve">'PRI',1,NULL,13,17,1,15,'OSTALI',NULL,NULL,'E' FROM DUAL </v>
      </c>
      <c r="F991" t="s">
        <v>1061</v>
      </c>
      <c r="G991" t="s">
        <v>1062</v>
      </c>
      <c r="H991" t="str">
        <f>CONCATENATE(D991,E991,$F$2," '",'Sheet 1'!B1019,"'"," ",$G$2," '",'Sheet 1'!C1019,"');")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SELECT'N05AL01','004','SULPIRID','OR',3,'EGLONYL','SIR','25 MG','120 ML',1,1,1.7,1.7,NULL,NULL,1,'','','PRI',1,NULL,13,17,1,15,'OSTALI',NULL,NULL,'E' FROM DUAL WHERE NOT EXISTS (SELECT * FROM DEVELOPER.LIJEKOVI WHERE LIJ_ATCID LIKE 'N05AL01' AND LIJ_ID LIKE '004');</v>
      </c>
    </row>
    <row r="992" spans="2:8" x14ac:dyDescent="0.2">
      <c r="B992" t="str">
        <f>SUBSTITUTE('Sheet 1'!O1020,",",".")</f>
        <v>9</v>
      </c>
      <c r="C992" t="str">
        <f>SUBSTITUTE('Sheet 1'!N1020,",",".")</f>
        <v>9</v>
      </c>
      <c r="D992" t="str">
        <f>CONCATENATE($A$2,"'",'Sheet 1'!B1020,"','",'Sheet 1'!C1020,"','",'Sheet 1'!D1020,"','",'Sheet 1'!J1020,"',",'Sheet 1'!F1020,",'",'Sheet 1'!E1020,"','",'Sheet 1'!G1020,"','",'Sheet 1'!H1020,"','",'Sheet 1'!I1020,"',",'Sheet 1'!U1020,",1,",'Sheet 2'!B992,",",'Sheet 2'!C992,",NULL,NULL,1,'",'Sheet 1'!Z1020,"','",'Sheet 1'!AA1020,"',")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SELECT'N05AX08','002','RISPERIDON','OR',2,'RISSET','TFM','2 MG','20 TABLETA',3,1,9,9,NULL,NULL,1,'','',</v>
      </c>
      <c r="E992" t="str">
        <f>CONCATENATE("'PRI'",",1",",","NULL",",",'Sheet 1'!P1020,",",'Sheet 1'!Q1020,",1",",",'Sheet 1'!R1020,",'",'Sheet 1'!S1020,"',",IF('Sheet 1'!L1020="","NULL",CONCATENATE("'",'Sheet 1'!L1020,"'")),",","NULL",",",IF('Sheet 1'!M1020="","NULL",CONCATENATE("'",'Sheet 1'!M1020,"'"))," FROM DUAL ")</f>
        <v xml:space="preserve">'PRI',1,NULL,13,17,1,15,'OSTALI',NULL,NULL,'E' FROM DUAL </v>
      </c>
      <c r="F992" t="s">
        <v>1061</v>
      </c>
      <c r="G992" t="s">
        <v>1062</v>
      </c>
      <c r="H992" t="str">
        <f>CONCATENATE(D992,E992,$F$2," '",'Sheet 1'!B1020,"'"," ",$G$2," '",'Sheet 1'!C1020,"');")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SELECT'N05AX08','002','RISPERIDON','OR',2,'RISSET','TFM','2 MG','20 TABLETA',3,1,9,9,NULL,NULL,1,'','','PRI',1,NULL,13,17,1,15,'OSTALI',NULL,NULL,'E' FROM DUAL WHERE NOT EXISTS (SELECT * FROM DEVELOPER.LIJEKOVI WHERE LIJ_ATCID LIKE 'N05AX08' AND LIJ_ID LIKE '002');</v>
      </c>
    </row>
    <row r="993" spans="2:8" x14ac:dyDescent="0.2">
      <c r="B993" t="str">
        <f>SUBSTITUTE('Sheet 1'!O1021,",",".")</f>
        <v>8.1</v>
      </c>
      <c r="C993" t="str">
        <f>SUBSTITUTE('Sheet 1'!N1021,",",".")</f>
        <v>8.1</v>
      </c>
      <c r="D993" t="str">
        <f>CONCATENATE($A$2,"'",'Sheet 1'!B1021,"','",'Sheet 1'!C1021,"','",'Sheet 1'!D1021,"','",'Sheet 1'!J1021,"',",'Sheet 1'!F1021,",'",'Sheet 1'!E1021,"','",'Sheet 1'!G1021,"','",'Sheet 1'!H1021,"','",'Sheet 1'!I1021,"',",'Sheet 1'!U1021,",1,",'Sheet 2'!B993,",",'Sheet 2'!C993,",NULL,NULL,1,'",'Sheet 1'!Z1021,"','",'Sheet 1'!AA1021,"',")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SELECT'N05AX08','009','RISPERIDON','OR',18,'TORENDO','TFM','1 MG','30 TABLETA',2,1,8.1,8.1,NULL,NULL,1,'','',</v>
      </c>
      <c r="E993" t="str">
        <f>CONCATENATE("'PRI'",",1",",","NULL",",",'Sheet 1'!P1021,",",'Sheet 1'!Q1021,",1",",",'Sheet 1'!R1021,",'",'Sheet 1'!S1021,"',",IF('Sheet 1'!L1021="","NULL",CONCATENATE("'",'Sheet 1'!L1021,"'")),",","NULL",",",IF('Sheet 1'!M1021="","NULL",CONCATENATE("'",'Sheet 1'!M1021,"'"))," FROM DUAL ")</f>
        <v xml:space="preserve">'PRI',1,NULL,13,17,1,15,'OSTALI',NULL,NULL,'E' FROM DUAL </v>
      </c>
      <c r="F993" t="s">
        <v>1061</v>
      </c>
      <c r="G993" t="s">
        <v>1062</v>
      </c>
      <c r="H993" t="str">
        <f>CONCATENATE(D993,E993,$F$2," '",'Sheet 1'!B1021,"'"," ",$G$2," '",'Sheet 1'!C1021,"');")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SELECT'N05AX08','009','RISPERIDON','OR',18,'TORENDO','TFM','1 MG','30 TABLETA',2,1,8.1,8.1,NULL,NULL,1,'','','PRI',1,NULL,13,17,1,15,'OSTALI',NULL,NULL,'E' FROM DUAL WHERE NOT EXISTS (SELECT * FROM DEVELOPER.LIJEKOVI WHERE LIJ_ATCID LIKE 'N05AX08' AND LIJ_ID LIKE '009');</v>
      </c>
    </row>
    <row r="994" spans="2:8" x14ac:dyDescent="0.2">
      <c r="B994" t="str">
        <f>SUBSTITUTE('Sheet 1'!O1022,",",".")</f>
        <v>5.4</v>
      </c>
      <c r="C994" t="str">
        <f>SUBSTITUTE('Sheet 1'!N1022,",",".")</f>
        <v>5.4</v>
      </c>
      <c r="D994" t="str">
        <f>CONCATENATE($A$2,"'",'Sheet 1'!B1022,"','",'Sheet 1'!C1022,"','",'Sheet 1'!D1022,"','",'Sheet 1'!J1022,"',",'Sheet 1'!F1022,",'",'Sheet 1'!E1022,"','",'Sheet 1'!G1022,"','",'Sheet 1'!H1022,"','",'Sheet 1'!I1022,"',",'Sheet 1'!U1022,",1,",'Sheet 2'!B994,",",'Sheet 2'!C994,",NULL,NULL,1,'",'Sheet 1'!Z1022,"','",'Sheet 1'!AA1022,"',")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SELECT'N05AX08','010','RISPERIDON','OR',38,'PROSPERA','TFM','1 MG','20 TABLETA',3,1,5.4,5.4,NULL,NULL,1,'','',</v>
      </c>
      <c r="E994" t="str">
        <f>CONCATENATE("'PRI'",",1",",","NULL",",",'Sheet 1'!P1022,",",'Sheet 1'!Q1022,",1",",",'Sheet 1'!R1022,",'",'Sheet 1'!S1022,"',",IF('Sheet 1'!L1022="","NULL",CONCATENATE("'",'Sheet 1'!L1022,"'")),",","NULL",",",IF('Sheet 1'!M1022="","NULL",CONCATENATE("'",'Sheet 1'!M1022,"'"))," FROM DUAL ")</f>
        <v xml:space="preserve">'PRI',1,NULL,13,17,1,15,'OSTALI',NULL,NULL,'E' FROM DUAL </v>
      </c>
      <c r="F994" t="s">
        <v>1061</v>
      </c>
      <c r="G994" t="s">
        <v>1062</v>
      </c>
      <c r="H994" t="str">
        <f>CONCATENATE(D994,E994,$F$2," '",'Sheet 1'!B1022,"'"," ",$G$2," '",'Sheet 1'!C1022,"');")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SELECT'N05AX08','010','RISPERIDON','OR',38,'PROSPERA','TFM','1 MG','20 TABLETA',3,1,5.4,5.4,NULL,NULL,1,'','','PRI',1,NULL,13,17,1,15,'OSTALI',NULL,NULL,'E' FROM DUAL WHERE NOT EXISTS (SELECT * FROM DEVELOPER.LIJEKOVI WHERE LIJ_ATCID LIKE 'N05AX08' AND LIJ_ID LIKE '010');</v>
      </c>
    </row>
    <row r="995" spans="2:8" x14ac:dyDescent="0.2">
      <c r="B995" t="str">
        <f>SUBSTITUTE('Sheet 1'!O1023,",",".")</f>
        <v>5.4</v>
      </c>
      <c r="C995" t="str">
        <f>SUBSTITUTE('Sheet 1'!N1023,",",".")</f>
        <v>5.4</v>
      </c>
      <c r="D995" t="str">
        <f>CONCATENATE($A$2,"'",'Sheet 1'!B1023,"','",'Sheet 1'!C1023,"','",'Sheet 1'!D1023,"','",'Sheet 1'!J1023,"',",'Sheet 1'!F1023,",'",'Sheet 1'!E1023,"','",'Sheet 1'!G1023,"','",'Sheet 1'!H1023,"','",'Sheet 1'!I1023,"',",'Sheet 1'!U1023,",1,",'Sheet 2'!B995,",",'Sheet 2'!C995,",NULL,NULL,1,'",'Sheet 1'!Z1023,"','",'Sheet 1'!AA1023,"',")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SELECT'N05AX08','028','RISPERIDON','OR',76,'RICUS','TFM','1 MG','20 TABLETA',3,1,5.4,5.4,NULL,NULL,1,'','',</v>
      </c>
      <c r="E995" t="str">
        <f>CONCATENATE("'PRI'",",1",",","NULL",",",'Sheet 1'!P1023,",",'Sheet 1'!Q1023,",1",",",'Sheet 1'!R1023,",'",'Sheet 1'!S1023,"',",IF('Sheet 1'!L1023="","NULL",CONCATENATE("'",'Sheet 1'!L1023,"'")),",","NULL",",",IF('Sheet 1'!M1023="","NULL",CONCATENATE("'",'Sheet 1'!M1023,"'"))," FROM DUAL ")</f>
        <v xml:space="preserve">'PRI',1,NULL,13,17,1,15,'OSTALI',NULL,NULL,'E' FROM DUAL </v>
      </c>
      <c r="F995" t="s">
        <v>1061</v>
      </c>
      <c r="G995" t="s">
        <v>1062</v>
      </c>
      <c r="H995" t="str">
        <f>CONCATENATE(D995,E995,$F$2," '",'Sheet 1'!B1023,"'"," ",$G$2," '",'Sheet 1'!C1023,"');")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SELECT'N05AX08','028','RISPERIDON','OR',76,'RICUS','TFM','1 MG','20 TABLETA',3,1,5.4,5.4,NULL,NULL,1,'','','PRI',1,NULL,13,17,1,15,'OSTALI',NULL,NULL,'E' FROM DUAL WHERE NOT EXISTS (SELECT * FROM DEVELOPER.LIJEKOVI WHERE LIJ_ATCID LIKE 'N05AX08' AND LIJ_ID LIKE '028');</v>
      </c>
    </row>
    <row r="996" spans="2:8" x14ac:dyDescent="0.2">
      <c r="B996" t="str">
        <f>SUBSTITUTE('Sheet 1'!O1024,",",".")</f>
        <v>5.4</v>
      </c>
      <c r="C996" t="str">
        <f>SUBSTITUTE('Sheet 1'!N1024,",",".")</f>
        <v>5.4</v>
      </c>
      <c r="D996" t="str">
        <f>CONCATENATE($A$2,"'",'Sheet 1'!B1024,"','",'Sheet 1'!C1024,"','",'Sheet 1'!D1024,"','",'Sheet 1'!J1024,"',",'Sheet 1'!F1024,",'",'Sheet 1'!E1024,"','",'Sheet 1'!G1024,"','",'Sheet 1'!H1024,"','",'Sheet 1'!I1024,"',",'Sheet 1'!U1024,",1,",'Sheet 2'!B996,",",'Sheet 2'!C996,",NULL,NULL,1,'",'Sheet 1'!Z1024,"','",'Sheet 1'!AA1024,"',")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SELECT'N05AX08','001','RISPERIDON','OR',2,'RISSET','TFM','1 MG','20 TABLETA',3,1,5.4,5.4,NULL,NULL,1,'','',</v>
      </c>
      <c r="E996" t="str">
        <f>CONCATENATE("'PRI'",",1",",","NULL",",",'Sheet 1'!P1024,",",'Sheet 1'!Q1024,",1",",",'Sheet 1'!R1024,",'",'Sheet 1'!S1024,"',",IF('Sheet 1'!L1024="","NULL",CONCATENATE("'",'Sheet 1'!L1024,"'")),",","NULL",",",IF('Sheet 1'!M1024="","NULL",CONCATENATE("'",'Sheet 1'!M1024,"'"))," FROM DUAL ")</f>
        <v xml:space="preserve">'PRI',1,NULL,13,17,1,15,'OSTALI',NULL,NULL,'E' FROM DUAL </v>
      </c>
      <c r="F996" t="s">
        <v>1061</v>
      </c>
      <c r="G996" t="s">
        <v>1062</v>
      </c>
      <c r="H996" t="str">
        <f>CONCATENATE(D996,E996,$F$2," '",'Sheet 1'!B1024,"'"," ",$G$2," '",'Sheet 1'!C1024,"');")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SELECT'N05AX08','001','RISPERIDON','OR',2,'RISSET','TFM','1 MG','20 TABLETA',3,1,5.4,5.4,NULL,NULL,1,'','','PRI',1,NULL,13,17,1,15,'OSTALI',NULL,NULL,'E' FROM DUAL WHERE NOT EXISTS (SELECT * FROM DEVELOPER.LIJEKOVI WHERE LIJ_ATCID LIKE 'N05AX08' AND LIJ_ID LIKE '001');</v>
      </c>
    </row>
    <row r="997" spans="2:8" x14ac:dyDescent="0.2">
      <c r="B997" t="str">
        <f>SUBSTITUTE('Sheet 1'!O1025,",",".")</f>
        <v>5.4</v>
      </c>
      <c r="C997" t="str">
        <f>SUBSTITUTE('Sheet 1'!N1025,",",".")</f>
        <v>5.4</v>
      </c>
      <c r="D997" t="str">
        <f>CONCATENATE($A$2,"'",'Sheet 1'!B1025,"','",'Sheet 1'!C1025,"','",'Sheet 1'!D1025,"','",'Sheet 1'!J1025,"',",'Sheet 1'!F1025,",'",'Sheet 1'!E1025,"','",'Sheet 1'!G1025,"','",'Sheet 1'!H1025,"','",'Sheet 1'!I1025,"',",'Sheet 1'!U1025,",1,",'Sheet 2'!B997,",",'Sheet 2'!C997,",NULL,NULL,1,'",'Sheet 1'!Z1025,"','",'Sheet 1'!AA1025,"',")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SELECT'N05AX08','033','RISPERIDON','OR',91,'PHARMADON','TFM','1 MG','20 TABLETA',3,1,5.4,5.4,NULL,NULL,1,'','',</v>
      </c>
      <c r="E997" t="str">
        <f>CONCATENATE("'PRI'",",1",",","NULL",",",'Sheet 1'!P1025,",",'Sheet 1'!Q1025,",1",",",'Sheet 1'!R1025,",'",'Sheet 1'!S1025,"',",IF('Sheet 1'!L1025="","NULL",CONCATENATE("'",'Sheet 1'!L1025,"'")),",","NULL",",",IF('Sheet 1'!M1025="","NULL",CONCATENATE("'",'Sheet 1'!M1025,"'"))," FROM DUAL ")</f>
        <v xml:space="preserve">'PRI',1,NULL,13,17,1,15,'OSTALI',NULL,NULL,'E' FROM DUAL </v>
      </c>
      <c r="F997" t="s">
        <v>1061</v>
      </c>
      <c r="G997" t="s">
        <v>1062</v>
      </c>
      <c r="H997" t="str">
        <f>CONCATENATE(D997,E997,$F$2," '",'Sheet 1'!B1025,"'"," ",$G$2," '",'Sheet 1'!C1025,"');")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SELECT'N05AX08','033','RISPERIDON','OR',91,'PHARMADON','TFM','1 MG','20 TABLETA',3,1,5.4,5.4,NULL,NULL,1,'','','PRI',1,NULL,13,17,1,15,'OSTALI',NULL,NULL,'E' FROM DUAL WHERE NOT EXISTS (SELECT * FROM DEVELOPER.LIJEKOVI WHERE LIJ_ATCID LIKE 'N05AX08' AND LIJ_ID LIKE '033');</v>
      </c>
    </row>
    <row r="998" spans="2:8" x14ac:dyDescent="0.2">
      <c r="B998" t="str">
        <f>SUBSTITUTE('Sheet 1'!O1026,",",".")</f>
        <v>9</v>
      </c>
      <c r="C998" t="str">
        <f>SUBSTITUTE('Sheet 1'!N1026,",",".")</f>
        <v>9</v>
      </c>
      <c r="D998" t="str">
        <f>CONCATENATE($A$2,"'",'Sheet 1'!B1026,"','",'Sheet 1'!C1026,"','",'Sheet 1'!D1026,"','",'Sheet 1'!J1026,"',",'Sheet 1'!F1026,",'",'Sheet 1'!E1026,"','",'Sheet 1'!G1026,"','",'Sheet 1'!H1026,"','",'Sheet 1'!I1026,"',",'Sheet 1'!U1026,",1,",'Sheet 2'!B998,",",'Sheet 2'!C998,",NULL,NULL,1,'",'Sheet 1'!Z1026,"','",'Sheet 1'!AA1026,"',")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SELECT'N05AX08','011','RISPERIDON','OR',38,'PROSPERA','TFM','2 MG','20 TABLETA',3,1,9,9,NULL,NULL,1,'','',</v>
      </c>
      <c r="E998" t="str">
        <f>CONCATENATE("'PRI'",",1",",","NULL",",",'Sheet 1'!P1026,",",'Sheet 1'!Q1026,",1",",",'Sheet 1'!R1026,",'",'Sheet 1'!S1026,"',",IF('Sheet 1'!L1026="","NULL",CONCATENATE("'",'Sheet 1'!L1026,"'")),",","NULL",",",IF('Sheet 1'!M1026="","NULL",CONCATENATE("'",'Sheet 1'!M1026,"'"))," FROM DUAL ")</f>
        <v xml:space="preserve">'PRI',1,NULL,13,17,1,15,'OSTALI',NULL,NULL,'E' FROM DUAL </v>
      </c>
      <c r="F998" t="s">
        <v>1061</v>
      </c>
      <c r="G998" t="s">
        <v>1062</v>
      </c>
      <c r="H998" t="str">
        <f>CONCATENATE(D998,E998,$F$2," '",'Sheet 1'!B1026,"'"," ",$G$2," '",'Sheet 1'!C1026,"');")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SELECT'N05AX08','011','RISPERIDON','OR',38,'PROSPERA','TFM','2 MG','20 TABLETA',3,1,9,9,NULL,NULL,1,'','','PRI',1,NULL,13,17,1,15,'OSTALI',NULL,NULL,'E' FROM DUAL WHERE NOT EXISTS (SELECT * FROM DEVELOPER.LIJEKOVI WHERE LIJ_ATCID LIKE 'N05AX08' AND LIJ_ID LIKE '011');</v>
      </c>
    </row>
    <row r="999" spans="2:8" x14ac:dyDescent="0.2">
      <c r="B999" t="str">
        <f>SUBSTITUTE('Sheet 1'!O1027,",",".")</f>
        <v>13.5</v>
      </c>
      <c r="C999" t="str">
        <f>SUBSTITUTE('Sheet 1'!N1027,",",".")</f>
        <v>13.5</v>
      </c>
      <c r="D999" t="str">
        <f>CONCATENATE($A$2,"'",'Sheet 1'!B1027,"','",'Sheet 1'!C1027,"','",'Sheet 1'!D1027,"','",'Sheet 1'!J1027,"',",'Sheet 1'!F1027,",'",'Sheet 1'!E1027,"','",'Sheet 1'!G1027,"','",'Sheet 1'!H1027,"','",'Sheet 1'!I1027,"',",'Sheet 1'!U1027,",1,",'Sheet 2'!B999,",",'Sheet 2'!C999,",NULL,NULL,1,'",'Sheet 1'!Z1027,"','",'Sheet 1'!AA1027,"',")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SELECT'N05AX08','012','RISPERIDON','OR',18,'TORENDO','TFM','2 MG','30 TABLETA',2,1,13.5,13.5,NULL,NULL,1,'','',</v>
      </c>
      <c r="E999" t="str">
        <f>CONCATENATE("'PRI'",",1",",","NULL",",",'Sheet 1'!P1027,",",'Sheet 1'!Q1027,",1",",",'Sheet 1'!R1027,",'",'Sheet 1'!S1027,"',",IF('Sheet 1'!L1027="","NULL",CONCATENATE("'",'Sheet 1'!L1027,"'")),",","NULL",",",IF('Sheet 1'!M1027="","NULL",CONCATENATE("'",'Sheet 1'!M1027,"'"))," FROM DUAL ")</f>
        <v xml:space="preserve">'PRI',1,NULL,13,17,1,15,'OSTALI',NULL,NULL,'E' FROM DUAL </v>
      </c>
      <c r="F999" t="s">
        <v>1061</v>
      </c>
      <c r="G999" t="s">
        <v>1062</v>
      </c>
      <c r="H999" t="str">
        <f>CONCATENATE(D999,E999,$F$2," '",'Sheet 1'!B1027,"'"," ",$G$2," '",'Sheet 1'!C1027,"');")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SELECT'N05AX08','012','RISPERIDON','OR',18,'TORENDO','TFM','2 MG','30 TABLETA',2,1,13.5,13.5,NULL,NULL,1,'','','PRI',1,NULL,13,17,1,15,'OSTALI',NULL,NULL,'E' FROM DUAL WHERE NOT EXISTS (SELECT * FROM DEVELOPER.LIJEKOVI WHERE LIJ_ATCID LIKE 'N05AX08' AND LIJ_ID LIKE '012');</v>
      </c>
    </row>
    <row r="1000" spans="2:8" x14ac:dyDescent="0.2">
      <c r="B1000" t="str">
        <f>SUBSTITUTE('Sheet 1'!O1028,",",".")</f>
        <v>9</v>
      </c>
      <c r="C1000" t="str">
        <f>SUBSTITUTE('Sheet 1'!N1028,",",".")</f>
        <v>9</v>
      </c>
      <c r="D1000" t="str">
        <f>CONCATENATE($A$2,"'",'Sheet 1'!B1028,"','",'Sheet 1'!C1028,"','",'Sheet 1'!D1028,"','",'Sheet 1'!J1028,"',",'Sheet 1'!F1028,",'",'Sheet 1'!E1028,"','",'Sheet 1'!G1028,"','",'Sheet 1'!H1028,"','",'Sheet 1'!I1028,"',",'Sheet 1'!U1028,",1,",'Sheet 2'!B1000,",",'Sheet 2'!C1000,",NULL,NULL,1,'",'Sheet 1'!Z1028,"','",'Sheet 1'!AA1028,"',")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SELECT'N05AX08','013','RISPERIDON','OR',3,'RISSAR','TFM','2 MG','20 TABLETA',3,1,9,9,NULL,NULL,1,'','',</v>
      </c>
      <c r="E1000" t="str">
        <f>CONCATENATE("'PRI'",",1",",","NULL",",",'Sheet 1'!P1028,",",'Sheet 1'!Q1028,",1",",",'Sheet 1'!R1028,",'",'Sheet 1'!S1028,"',",IF('Sheet 1'!L1028="","NULL",CONCATENATE("'",'Sheet 1'!L1028,"'")),",","NULL",",",IF('Sheet 1'!M1028="","NULL",CONCATENATE("'",'Sheet 1'!M1028,"'"))," FROM DUAL ")</f>
        <v xml:space="preserve">'PRI',1,NULL,13,17,1,15,'OSTALI',NULL,NULL,'E' FROM DUAL </v>
      </c>
      <c r="F1000" t="s">
        <v>1061</v>
      </c>
      <c r="G1000" t="s">
        <v>1062</v>
      </c>
      <c r="H1000" t="str">
        <f>CONCATENATE(D1000,E1000,$F$2," '",'Sheet 1'!B1028,"'"," ",$G$2," '",'Sheet 1'!C1028,"');")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SELECT'N05AX08','013','RISPERIDON','OR',3,'RISSAR','TFM','2 MG','20 TABLETA',3,1,9,9,NULL,NULL,1,'','','PRI',1,NULL,13,17,1,15,'OSTALI',NULL,NULL,'E' FROM DUAL WHERE NOT EXISTS (SELECT * FROM DEVELOPER.LIJEKOVI WHERE LIJ_ATCID LIKE 'N05AX08' AND LIJ_ID LIKE '013');</v>
      </c>
    </row>
    <row r="1001" spans="2:8" x14ac:dyDescent="0.2">
      <c r="B1001" t="str">
        <f>SUBSTITUTE('Sheet 1'!O1029,",",".")</f>
        <v>9</v>
      </c>
      <c r="C1001" t="str">
        <f>SUBSTITUTE('Sheet 1'!N1029,",",".")</f>
        <v>9</v>
      </c>
      <c r="D1001" t="str">
        <f>CONCATENATE($A$2,"'",'Sheet 1'!B1029,"','",'Sheet 1'!C1029,"','",'Sheet 1'!D1029,"','",'Sheet 1'!J1029,"',",'Sheet 1'!F1029,",'",'Sheet 1'!E1029,"','",'Sheet 1'!G1029,"','",'Sheet 1'!H1029,"','",'Sheet 1'!I1029,"',",'Sheet 1'!U1029,",1,",'Sheet 2'!B1001,",",'Sheet 2'!C1001,",NULL,NULL,1,'",'Sheet 1'!Z1029,"','",'Sheet 1'!AA1029,"',")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SELECT'N05AX08','029','RISPERIDON','OR',76,'RICUS','TFM','2 MG','20 TABLETA',3,1,9,9,NULL,NULL,1,'','',</v>
      </c>
      <c r="E1001" t="str">
        <f>CONCATENATE("'PRI'",",1",",","NULL",",",'Sheet 1'!P1029,",",'Sheet 1'!Q1029,",1",",",'Sheet 1'!R1029,",'",'Sheet 1'!S1029,"',",IF('Sheet 1'!L1029="","NULL",CONCATENATE("'",'Sheet 1'!L1029,"'")),",","NULL",",",IF('Sheet 1'!M1029="","NULL",CONCATENATE("'",'Sheet 1'!M1029,"'"))," FROM DUAL ")</f>
        <v xml:space="preserve">'PRI',1,NULL,13,17,1,15,'OSTALI',NULL,NULL,'E' FROM DUAL </v>
      </c>
      <c r="F1001" t="s">
        <v>1061</v>
      </c>
      <c r="G1001" t="s">
        <v>1062</v>
      </c>
      <c r="H1001" t="str">
        <f>CONCATENATE(D1001,E1001,$F$2," '",'Sheet 1'!B1029,"'"," ",$G$2," '",'Sheet 1'!C1029,"');")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SELECT'N05AX08','029','RISPERIDON','OR',76,'RICUS','TFM','2 MG','20 TABLETA',3,1,9,9,NULL,NULL,1,'','','PRI',1,NULL,13,17,1,15,'OSTALI',NULL,NULL,'E' FROM DUAL WHERE NOT EXISTS (SELECT * FROM DEVELOPER.LIJEKOVI WHERE LIJ_ATCID LIKE 'N05AX08' AND LIJ_ID LIKE '029');</v>
      </c>
    </row>
    <row r="1002" spans="2:8" x14ac:dyDescent="0.2">
      <c r="B1002" t="str">
        <f>SUBSTITUTE('Sheet 1'!O1030,",",".")</f>
        <v>9</v>
      </c>
      <c r="C1002" t="str">
        <f>SUBSTITUTE('Sheet 1'!N1030,",",".")</f>
        <v>9</v>
      </c>
      <c r="D1002" t="str">
        <f>CONCATENATE($A$2,"'",'Sheet 1'!B1030,"','",'Sheet 1'!C1030,"','",'Sheet 1'!D1030,"','",'Sheet 1'!J1030,"',",'Sheet 1'!F1030,",'",'Sheet 1'!E1030,"','",'Sheet 1'!G1030,"','",'Sheet 1'!H1030,"','",'Sheet 1'!I1030,"',",'Sheet 1'!U1030,",1,",'Sheet 2'!B1002,",",'Sheet 2'!C1002,",NULL,NULL,1,'",'Sheet 1'!Z1030,"','",'Sheet 1'!AA1030,"',")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SELECT'N05AX08','034','RISPERIDON','OR',91,'PHARMADON','TFM','2 MG','20 TABLETA',3,1,9,9,NULL,NULL,1,'','',</v>
      </c>
      <c r="E1002" t="str">
        <f>CONCATENATE("'PRI'",",1",",","NULL",",",'Sheet 1'!P1030,",",'Sheet 1'!Q1030,",1",",",'Sheet 1'!R1030,",'",'Sheet 1'!S1030,"',",IF('Sheet 1'!L1030="","NULL",CONCATENATE("'",'Sheet 1'!L1030,"'")),",","NULL",",",IF('Sheet 1'!M1030="","NULL",CONCATENATE("'",'Sheet 1'!M1030,"'"))," FROM DUAL ")</f>
        <v xml:space="preserve">'PRI',1,NULL,13,17,1,15,'OSTALI',NULL,NULL,'E' FROM DUAL </v>
      </c>
      <c r="F1002" t="s">
        <v>1061</v>
      </c>
      <c r="G1002" t="s">
        <v>1062</v>
      </c>
      <c r="H1002" t="str">
        <f>CONCATENATE(D1002,E1002,$F$2," '",'Sheet 1'!B1030,"'"," ",$G$2," '",'Sheet 1'!C1030,"');")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SELECT'N05AX08','034','RISPERIDON','OR',91,'PHARMADON','TFM','2 MG','20 TABLETA',3,1,9,9,NULL,NULL,1,'','','PRI',1,NULL,13,17,1,15,'OSTALI',NULL,NULL,'E' FROM DUAL WHERE NOT EXISTS (SELECT * FROM DEVELOPER.LIJEKOVI WHERE LIJ_ATCID LIKE 'N05AX08' AND LIJ_ID LIKE '034');</v>
      </c>
    </row>
    <row r="1003" spans="2:8" x14ac:dyDescent="0.2">
      <c r="B1003" t="str">
        <f>SUBSTITUTE('Sheet 1'!O1031,",",".")</f>
        <v>13.2</v>
      </c>
      <c r="C1003" t="str">
        <f>SUBSTITUTE('Sheet 1'!N1031,",",".")</f>
        <v>13.2</v>
      </c>
      <c r="D1003" t="str">
        <f>CONCATENATE($A$2,"'",'Sheet 1'!B1031,"','",'Sheet 1'!C1031,"','",'Sheet 1'!D1031,"','",'Sheet 1'!J1031,"',",'Sheet 1'!F1031,",'",'Sheet 1'!E1031,"','",'Sheet 1'!G1031,"','",'Sheet 1'!H1031,"','",'Sheet 1'!I1031,"',",'Sheet 1'!U1031,",1,",'Sheet 2'!B1003,",",'Sheet 2'!C1003,",NULL,NULL,1,'",'Sheet 1'!Z1031,"','",'Sheet 1'!AA1031,"',")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SELECT'N05AX08','014','RISPERIDON','OR',38,'PROSPERA','TFM','3 MG','20 TABLETA',3,1,13.2,13.2,NULL,NULL,1,'','',</v>
      </c>
      <c r="E1003" t="str">
        <f>CONCATENATE("'PRI'",",1",",","NULL",",",'Sheet 1'!P1031,",",'Sheet 1'!Q1031,",1",",",'Sheet 1'!R1031,",'",'Sheet 1'!S1031,"',",IF('Sheet 1'!L1031="","NULL",CONCATENATE("'",'Sheet 1'!L1031,"'")),",","NULL",",",IF('Sheet 1'!M1031="","NULL",CONCATENATE("'",'Sheet 1'!M1031,"'"))," FROM DUAL ")</f>
        <v xml:space="preserve">'PRI',1,NULL,13,17,1,15,'OSTALI',NULL,NULL,'E' FROM DUAL </v>
      </c>
      <c r="F1003" t="s">
        <v>1061</v>
      </c>
      <c r="G1003" t="s">
        <v>1062</v>
      </c>
      <c r="H1003" t="str">
        <f>CONCATENATE(D1003,E1003,$F$2," '",'Sheet 1'!B1031,"'"," ",$G$2," '",'Sheet 1'!C1031,"');")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SELECT'N05AX08','014','RISPERIDON','OR',38,'PROSPERA','TFM','3 MG','20 TABLETA',3,1,13.2,13.2,NULL,NULL,1,'','','PRI',1,NULL,13,17,1,15,'OSTALI',NULL,NULL,'E' FROM DUAL WHERE NOT EXISTS (SELECT * FROM DEVELOPER.LIJEKOVI WHERE LIJ_ATCID LIKE 'N05AX08' AND LIJ_ID LIKE '014');</v>
      </c>
    </row>
    <row r="1004" spans="2:8" x14ac:dyDescent="0.2">
      <c r="B1004" t="str">
        <f>SUBSTITUTE('Sheet 1'!O1032,",",".")</f>
        <v>19.8</v>
      </c>
      <c r="C1004" t="str">
        <f>SUBSTITUTE('Sheet 1'!N1032,",",".")</f>
        <v>19.8</v>
      </c>
      <c r="D1004" t="str">
        <f>CONCATENATE($A$2,"'",'Sheet 1'!B1032,"','",'Sheet 1'!C1032,"','",'Sheet 1'!D1032,"','",'Sheet 1'!J1032,"',",'Sheet 1'!F1032,",'",'Sheet 1'!E1032,"','",'Sheet 1'!G1032,"','",'Sheet 1'!H1032,"','",'Sheet 1'!I1032,"',",'Sheet 1'!U1032,",1,",'Sheet 2'!B1004,",",'Sheet 2'!C1004,",NULL,NULL,1,'",'Sheet 1'!Z1032,"','",'Sheet 1'!AA1032,"',")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SELECT'N05AX08','015','RISPERIDON','OR',18,'TORENDO','TFM','3 MG','30 TABLETA',2,1,19.8,19.8,NULL,NULL,1,'','',</v>
      </c>
      <c r="E1004" t="str">
        <f>CONCATENATE("'PRI'",",1",",","NULL",",",'Sheet 1'!P1032,",",'Sheet 1'!Q1032,",1",",",'Sheet 1'!R1032,",'",'Sheet 1'!S1032,"',",IF('Sheet 1'!L1032="","NULL",CONCATENATE("'",'Sheet 1'!L1032,"'")),",","NULL",",",IF('Sheet 1'!M1032="","NULL",CONCATENATE("'",'Sheet 1'!M1032,"'"))," FROM DUAL ")</f>
        <v xml:space="preserve">'PRI',1,NULL,13,17,1,15,'OSTALI',NULL,NULL,'E' FROM DUAL </v>
      </c>
      <c r="F1004" t="s">
        <v>1061</v>
      </c>
      <c r="G1004" t="s">
        <v>1062</v>
      </c>
      <c r="H1004" t="str">
        <f>CONCATENATE(D1004,E1004,$F$2," '",'Sheet 1'!B1032,"'"," ",$G$2," '",'Sheet 1'!C1032,"');")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SELECT'N05AX08','015','RISPERIDON','OR',18,'TORENDO','TFM','3 MG','30 TABLETA',2,1,19.8,19.8,NULL,NULL,1,'','','PRI',1,NULL,13,17,1,15,'OSTALI',NULL,NULL,'E' FROM DUAL WHERE NOT EXISTS (SELECT * FROM DEVELOPER.LIJEKOVI WHERE LIJ_ATCID LIKE 'N05AX08' AND LIJ_ID LIKE '015');</v>
      </c>
    </row>
    <row r="1005" spans="2:8" x14ac:dyDescent="0.2">
      <c r="B1005" t="str">
        <f>SUBSTITUTE('Sheet 1'!O1033,",",".")</f>
        <v>13.2</v>
      </c>
      <c r="C1005" t="str">
        <f>SUBSTITUTE('Sheet 1'!N1033,",",".")</f>
        <v>13.2</v>
      </c>
      <c r="D1005" t="str">
        <f>CONCATENATE($A$2,"'",'Sheet 1'!B1033,"','",'Sheet 1'!C1033,"','",'Sheet 1'!D1033,"','",'Sheet 1'!J1033,"',",'Sheet 1'!F1033,",'",'Sheet 1'!E1033,"','",'Sheet 1'!G1033,"','",'Sheet 1'!H1033,"','",'Sheet 1'!I1033,"',",'Sheet 1'!U1033,",1,",'Sheet 2'!B1005,",",'Sheet 2'!C1005,",NULL,NULL,1,'",'Sheet 1'!Z1033,"','",'Sheet 1'!AA1033,"',")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SELECT'N05AX08','016','RISPERIDON','OR',3,'RISSAR','TFM','3 MG','20 TABLETA',3,1,13.2,13.2,NULL,NULL,1,'','',</v>
      </c>
      <c r="E1005" t="str">
        <f>CONCATENATE("'PRI'",",1",",","NULL",",",'Sheet 1'!P1033,",",'Sheet 1'!Q1033,",1",",",'Sheet 1'!R1033,",'",'Sheet 1'!S1033,"',",IF('Sheet 1'!L1033="","NULL",CONCATENATE("'",'Sheet 1'!L1033,"'")),",","NULL",",",IF('Sheet 1'!M1033="","NULL",CONCATENATE("'",'Sheet 1'!M1033,"'"))," FROM DUAL ")</f>
        <v xml:space="preserve">'PRI',1,NULL,13,17,1,15,'OSTALI',NULL,NULL,'E' FROM DUAL </v>
      </c>
      <c r="F1005" t="s">
        <v>1061</v>
      </c>
      <c r="G1005" t="s">
        <v>1062</v>
      </c>
      <c r="H1005" t="str">
        <f>CONCATENATE(D1005,E1005,$F$2," '",'Sheet 1'!B1033,"'"," ",$G$2," '",'Sheet 1'!C1033,"');")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SELECT'N05AX08','016','RISPERIDON','OR',3,'RISSAR','TFM','3 MG','20 TABLETA',3,1,13.2,13.2,NULL,NULL,1,'','','PRI',1,NULL,13,17,1,15,'OSTALI',NULL,NULL,'E' FROM DUAL WHERE NOT EXISTS (SELECT * FROM DEVELOPER.LIJEKOVI WHERE LIJ_ATCID LIKE 'N05AX08' AND LIJ_ID LIKE '016');</v>
      </c>
    </row>
    <row r="1006" spans="2:8" x14ac:dyDescent="0.2">
      <c r="B1006" t="str">
        <f>SUBSTITUTE('Sheet 1'!O1034,",",".")</f>
        <v>13.2</v>
      </c>
      <c r="C1006" t="str">
        <f>SUBSTITUTE('Sheet 1'!N1034,",",".")</f>
        <v>13.2</v>
      </c>
      <c r="D1006" t="str">
        <f>CONCATENATE($A$2,"'",'Sheet 1'!B1034,"','",'Sheet 1'!C1034,"','",'Sheet 1'!D1034,"','",'Sheet 1'!J1034,"',",'Sheet 1'!F1034,",'",'Sheet 1'!E1034,"','",'Sheet 1'!G1034,"','",'Sheet 1'!H1034,"','",'Sheet 1'!I1034,"',",'Sheet 1'!U1034,",1,",'Sheet 2'!B1006,",",'Sheet 2'!C1006,",NULL,NULL,1,'",'Sheet 1'!Z1034,"','",'Sheet 1'!AA1034,"',")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SELECT'N05AX08','030','RISPERIDON','OR',76,'RICUS','TFM','3 MG','20 TABLETA',3,1,13.2,13.2,NULL,NULL,1,'','',</v>
      </c>
      <c r="E1006" t="str">
        <f>CONCATENATE("'PRI'",",1",",","NULL",",",'Sheet 1'!P1034,",",'Sheet 1'!Q1034,",1",",",'Sheet 1'!R1034,",'",'Sheet 1'!S1034,"',",IF('Sheet 1'!L1034="","NULL",CONCATENATE("'",'Sheet 1'!L1034,"'")),",","NULL",",",IF('Sheet 1'!M1034="","NULL",CONCATENATE("'",'Sheet 1'!M1034,"'"))," FROM DUAL ")</f>
        <v xml:space="preserve">'PRI',1,NULL,13,17,1,15,'OSTALI',NULL,NULL,'E' FROM DUAL </v>
      </c>
      <c r="F1006" t="s">
        <v>1061</v>
      </c>
      <c r="G1006" t="s">
        <v>1062</v>
      </c>
      <c r="H1006" t="str">
        <f>CONCATENATE(D1006,E1006,$F$2," '",'Sheet 1'!B1034,"'"," ",$G$2," '",'Sheet 1'!C1034,"');")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SELECT'N05AX08','030','RISPERIDON','OR',76,'RICUS','TFM','3 MG','20 TABLETA',3,1,13.2,13.2,NULL,NULL,1,'','','PRI',1,NULL,13,17,1,15,'OSTALI',NULL,NULL,'E' FROM DUAL WHERE NOT EXISTS (SELECT * FROM DEVELOPER.LIJEKOVI WHERE LIJ_ATCID LIKE 'N05AX08' AND LIJ_ID LIKE '030');</v>
      </c>
    </row>
    <row r="1007" spans="2:8" x14ac:dyDescent="0.2">
      <c r="B1007" t="str">
        <f>SUBSTITUTE('Sheet 1'!O1035,",",".")</f>
        <v>23.6</v>
      </c>
      <c r="C1007" t="str">
        <f>SUBSTITUTE('Sheet 1'!N1035,",",".")</f>
        <v>23.6</v>
      </c>
      <c r="D1007" t="str">
        <f>CONCATENATE($A$2,"'",'Sheet 1'!B1035,"','",'Sheet 1'!C1035,"','",'Sheet 1'!D1035,"','",'Sheet 1'!J1035,"',",'Sheet 1'!F1035,",'",'Sheet 1'!E1035,"','",'Sheet 1'!G1035,"','",'Sheet 1'!H1035,"','",'Sheet 1'!I1035,"',",'Sheet 1'!U1035,",1,",'Sheet 2'!B1007,",",'Sheet 2'!C1007,",NULL,NULL,1,'",'Sheet 1'!Z1035,"','",'Sheet 1'!AA1035,"',")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SELECT'N05AX08','017','RISPERIDON','OR',18,'TORENDO','TFM','4 MG','30 TABLETA',2,1,23.6,23.6,NULL,NULL,1,'','',</v>
      </c>
      <c r="E1007" t="str">
        <f>CONCATENATE("'PRI'",",1",",","NULL",",",'Sheet 1'!P1035,",",'Sheet 1'!Q1035,",1",",",'Sheet 1'!R1035,",'",'Sheet 1'!S1035,"',",IF('Sheet 1'!L1035="","NULL",CONCATENATE("'",'Sheet 1'!L1035,"'")),",","NULL",",",IF('Sheet 1'!M1035="","NULL",CONCATENATE("'",'Sheet 1'!M1035,"'"))," FROM DUAL ")</f>
        <v xml:space="preserve">'PRI',1,NULL,13,17,1,15,'OSTALI',NULL,NULL,'E' FROM DUAL </v>
      </c>
      <c r="F1007" t="s">
        <v>1061</v>
      </c>
      <c r="G1007" t="s">
        <v>1062</v>
      </c>
      <c r="H1007" t="str">
        <f>CONCATENATE(D1007,E1007,$F$2," '",'Sheet 1'!B1035,"'"," ",$G$2," '",'Sheet 1'!C1035,"');")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SELECT'N05AX08','017','RISPERIDON','OR',18,'TORENDO','TFM','4 MG','30 TABLETA',2,1,23.6,23.6,NULL,NULL,1,'','','PRI',1,NULL,13,17,1,15,'OSTALI',NULL,NULL,'E' FROM DUAL WHERE NOT EXISTS (SELECT * FROM DEVELOPER.LIJEKOVI WHERE LIJ_ATCID LIKE 'N05AX08' AND LIJ_ID LIKE '017');</v>
      </c>
    </row>
    <row r="1008" spans="2:8" x14ac:dyDescent="0.2">
      <c r="B1008" t="str">
        <f>SUBSTITUTE('Sheet 1'!O1036,",",".")</f>
        <v>5.4</v>
      </c>
      <c r="C1008" t="str">
        <f>SUBSTITUTE('Sheet 1'!N1036,",",".")</f>
        <v>5.4</v>
      </c>
      <c r="D1008" t="str">
        <f>CONCATENATE($A$2,"'",'Sheet 1'!B1036,"','",'Sheet 1'!C1036,"','",'Sheet 1'!D1036,"','",'Sheet 1'!J1036,"',",'Sheet 1'!F1036,",'",'Sheet 1'!E1036,"','",'Sheet 1'!G1036,"','",'Sheet 1'!H1036,"','",'Sheet 1'!I1036,"',",'Sheet 1'!U1036,",1,",'Sheet 2'!B1008,",",'Sheet 2'!C1008,",NULL,NULL,1,'",'Sheet 1'!Z1036,"','",'Sheet 1'!AA1036,"',")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SELECT'N05AX08','018','RISPERIDON','OR',72,'ANTARZA','TFM','1 MG','20 TABLETA',3,1,5.4,5.4,NULL,NULL,1,'','',</v>
      </c>
      <c r="E1008" t="str">
        <f>CONCATENATE("'PRI'",",1",",","NULL",",",'Sheet 1'!P1036,",",'Sheet 1'!Q1036,",1",",",'Sheet 1'!R1036,",'",'Sheet 1'!S1036,"',",IF('Sheet 1'!L1036="","NULL",CONCATENATE("'",'Sheet 1'!L1036,"'")),",","NULL",",",IF('Sheet 1'!M1036="","NULL",CONCATENATE("'",'Sheet 1'!M1036,"'"))," FROM DUAL ")</f>
        <v xml:space="preserve">'PRI',1,NULL,13,17,1,15,'OSTALI',NULL,NULL,'E' FROM DUAL </v>
      </c>
      <c r="F1008" t="s">
        <v>1061</v>
      </c>
      <c r="G1008" t="s">
        <v>1062</v>
      </c>
      <c r="H1008" t="str">
        <f>CONCATENATE(D1008,E1008,$F$2," '",'Sheet 1'!B1036,"'"," ",$G$2," '",'Sheet 1'!C1036,"');")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SELECT'N05AX08','018','RISPERIDON','OR',72,'ANTARZA','TFM','1 MG','20 TABLETA',3,1,5.4,5.4,NULL,NULL,1,'','','PRI',1,NULL,13,17,1,15,'OSTALI',NULL,NULL,'E' FROM DUAL WHERE NOT EXISTS (SELECT * FROM DEVELOPER.LIJEKOVI WHERE LIJ_ATCID LIKE 'N05AX08' AND LIJ_ID LIKE '018');</v>
      </c>
    </row>
    <row r="1009" spans="2:8" x14ac:dyDescent="0.2">
      <c r="B1009" t="str">
        <f>SUBSTITUTE('Sheet 1'!O1037,",",".")</f>
        <v>8.1</v>
      </c>
      <c r="C1009" t="str">
        <f>SUBSTITUTE('Sheet 1'!N1037,",",".")</f>
        <v>8.1</v>
      </c>
      <c r="D1009" t="str">
        <f>CONCATENATE($A$2,"'",'Sheet 1'!B1037,"','",'Sheet 1'!C1037,"','",'Sheet 1'!D1037,"','",'Sheet 1'!J1037,"',",'Sheet 1'!F1037,",'",'Sheet 1'!E1037,"','",'Sheet 1'!G1037,"','",'Sheet 1'!H1037,"','",'Sheet 1'!I1037,"',",'Sheet 1'!U1037,",1,",'Sheet 2'!B1009,",",'Sheet 2'!C1009,",NULL,NULL,1,'",'Sheet 1'!Z1037,"','",'Sheet 1'!AA1037,"',")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SELECT'N05AX08','019','RISPERIDON','OR',72,'ANTARZA','TFM','1 MG','30 TABLETA',2,1,8.1,8.1,NULL,NULL,1,'','',</v>
      </c>
      <c r="E1009" t="str">
        <f>CONCATENATE("'PRI'",",1",",","NULL",",",'Sheet 1'!P1037,",",'Sheet 1'!Q1037,",1",",",'Sheet 1'!R1037,",'",'Sheet 1'!S1037,"',",IF('Sheet 1'!L1037="","NULL",CONCATENATE("'",'Sheet 1'!L1037,"'")),",","NULL",",",IF('Sheet 1'!M1037="","NULL",CONCATENATE("'",'Sheet 1'!M1037,"'"))," FROM DUAL ")</f>
        <v xml:space="preserve">'PRI',1,NULL,13,17,1,15,'OSTALI',NULL,NULL,'E' FROM DUAL </v>
      </c>
      <c r="F1009" t="s">
        <v>1061</v>
      </c>
      <c r="G1009" t="s">
        <v>1062</v>
      </c>
      <c r="H1009" t="str">
        <f>CONCATENATE(D1009,E1009,$F$2," '",'Sheet 1'!B1037,"'"," ",$G$2," '",'Sheet 1'!C1037,"');")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SELECT'N05AX08','019','RISPERIDON','OR',72,'ANTARZA','TFM','1 MG','30 TABLETA',2,1,8.1,8.1,NULL,NULL,1,'','','PRI',1,NULL,13,17,1,15,'OSTALI',NULL,NULL,'E' FROM DUAL WHERE NOT EXISTS (SELECT * FROM DEVELOPER.LIJEKOVI WHERE LIJ_ATCID LIKE 'N05AX08' AND LIJ_ID LIKE '019');</v>
      </c>
    </row>
    <row r="1010" spans="2:8" x14ac:dyDescent="0.2">
      <c r="B1010" t="str">
        <f>SUBSTITUTE('Sheet 1'!O1038,",",".")</f>
        <v>9</v>
      </c>
      <c r="C1010" t="str">
        <f>SUBSTITUTE('Sheet 1'!N1038,",",".")</f>
        <v>9</v>
      </c>
      <c r="D1010" t="str">
        <f>CONCATENATE($A$2,"'",'Sheet 1'!B1038,"','",'Sheet 1'!C1038,"','",'Sheet 1'!D1038,"','",'Sheet 1'!J1038,"',",'Sheet 1'!F1038,",'",'Sheet 1'!E1038,"','",'Sheet 1'!G1038,"','",'Sheet 1'!H1038,"','",'Sheet 1'!I1038,"',",'Sheet 1'!U1038,",1,",'Sheet 2'!B1010,",",'Sheet 2'!C1010,",NULL,NULL,1,'",'Sheet 1'!Z1038,"','",'Sheet 1'!AA1038,"',")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SELECT'N05AX08','021','RISPERIDON','OR',72,'ANTARZA','TFM','2 MG','20 TABLETA',3,1,9,9,NULL,NULL,1,'','',</v>
      </c>
      <c r="E1010" t="str">
        <f>CONCATENATE("'PRI'",",1",",","NULL",",",'Sheet 1'!P1038,",",'Sheet 1'!Q1038,",1",",",'Sheet 1'!R1038,",'",'Sheet 1'!S1038,"',",IF('Sheet 1'!L1038="","NULL",CONCATENATE("'",'Sheet 1'!L1038,"'")),",","NULL",",",IF('Sheet 1'!M1038="","NULL",CONCATENATE("'",'Sheet 1'!M1038,"'"))," FROM DUAL ")</f>
        <v xml:space="preserve">'PRI',1,NULL,13,17,1,15,'OSTALI',NULL,NULL,'E' FROM DUAL </v>
      </c>
      <c r="F1010" t="s">
        <v>1061</v>
      </c>
      <c r="G1010" t="s">
        <v>1062</v>
      </c>
      <c r="H1010" t="str">
        <f>CONCATENATE(D1010,E1010,$F$2," '",'Sheet 1'!B1038,"'"," ",$G$2," '",'Sheet 1'!C1038,"');")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SELECT'N05AX08','021','RISPERIDON','OR',72,'ANTARZA','TFM','2 MG','20 TABLETA',3,1,9,9,NULL,NULL,1,'','','PRI',1,NULL,13,17,1,15,'OSTALI',NULL,NULL,'E' FROM DUAL WHERE NOT EXISTS (SELECT * FROM DEVELOPER.LIJEKOVI WHERE LIJ_ATCID LIKE 'N05AX08' AND LIJ_ID LIKE '021');</v>
      </c>
    </row>
    <row r="1011" spans="2:8" x14ac:dyDescent="0.2">
      <c r="B1011" t="str">
        <f>SUBSTITUTE('Sheet 1'!O1039,",",".")</f>
        <v>13.5</v>
      </c>
      <c r="C1011" t="str">
        <f>SUBSTITUTE('Sheet 1'!N1039,",",".")</f>
        <v>13.5</v>
      </c>
      <c r="D1011" t="str">
        <f>CONCATENATE($A$2,"'",'Sheet 1'!B1039,"','",'Sheet 1'!C1039,"','",'Sheet 1'!D1039,"','",'Sheet 1'!J1039,"',",'Sheet 1'!F1039,",'",'Sheet 1'!E1039,"','",'Sheet 1'!G1039,"','",'Sheet 1'!H1039,"','",'Sheet 1'!I1039,"',",'Sheet 1'!U1039,",1,",'Sheet 2'!B1011,",",'Sheet 2'!C1011,",NULL,NULL,1,'",'Sheet 1'!Z1039,"','",'Sheet 1'!AA1039,"',")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SELECT'N05AX08','022','RISPERIDON','OR',72,'ANTARZA','TFM','2 MG','30 TABLETA',2,1,13.5,13.5,NULL,NULL,1,'','',</v>
      </c>
      <c r="E1011" t="str">
        <f>CONCATENATE("'PRI'",",1",",","NULL",",",'Sheet 1'!P1039,",",'Sheet 1'!Q1039,",1",",",'Sheet 1'!R1039,",'",'Sheet 1'!S1039,"',",IF('Sheet 1'!L1039="","NULL",CONCATENATE("'",'Sheet 1'!L1039,"'")),",","NULL",",",IF('Sheet 1'!M1039="","NULL",CONCATENATE("'",'Sheet 1'!M1039,"'"))," FROM DUAL ")</f>
        <v xml:space="preserve">'PRI',1,NULL,13,17,1,15,'OSTALI',NULL,NULL,'E' FROM DUAL </v>
      </c>
      <c r="F1011" t="s">
        <v>1061</v>
      </c>
      <c r="G1011" t="s">
        <v>1062</v>
      </c>
      <c r="H1011" t="str">
        <f>CONCATENATE(D1011,E1011,$F$2," '",'Sheet 1'!B1039,"'"," ",$G$2," '",'Sheet 1'!C1039,"');")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SELECT'N05AX08','022','RISPERIDON','OR',72,'ANTARZA','TFM','2 MG','30 TABLETA',2,1,13.5,13.5,NULL,NULL,1,'','','PRI',1,NULL,13,17,1,15,'OSTALI',NULL,NULL,'E' FROM DUAL WHERE NOT EXISTS (SELECT * FROM DEVELOPER.LIJEKOVI WHERE LIJ_ATCID LIKE 'N05AX08' AND LIJ_ID LIKE '022');</v>
      </c>
    </row>
    <row r="1012" spans="2:8" x14ac:dyDescent="0.2">
      <c r="B1012" t="str">
        <f>SUBSTITUTE('Sheet 1'!O1040,",",".")</f>
        <v>13.2</v>
      </c>
      <c r="C1012" t="str">
        <f>SUBSTITUTE('Sheet 1'!N1040,",",".")</f>
        <v>13.2</v>
      </c>
      <c r="D1012" t="str">
        <f>CONCATENATE($A$2,"'",'Sheet 1'!B1040,"','",'Sheet 1'!C1040,"','",'Sheet 1'!D1040,"','",'Sheet 1'!J1040,"',",'Sheet 1'!F1040,",'",'Sheet 1'!E1040,"','",'Sheet 1'!G1040,"','",'Sheet 1'!H1040,"','",'Sheet 1'!I1040,"',",'Sheet 1'!U1040,",1,",'Sheet 2'!B1012,",",'Sheet 2'!C1012,",NULL,NULL,1,'",'Sheet 1'!Z1040,"','",'Sheet 1'!AA1040,"',")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SELECT'N05AX08','024','RISPERIDON','OR',72,'ANTARZA','TFM','3 MG','20 TABLETA',3,1,13.2,13.2,NULL,NULL,1,'','',</v>
      </c>
      <c r="E1012" t="str">
        <f>CONCATENATE("'PRI'",",1",",","NULL",",",'Sheet 1'!P1040,",",'Sheet 1'!Q1040,",1",",",'Sheet 1'!R1040,",'",'Sheet 1'!S1040,"',",IF('Sheet 1'!L1040="","NULL",CONCATENATE("'",'Sheet 1'!L1040,"'")),",","NULL",",",IF('Sheet 1'!M1040="","NULL",CONCATENATE("'",'Sheet 1'!M1040,"'"))," FROM DUAL ")</f>
        <v xml:space="preserve">'PRI',1,NULL,13,17,1,15,'OSTALI',NULL,NULL,'E' FROM DUAL </v>
      </c>
      <c r="F1012" t="s">
        <v>1061</v>
      </c>
      <c r="G1012" t="s">
        <v>1062</v>
      </c>
      <c r="H1012" t="str">
        <f>CONCATENATE(D1012,E1012,$F$2," '",'Sheet 1'!B1040,"'"," ",$G$2," '",'Sheet 1'!C1040,"');")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SELECT'N05AX08','024','RISPERIDON','OR',72,'ANTARZA','TFM','3 MG','20 TABLETA',3,1,13.2,13.2,NULL,NULL,1,'','','PRI',1,NULL,13,17,1,15,'OSTALI',NULL,NULL,'E' FROM DUAL WHERE NOT EXISTS (SELECT * FROM DEVELOPER.LIJEKOVI WHERE LIJ_ATCID LIKE 'N05AX08' AND LIJ_ID LIKE '024');</v>
      </c>
    </row>
    <row r="1013" spans="2:8" x14ac:dyDescent="0.2">
      <c r="B1013" t="str">
        <f>SUBSTITUTE('Sheet 1'!O1041,",",".")</f>
        <v>19.8</v>
      </c>
      <c r="C1013" t="str">
        <f>SUBSTITUTE('Sheet 1'!N1041,",",".")</f>
        <v>19.8</v>
      </c>
      <c r="D1013" t="str">
        <f>CONCATENATE($A$2,"'",'Sheet 1'!B1041,"','",'Sheet 1'!C1041,"','",'Sheet 1'!D1041,"','",'Sheet 1'!J1041,"',",'Sheet 1'!F1041,",'",'Sheet 1'!E1041,"','",'Sheet 1'!G1041,"','",'Sheet 1'!H1041,"','",'Sheet 1'!I1041,"',",'Sheet 1'!U1041,",1,",'Sheet 2'!B1013,",",'Sheet 2'!C1013,",NULL,NULL,1,'",'Sheet 1'!Z1041,"','",'Sheet 1'!AA1041,"',")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SELECT'N05AX08','025','RISPERIDON','OR',72,'ANTARZA','TFM','3 MG','30 TABLETA',2,1,19.8,19.8,NULL,NULL,1,'','',</v>
      </c>
      <c r="E1013" t="str">
        <f>CONCATENATE("'PRI'",",1",",","NULL",",",'Sheet 1'!P1041,",",'Sheet 1'!Q1041,",1",",",'Sheet 1'!R1041,",'",'Sheet 1'!S1041,"',",IF('Sheet 1'!L1041="","NULL",CONCATENATE("'",'Sheet 1'!L1041,"'")),",","NULL",",",IF('Sheet 1'!M1041="","NULL",CONCATENATE("'",'Sheet 1'!M1041,"'"))," FROM DUAL ")</f>
        <v xml:space="preserve">'PRI',1,NULL,13,17,1,15,'OSTALI',NULL,NULL,'E' FROM DUAL </v>
      </c>
      <c r="F1013" t="s">
        <v>1061</v>
      </c>
      <c r="G1013" t="s">
        <v>1062</v>
      </c>
      <c r="H1013" t="str">
        <f>CONCATENATE(D1013,E1013,$F$2," '",'Sheet 1'!B1041,"'"," ",$G$2," '",'Sheet 1'!C1041,"');")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SELECT'N05AX08','025','RISPERIDON','OR',72,'ANTARZA','TFM','3 MG','30 TABLETA',2,1,19.8,19.8,NULL,NULL,1,'','','PRI',1,NULL,13,17,1,15,'OSTALI',NULL,NULL,'E' FROM DUAL WHERE NOT EXISTS (SELECT * FROM DEVELOPER.LIJEKOVI WHERE LIJ_ATCID LIKE 'N05AX08' AND LIJ_ID LIKE '025');</v>
      </c>
    </row>
    <row r="1014" spans="2:8" x14ac:dyDescent="0.2">
      <c r="B1014" t="str">
        <f>SUBSTITUTE('Sheet 1'!O1042,",",".")</f>
        <v>15.73</v>
      </c>
      <c r="C1014" t="str">
        <f>SUBSTITUTE('Sheet 1'!N1042,",",".")</f>
        <v>15.73</v>
      </c>
      <c r="D1014" t="str">
        <f>CONCATENATE($A$2,"'",'Sheet 1'!B1042,"','",'Sheet 1'!C1042,"','",'Sheet 1'!D1042,"','",'Sheet 1'!J1042,"',",'Sheet 1'!F1042,",'",'Sheet 1'!E1042,"','",'Sheet 1'!G1042,"','",'Sheet 1'!H1042,"','",'Sheet 1'!I1042,"',",'Sheet 1'!U1042,",1,",'Sheet 2'!B1014,",",'Sheet 2'!C1014,",NULL,NULL,1,'",'Sheet 1'!Z1042,"','",'Sheet 1'!AA1042,"',")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SELECT'N05AX08','026','RISPERIDON','OR',72,'ANTARZA','TFM','4 MG','20 TABLETA',3,1,15.73,15.73,NULL,NULL,1,'','',</v>
      </c>
      <c r="E1014" t="str">
        <f>CONCATENATE("'PRI'",",1",",","NULL",",",'Sheet 1'!P1042,",",'Sheet 1'!Q1042,",1",",",'Sheet 1'!R1042,",'",'Sheet 1'!S1042,"',",IF('Sheet 1'!L1042="","NULL",CONCATENATE("'",'Sheet 1'!L1042,"'")),",","NULL",",",IF('Sheet 1'!M1042="","NULL",CONCATENATE("'",'Sheet 1'!M1042,"'"))," FROM DUAL ")</f>
        <v xml:space="preserve">'PRI',1,NULL,13,17,1,15,'OSTALI',NULL,NULL,'E' FROM DUAL </v>
      </c>
      <c r="F1014" t="s">
        <v>1061</v>
      </c>
      <c r="G1014" t="s">
        <v>1062</v>
      </c>
      <c r="H1014" t="str">
        <f>CONCATENATE(D1014,E1014,$F$2," '",'Sheet 1'!B1042,"'"," ",$G$2," '",'Sheet 1'!C1042,"');")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SELECT'N05AX08','026','RISPERIDON','OR',72,'ANTARZA','TFM','4 MG','20 TABLETA',3,1,15.73,15.73,NULL,NULL,1,'','','PRI',1,NULL,13,17,1,15,'OSTALI',NULL,NULL,'E' FROM DUAL WHERE NOT EXISTS (SELECT * FROM DEVELOPER.LIJEKOVI WHERE LIJ_ATCID LIKE 'N05AX08' AND LIJ_ID LIKE '026');</v>
      </c>
    </row>
    <row r="1015" spans="2:8" x14ac:dyDescent="0.2">
      <c r="B1015" t="str">
        <f>SUBSTITUTE('Sheet 1'!O1043,",",".")</f>
        <v>15.73</v>
      </c>
      <c r="C1015" t="str">
        <f>SUBSTITUTE('Sheet 1'!N1043,",",".")</f>
        <v>15.73</v>
      </c>
      <c r="D1015" t="str">
        <f>CONCATENATE($A$2,"'",'Sheet 1'!B1043,"','",'Sheet 1'!C1043,"','",'Sheet 1'!D1043,"','",'Sheet 1'!J1043,"',",'Sheet 1'!F1043,",'",'Sheet 1'!E1043,"','",'Sheet 1'!G1043,"','",'Sheet 1'!H1043,"','",'Sheet 1'!I1043,"',",'Sheet 1'!U1043,",1,",'Sheet 2'!B1015,",",'Sheet 2'!C1015,",NULL,NULL,1,'",'Sheet 1'!Z1043,"','",'Sheet 1'!AA1043,"',")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SELECT'N05AX08','031','RISPERIDON','OR',76,'RICUS','TFM','4 MG','20 TABLETA',3,1,15.73,15.73,NULL,NULL,1,'','',</v>
      </c>
      <c r="E1015" t="str">
        <f>CONCATENATE("'PRI'",",1",",","NULL",",",'Sheet 1'!P1043,",",'Sheet 1'!Q1043,",1",",",'Sheet 1'!R1043,",'",'Sheet 1'!S1043,"',",IF('Sheet 1'!L1043="","NULL",CONCATENATE("'",'Sheet 1'!L1043,"'")),",","NULL",",",IF('Sheet 1'!M1043="","NULL",CONCATENATE("'",'Sheet 1'!M1043,"'"))," FROM DUAL ")</f>
        <v xml:space="preserve">'PRI',1,NULL,13,17,1,15,'OSTALI',NULL,NULL,'E' FROM DUAL </v>
      </c>
      <c r="F1015" t="s">
        <v>1061</v>
      </c>
      <c r="G1015" t="s">
        <v>1062</v>
      </c>
      <c r="H1015" t="str">
        <f>CONCATENATE(D1015,E1015,$F$2," '",'Sheet 1'!B1043,"'"," ",$G$2," '",'Sheet 1'!C1043,"');")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SELECT'N05AX08','031','RISPERIDON','OR',76,'RICUS','TFM','4 MG','20 TABLETA',3,1,15.73,15.73,NULL,NULL,1,'','','PRI',1,NULL,13,17,1,15,'OSTALI',NULL,NULL,'E' FROM DUAL WHERE NOT EXISTS (SELECT * FROM DEVELOPER.LIJEKOVI WHERE LIJ_ATCID LIKE 'N05AX08' AND LIJ_ID LIKE '031');</v>
      </c>
    </row>
    <row r="1016" spans="2:8" x14ac:dyDescent="0.2">
      <c r="B1016" t="str">
        <f>SUBSTITUTE('Sheet 1'!O1044,",",".")</f>
        <v>23.6</v>
      </c>
      <c r="C1016" t="str">
        <f>SUBSTITUTE('Sheet 1'!N1044,",",".")</f>
        <v>23.6</v>
      </c>
      <c r="D1016" t="str">
        <f>CONCATENATE($A$2,"'",'Sheet 1'!B1044,"','",'Sheet 1'!C1044,"','",'Sheet 1'!D1044,"','",'Sheet 1'!J1044,"',",'Sheet 1'!F1044,",'",'Sheet 1'!E1044,"','",'Sheet 1'!G1044,"','",'Sheet 1'!H1044,"','",'Sheet 1'!I1044,"',",'Sheet 1'!U1044,",1,",'Sheet 2'!B1016,",",'Sheet 2'!C1016,",NULL,NULL,1,'",'Sheet 1'!Z1044,"','",'Sheet 1'!AA1044,"',")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SELECT'N05AX08','027','RISPERIDON','OR',72,'ANTARZA','TFM','4 MG','30 TABLETA',2,1,23.6,23.6,NULL,NULL,1,'','',</v>
      </c>
      <c r="E1016" t="str">
        <f>CONCATENATE("'PRI'",",1",",","NULL",",",'Sheet 1'!P1044,",",'Sheet 1'!Q1044,",1",",",'Sheet 1'!R1044,",'",'Sheet 1'!S1044,"',",IF('Sheet 1'!L1044="","NULL",CONCATENATE("'",'Sheet 1'!L1044,"'")),",","NULL",",",IF('Sheet 1'!M1044="","NULL",CONCATENATE("'",'Sheet 1'!M1044,"'"))," FROM DUAL ")</f>
        <v xml:space="preserve">'PRI',1,NULL,13,17,1,15,'OSTALI',NULL,NULL,'E' FROM DUAL </v>
      </c>
      <c r="F1016" t="s">
        <v>1061</v>
      </c>
      <c r="G1016" t="s">
        <v>1062</v>
      </c>
      <c r="H1016" t="str">
        <f>CONCATENATE(D1016,E1016,$F$2," '",'Sheet 1'!B1044,"'"," ",$G$2," '",'Sheet 1'!C1044,"');")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SELECT'N05AX08','027','RISPERIDON','OR',72,'ANTARZA','TFM','4 MG','30 TABLETA',2,1,23.6,23.6,NULL,NULL,1,'','','PRI',1,NULL,13,17,1,15,'OSTALI',NULL,NULL,'E' FROM DUAL WHERE NOT EXISTS (SELECT * FROM DEVELOPER.LIJEKOVI WHERE LIJ_ATCID LIKE 'N05AX08' AND LIJ_ID LIKE '027');</v>
      </c>
    </row>
    <row r="1017" spans="2:8" x14ac:dyDescent="0.2">
      <c r="B1017" t="str">
        <f>SUBSTITUTE('Sheet 1'!O1045,",",".")</f>
        <v>13.3</v>
      </c>
      <c r="C1017" t="str">
        <f>SUBSTITUTE('Sheet 1'!N1045,",",".")</f>
        <v>37.5</v>
      </c>
      <c r="D1017" t="str">
        <f>CONCATENATE($A$2,"'",'Sheet 1'!B1045,"','",'Sheet 1'!C1045,"','",'Sheet 1'!D1045,"','",'Sheet 1'!J1045,"',",'Sheet 1'!F1045,",'",'Sheet 1'!E1045,"','",'Sheet 1'!G1045,"','",'Sheet 1'!H1045,"','",'Sheet 1'!I1045,"',",'Sheet 1'!U1045,",1,",'Sheet 2'!B1017,",",'Sheet 2'!C1017,",NULL,NULL,1,'",'Sheet 1'!Z1045,"','",'Sheet 1'!AA1045,"',")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SELECT'N05AX12','001','ARIPIPRAZOL','OR',38,'ARIPRIZOL','TAB','10 MG','30 TABLETA',2,1,13.3,37.5,NULL,NULL,1,'','',</v>
      </c>
      <c r="E1017" t="str">
        <f>CONCATENATE("'PRI'",",1",",","NULL",",",'Sheet 1'!P1045,",",'Sheet 1'!Q1045,",1",",",'Sheet 1'!R1045,",'",'Sheet 1'!S1045,"',",IF('Sheet 1'!L1045="","NULL",CONCATENATE("'",'Sheet 1'!L1045,"'")),",","NULL",",",IF('Sheet 1'!M1045="","NULL",CONCATENATE("'",'Sheet 1'!M1045,"'"))," FROM DUAL ")</f>
        <v xml:space="preserve">'PRI',1,NULL,13,17,1,15,'OSTALI',NULL,NULL,'E' FROM DUAL </v>
      </c>
      <c r="F1017" t="s">
        <v>1061</v>
      </c>
      <c r="G1017" t="s">
        <v>1062</v>
      </c>
      <c r="H1017" t="str">
        <f>CONCATENATE(D1017,E1017,$F$2," '",'Sheet 1'!B1045,"'"," ",$G$2," '",'Sheet 1'!C1045,"');")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SELECT'N05AX12','001','ARIPIPRAZOL','OR',38,'ARIPRIZOL','TAB','10 MG','30 TABLETA',2,1,13.3,37.5,NULL,NULL,1,'','','PRI',1,NULL,13,17,1,15,'OSTALI',NULL,NULL,'E' FROM DUAL WHERE NOT EXISTS (SELECT * FROM DEVELOPER.LIJEKOVI WHERE LIJ_ATCID LIKE 'N05AX12' AND LIJ_ID LIKE '001');</v>
      </c>
    </row>
    <row r="1018" spans="2:8" x14ac:dyDescent="0.2">
      <c r="B1018" t="str">
        <f>SUBSTITUTE('Sheet 1'!O1046,",",".")</f>
        <v>14.27</v>
      </c>
      <c r="C1018" t="str">
        <f>SUBSTITUTE('Sheet 1'!N1046,",",".")</f>
        <v>28.53</v>
      </c>
      <c r="D1018" t="str">
        <f>CONCATENATE($A$2,"'",'Sheet 1'!B1046,"','",'Sheet 1'!C1046,"','",'Sheet 1'!D1046,"','",'Sheet 1'!J1046,"',",'Sheet 1'!F1046,",'",'Sheet 1'!E1046,"','",'Sheet 1'!G1046,"','",'Sheet 1'!H1046,"','",'Sheet 1'!I1046,"',",'Sheet 1'!U1046,",1,",'Sheet 2'!B1018,",",'Sheet 2'!C1018,",NULL,NULL,1,'",'Sheet 1'!Z1046,"','",'Sheet 1'!AA1046,"',")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SELECT'N05AX12','006','ARIPIPRAZOL','OR',56,'ZOLPRIX','TAB','10 MG','30 TABLETA',2,1,14.27,28.53,NULL,NULL,1,'','',</v>
      </c>
      <c r="E1018" t="str">
        <f>CONCATENATE("'PRI'",",1",",","NULL",",",'Sheet 1'!P1046,",",'Sheet 1'!Q1046,",1",",",'Sheet 1'!R1046,",'",'Sheet 1'!S1046,"',",IF('Sheet 1'!L1046="","NULL",CONCATENATE("'",'Sheet 1'!L1046,"'")),",","NULL",",",IF('Sheet 1'!M1046="","NULL",CONCATENATE("'",'Sheet 1'!M1046,"'"))," FROM DUAL ")</f>
        <v xml:space="preserve">'PRI',1,NULL,13,17,1,15,'OSTALI',NULL,NULL,'E' FROM DUAL </v>
      </c>
      <c r="F1018" t="s">
        <v>1061</v>
      </c>
      <c r="G1018" t="s">
        <v>1062</v>
      </c>
      <c r="H1018" t="str">
        <f>CONCATENATE(D1018,E1018,$F$2," '",'Sheet 1'!B1046,"'"," ",$G$2," '",'Sheet 1'!C1046,"');")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SELECT'N05AX12','006','ARIPIPRAZOL','OR',56,'ZOLPRIX','TAB','10 MG','30 TABLETA',2,1,14.27,28.53,NULL,NULL,1,'','','PRI',1,NULL,13,17,1,15,'OSTALI',NULL,NULL,'E' FROM DUAL WHERE NOT EXISTS (SELECT * FROM DEVELOPER.LIJEKOVI WHERE LIJ_ATCID LIKE 'N05AX12' AND LIJ_ID LIKE '006');</v>
      </c>
    </row>
    <row r="1019" spans="2:8" x14ac:dyDescent="0.2">
      <c r="B1019" t="str">
        <f>SUBSTITUTE('Sheet 1'!O1047,",",".")</f>
        <v>12.41</v>
      </c>
      <c r="C1019" t="str">
        <f>SUBSTITUTE('Sheet 1'!N1047,",",".")</f>
        <v>26.63</v>
      </c>
      <c r="D1019" t="str">
        <f>CONCATENATE($A$2,"'",'Sheet 1'!B1047,"','",'Sheet 1'!C1047,"','",'Sheet 1'!D1047,"','",'Sheet 1'!J1047,"',",'Sheet 1'!F1047,",'",'Sheet 1'!E1047,"','",'Sheet 1'!G1047,"','",'Sheet 1'!H1047,"','",'Sheet 1'!I1047,"',",'Sheet 1'!U1047,",1,",'Sheet 2'!B1019,",",'Sheet 2'!C1019,",NULL,NULL,1,'",'Sheet 1'!Z1047,"','",'Sheet 1'!AA1047,"',")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SELECT'N05AX12','002','ARIPIPRAZOL','OR',39,'ABIZOL','TAB','10 MG','28 TABLETA',2,1,12.41,26.63,NULL,NULL,1,'','',</v>
      </c>
      <c r="E1019" t="str">
        <f>CONCATENATE("'PRI'",",1",",","NULL",",",'Sheet 1'!P1047,",",'Sheet 1'!Q1047,",1",",",'Sheet 1'!R1047,",'",'Sheet 1'!S1047,"',",IF('Sheet 1'!L1047="","NULL",CONCATENATE("'",'Sheet 1'!L1047,"'")),",","NULL",",",IF('Sheet 1'!M1047="","NULL",CONCATENATE("'",'Sheet 1'!M1047,"'"))," FROM DUAL ")</f>
        <v xml:space="preserve">'PRI',1,NULL,13,17,1,15,'OSTALI',NULL,NULL,'E' FROM DUAL </v>
      </c>
      <c r="F1019" t="s">
        <v>1061</v>
      </c>
      <c r="G1019" t="s">
        <v>1062</v>
      </c>
      <c r="H1019" t="str">
        <f>CONCATENATE(D1019,E1019,$F$2," '",'Sheet 1'!B1047,"'"," ",$G$2," '",'Sheet 1'!C1047,"');")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SELECT'N05AX12','002','ARIPIPRAZOL','OR',39,'ABIZOL','TAB','10 MG','28 TABLETA',2,1,12.41,26.63,NULL,NULL,1,'','','PRI',1,NULL,13,17,1,15,'OSTALI',NULL,NULL,'E' FROM DUAL WHERE NOT EXISTS (SELECT * FROM DEVELOPER.LIJEKOVI WHERE LIJ_ATCID LIKE 'N05AX12' AND LIJ_ID LIKE '002');</v>
      </c>
    </row>
    <row r="1020" spans="2:8" x14ac:dyDescent="0.2">
      <c r="B1020" t="str">
        <f>SUBSTITUTE('Sheet 1'!O1048,",",".")</f>
        <v>13.3</v>
      </c>
      <c r="C1020" t="str">
        <f>SUBSTITUTE('Sheet 1'!N1048,",",".")</f>
        <v>26.6</v>
      </c>
      <c r="D1020" t="str">
        <f>CONCATENATE($A$2,"'",'Sheet 1'!B1048,"','",'Sheet 1'!C1048,"','",'Sheet 1'!D1048,"','",'Sheet 1'!J1048,"',",'Sheet 1'!F1048,",'",'Sheet 1'!E1048,"','",'Sheet 1'!G1048,"','",'Sheet 1'!H1048,"','",'Sheet 1'!I1048,"',",'Sheet 1'!U1048,",1,",'Sheet 2'!B1020,",",'Sheet 2'!C1020,",NULL,NULL,1,'",'Sheet 1'!Z1048,"','",'Sheet 1'!AA1048,"',")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SELECT'N05AX12','008','ARIPIPRAZOL','OR',35,'TREFERO','TAB','10 MG','30 TABLETA',2,1,13.3,26.6,NULL,NULL,1,'','',</v>
      </c>
      <c r="E1020" t="str">
        <f>CONCATENATE("'PRI'",",1",",","NULL",",",'Sheet 1'!P1048,",",'Sheet 1'!Q1048,",1",",",'Sheet 1'!R1048,",'",'Sheet 1'!S1048,"',",IF('Sheet 1'!L1048="","NULL",CONCATENATE("'",'Sheet 1'!L1048,"'")),",","NULL",",",IF('Sheet 1'!M1048="","NULL",CONCATENATE("'",'Sheet 1'!M1048,"'"))," FROM DUAL ")</f>
        <v xml:space="preserve">'PRI',1,NULL,13,17,1,15,'OSTALI',NULL,NULL,'E' FROM DUAL </v>
      </c>
      <c r="F1020" t="s">
        <v>1061</v>
      </c>
      <c r="G1020" t="s">
        <v>1062</v>
      </c>
      <c r="H1020" t="str">
        <f>CONCATENATE(D1020,E1020,$F$2," '",'Sheet 1'!B1048,"'"," ",$G$2," '",'Sheet 1'!C1048,"');")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SELECT'N05AX12','008','ARIPIPRAZOL','OR',35,'TREFERO','TAB','10 MG','30 TABLETA',2,1,13.3,26.6,NULL,NULL,1,'','','PRI',1,NULL,13,17,1,15,'OSTALI',NULL,NULL,'E' FROM DUAL WHERE NOT EXISTS (SELECT * FROM DEVELOPER.LIJEKOVI WHERE LIJ_ATCID LIKE 'N05AX12' AND LIJ_ID LIKE '008');</v>
      </c>
    </row>
    <row r="1021" spans="2:8" x14ac:dyDescent="0.2">
      <c r="B1021" t="str">
        <f>SUBSTITUTE('Sheet 1'!O1049,",",".")</f>
        <v>13.3</v>
      </c>
      <c r="C1021" t="str">
        <f>SUBSTITUTE('Sheet 1'!N1049,",",".")</f>
        <v>37.5</v>
      </c>
      <c r="D1021" t="str">
        <f>CONCATENATE($A$2,"'",'Sheet 1'!B1049,"','",'Sheet 1'!C1049,"','",'Sheet 1'!D1049,"','",'Sheet 1'!J1049,"',",'Sheet 1'!F1049,",'",'Sheet 1'!E1049,"','",'Sheet 1'!G1049,"','",'Sheet 1'!H1049,"','",'Sheet 1'!I1049,"',",'Sheet 1'!U1049,",1,",'Sheet 2'!B1021,",",'Sheet 2'!C1021,",NULL,NULL,1,'",'Sheet 1'!Z1049,"','",'Sheet 1'!AA1049,"',")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SELECT'N05AX12','009','ARIPIPRAZOL','OR',18,'ARYZALERA','TAB','10 MG','30 TABLETA',2,1,13.3,37.5,NULL,NULL,1,'','',</v>
      </c>
      <c r="E1021" t="str">
        <f>CONCATENATE("'PRI'",",1",",","NULL",",",'Sheet 1'!P1049,",",'Sheet 1'!Q1049,",1",",",'Sheet 1'!R1049,",'",'Sheet 1'!S1049,"',",IF('Sheet 1'!L1049="","NULL",CONCATENATE("'",'Sheet 1'!L1049,"'")),",","NULL",",",IF('Sheet 1'!M1049="","NULL",CONCATENATE("'",'Sheet 1'!M1049,"'"))," FROM DUAL ")</f>
        <v xml:space="preserve">'PRI',1,NULL,13,17,1,15,'OSTALI',NULL,NULL,'E' FROM DUAL </v>
      </c>
      <c r="F1021" t="s">
        <v>1061</v>
      </c>
      <c r="G1021" t="s">
        <v>1062</v>
      </c>
      <c r="H1021" t="str">
        <f>CONCATENATE(D1021,E1021,$F$2," '",'Sheet 1'!B1049,"'"," ",$G$2," '",'Sheet 1'!C1049,"');")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SELECT'N05AX12','009','ARIPIPRAZOL','OR',18,'ARYZALERA','TAB','10 MG','30 TABLETA',2,1,13.3,37.5,NULL,NULL,1,'','','PRI',1,NULL,13,17,1,15,'OSTALI',NULL,NULL,'E' FROM DUAL WHERE NOT EXISTS (SELECT * FROM DEVELOPER.LIJEKOVI WHERE LIJ_ATCID LIKE 'N05AX12' AND LIJ_ID LIKE '009');</v>
      </c>
    </row>
    <row r="1022" spans="2:8" x14ac:dyDescent="0.2">
      <c r="B1022" t="str">
        <f>SUBSTITUTE('Sheet 1'!O1050,",",".")</f>
        <v>13.3</v>
      </c>
      <c r="C1022" t="str">
        <f>SUBSTITUTE('Sheet 1'!N1050,",",".")</f>
        <v>37.5</v>
      </c>
      <c r="D1022" t="str">
        <f>CONCATENATE($A$2,"'",'Sheet 1'!B1050,"','",'Sheet 1'!C1050,"','",'Sheet 1'!D1050,"','",'Sheet 1'!J1050,"',",'Sheet 1'!F1050,",'",'Sheet 1'!E1050,"','",'Sheet 1'!G1050,"','",'Sheet 1'!H1050,"','",'Sheet 1'!I1050,"',",'Sheet 1'!U1050,",1,",'Sheet 2'!B1022,",",'Sheet 2'!C1022,",NULL,NULL,1,'",'Sheet 1'!Z1050,"','",'Sheet 1'!AA1050,"',")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SELECT'N05AX12','015','ARIPIPRAZOL','OR',1,'LUMINEL','TAB','10 MG','30 TABLETA',2,1,13.3,37.5,NULL,NULL,1,'','',</v>
      </c>
      <c r="E1022" t="str">
        <f>CONCATENATE("'PRI'",",1",",","NULL",",",'Sheet 1'!P1050,",",'Sheet 1'!Q1050,",1",",",'Sheet 1'!R1050,",'",'Sheet 1'!S1050,"',",IF('Sheet 1'!L1050="","NULL",CONCATENATE("'",'Sheet 1'!L1050,"'")),",","NULL",",",IF('Sheet 1'!M1050="","NULL",CONCATENATE("'",'Sheet 1'!M1050,"'"))," FROM DUAL ")</f>
        <v xml:space="preserve">'PRI',1,NULL,13,17,1,15,'OSTALI',NULL,NULL,'E' FROM DUAL </v>
      </c>
      <c r="F1022" t="s">
        <v>1061</v>
      </c>
      <c r="G1022" t="s">
        <v>1062</v>
      </c>
      <c r="H1022" t="str">
        <f>CONCATENATE(D1022,E1022,$F$2," '",'Sheet 1'!B1050,"'"," ",$G$2," '",'Sheet 1'!C1050,"');")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SELECT'N05AX12','015','ARIPIPRAZOL','OR',1,'LUMINEL','TAB','10 MG','30 TABLETA',2,1,13.3,37.5,NULL,NULL,1,'','','PRI',1,NULL,13,17,1,15,'OSTALI',NULL,NULL,'E' FROM DUAL WHERE NOT EXISTS (SELECT * FROM DEVELOPER.LIJEKOVI WHERE LIJ_ATCID LIKE 'N05AX12' AND LIJ_ID LIKE '015');</v>
      </c>
    </row>
    <row r="1023" spans="2:8" x14ac:dyDescent="0.2">
      <c r="B1023" t="str">
        <f>SUBSTITUTE('Sheet 1'!O1051,",",".")</f>
        <v>19.5</v>
      </c>
      <c r="C1023" t="str">
        <f>SUBSTITUTE('Sheet 1'!N1051,",",".")</f>
        <v>46.8</v>
      </c>
      <c r="D1023" t="str">
        <f>CONCATENATE($A$2,"'",'Sheet 1'!B1051,"','",'Sheet 1'!C1051,"','",'Sheet 1'!D1051,"','",'Sheet 1'!J1051,"',",'Sheet 1'!F1051,",'",'Sheet 1'!E1051,"','",'Sheet 1'!G1051,"','",'Sheet 1'!H1051,"','",'Sheet 1'!I1051,"',",'Sheet 1'!U1051,",1,",'Sheet 2'!B1023,",",'Sheet 2'!C1023,",NULL,NULL,1,'",'Sheet 1'!Z1051,"','",'Sheet 1'!AA1051,"',")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SELECT'N05AX12','003','ARIPIPRAZOL','OR',38,'ARIPRIZOL','TAB','15 MG','30 TABLETA',2,1,19.5,46.8,NULL,NULL,1,'','',</v>
      </c>
      <c r="E1023" t="str">
        <f>CONCATENATE("'PRI'",",1",",","NULL",",",'Sheet 1'!P1051,",",'Sheet 1'!Q1051,",1",",",'Sheet 1'!R1051,",'",'Sheet 1'!S1051,"',",IF('Sheet 1'!L1051="","NULL",CONCATENATE("'",'Sheet 1'!L1051,"'")),",","NULL",",",IF('Sheet 1'!M1051="","NULL",CONCATENATE("'",'Sheet 1'!M1051,"'"))," FROM DUAL ")</f>
        <v xml:space="preserve">'PRI',1,NULL,13,17,1,15,'OSTALI',NULL,NULL,'E' FROM DUAL </v>
      </c>
      <c r="F1023" t="s">
        <v>1061</v>
      </c>
      <c r="G1023" t="s">
        <v>1062</v>
      </c>
      <c r="H1023" t="str">
        <f>CONCATENATE(D1023,E1023,$F$2," '",'Sheet 1'!B1051,"'"," ",$G$2," '",'Sheet 1'!C1051,"');")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SELECT'N05AX12','003','ARIPIPRAZOL','OR',38,'ARIPRIZOL','TAB','15 MG','30 TABLETA',2,1,19.5,46.8,NULL,NULL,1,'','','PRI',1,NULL,13,17,1,15,'OSTALI',NULL,NULL,'E' FROM DUAL WHERE NOT EXISTS (SELECT * FROM DEVELOPER.LIJEKOVI WHERE LIJ_ATCID LIKE 'N05AX12' AND LIJ_ID LIKE '003');</v>
      </c>
    </row>
    <row r="1024" spans="2:8" x14ac:dyDescent="0.2">
      <c r="B1024" t="str">
        <f>SUBSTITUTE('Sheet 1'!O1052,",",".")</f>
        <v>19.5</v>
      </c>
      <c r="C1024" t="str">
        <f>SUBSTITUTE('Sheet 1'!N1052,",",".")</f>
        <v>41.8</v>
      </c>
      <c r="D1024" t="str">
        <f>CONCATENATE($A$2,"'",'Sheet 1'!B1052,"','",'Sheet 1'!C1052,"','",'Sheet 1'!D1052,"','",'Sheet 1'!J1052,"',",'Sheet 1'!F1052,",'",'Sheet 1'!E1052,"','",'Sheet 1'!G1052,"','",'Sheet 1'!H1052,"','",'Sheet 1'!I1052,"',",'Sheet 1'!U1052,",1,",'Sheet 2'!B1024,",",'Sheet 2'!C1024,",NULL,NULL,1,'",'Sheet 1'!Z1052,"','",'Sheet 1'!AA1052,"',")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SELECT'N05AX12','007','ARIPIPRAZOL','OR',56,'ZOLPRIX','TAB','15 MG','30 TABLETA',2,1,19.5,41.8,NULL,NULL,1,'','',</v>
      </c>
      <c r="E1024" t="str">
        <f>CONCATENATE("'PRI'",",1",",","NULL",",",'Sheet 1'!P1052,",",'Sheet 1'!Q1052,",1",",",'Sheet 1'!R1052,",'",'Sheet 1'!S1052,"',",IF('Sheet 1'!L1052="","NULL",CONCATENATE("'",'Sheet 1'!L1052,"'")),",","NULL",",",IF('Sheet 1'!M1052="","NULL",CONCATENATE("'",'Sheet 1'!M1052,"'"))," FROM DUAL ")</f>
        <v xml:space="preserve">'PRI',1,NULL,13,17,1,15,'OSTALI',NULL,NULL,'E' FROM DUAL </v>
      </c>
      <c r="F1024" t="s">
        <v>1061</v>
      </c>
      <c r="G1024" t="s">
        <v>1062</v>
      </c>
      <c r="H1024" t="str">
        <f>CONCATENATE(D1024,E1024,$F$2," '",'Sheet 1'!B1052,"'"," ",$G$2," '",'Sheet 1'!C1052,"');")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SELECT'N05AX12','007','ARIPIPRAZOL','OR',56,'ZOLPRIX','TAB','15 MG','30 TABLETA',2,1,19.5,41.8,NULL,NULL,1,'','','PRI',1,NULL,13,17,1,15,'OSTALI',NULL,NULL,'E' FROM DUAL WHERE NOT EXISTS (SELECT * FROM DEVELOPER.LIJEKOVI WHERE LIJ_ATCID LIKE 'N05AX12' AND LIJ_ID LIKE '007');</v>
      </c>
    </row>
    <row r="1025" spans="2:8" x14ac:dyDescent="0.2">
      <c r="B1025" t="str">
        <f>SUBSTITUTE('Sheet 1'!O1053,",",".")</f>
        <v>19.5</v>
      </c>
      <c r="C1025" t="str">
        <f>SUBSTITUTE('Sheet 1'!N1053,",",".")</f>
        <v>39</v>
      </c>
      <c r="D1025" t="str">
        <f>CONCATENATE($A$2,"'",'Sheet 1'!B1053,"','",'Sheet 1'!C1053,"','",'Sheet 1'!D1053,"','",'Sheet 1'!J1053,"',",'Sheet 1'!F1053,",'",'Sheet 1'!E1053,"','",'Sheet 1'!G1053,"','",'Sheet 1'!H1053,"','",'Sheet 1'!I1053,"',",'Sheet 1'!U1053,",1,",'Sheet 2'!B1025,",",'Sheet 2'!C1025,",NULL,NULL,1,'",'Sheet 1'!Z1053,"','",'Sheet 1'!AA1053,"',")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SELECT'N05AX12','010','ARIPIPRAZOL','OR',35,'TREFERO','TAB','15 MG','30 TABLETA',2,1,19.5,39,NULL,NULL,1,'','',</v>
      </c>
      <c r="E1025" t="str">
        <f>CONCATENATE("'PRI'",",1",",","NULL",",",'Sheet 1'!P1053,",",'Sheet 1'!Q1053,",1",",",'Sheet 1'!R1053,",'",'Sheet 1'!S1053,"',",IF('Sheet 1'!L1053="","NULL",CONCATENATE("'",'Sheet 1'!L1053,"'")),",","NULL",",",IF('Sheet 1'!M1053="","NULL",CONCATENATE("'",'Sheet 1'!M1053,"'"))," FROM DUAL ")</f>
        <v xml:space="preserve">'PRI',1,NULL,13,17,1,15,'OSTALI',NULL,NULL,'E' FROM DUAL </v>
      </c>
      <c r="F1025" t="s">
        <v>1061</v>
      </c>
      <c r="G1025" t="s">
        <v>1062</v>
      </c>
      <c r="H1025" t="str">
        <f>CONCATENATE(D1025,E1025,$F$2," '",'Sheet 1'!B1053,"'"," ",$G$2," '",'Sheet 1'!C1053,"');")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SELECT'N05AX12','010','ARIPIPRAZOL','OR',35,'TREFERO','TAB','15 MG','30 TABLETA',2,1,19.5,39,NULL,NULL,1,'','','PRI',1,NULL,13,17,1,15,'OSTALI',NULL,NULL,'E' FROM DUAL WHERE NOT EXISTS (SELECT * FROM DEVELOPER.LIJEKOVI WHERE LIJ_ATCID LIKE 'N05AX12' AND LIJ_ID LIKE '010');</v>
      </c>
    </row>
    <row r="1026" spans="2:8" x14ac:dyDescent="0.2">
      <c r="B1026" t="str">
        <f>SUBSTITUTE('Sheet 1'!O1054,",",".")</f>
        <v>19.5</v>
      </c>
      <c r="C1026" t="str">
        <f>SUBSTITUTE('Sheet 1'!N1054,",",".")</f>
        <v>46.8</v>
      </c>
      <c r="D1026" t="str">
        <f>CONCATENATE($A$2,"'",'Sheet 1'!B1054,"','",'Sheet 1'!C1054,"','",'Sheet 1'!D1054,"','",'Sheet 1'!J1054,"',",'Sheet 1'!F1054,",'",'Sheet 1'!E1054,"','",'Sheet 1'!G1054,"','",'Sheet 1'!H1054,"','",'Sheet 1'!I1054,"',",'Sheet 1'!U1054,",1,",'Sheet 2'!B1026,",",'Sheet 2'!C1026,",NULL,NULL,1,'",'Sheet 1'!Z1054,"','",'Sheet 1'!AA1054,"',")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SELECT'N05AX12','011','ARIPIPRAZOL','OR',18,'ARYZALERA','TAB','15 MG','30 TABLETA',2,1,19.5,46.8,NULL,NULL,1,'','',</v>
      </c>
      <c r="E1026" t="str">
        <f>CONCATENATE("'PRI'",",1",",","NULL",",",'Sheet 1'!P1054,",",'Sheet 1'!Q1054,",1",",",'Sheet 1'!R1054,",'",'Sheet 1'!S1054,"',",IF('Sheet 1'!L1054="","NULL",CONCATENATE("'",'Sheet 1'!L1054,"'")),",","NULL",",",IF('Sheet 1'!M1054="","NULL",CONCATENATE("'",'Sheet 1'!M1054,"'"))," FROM DUAL ")</f>
        <v xml:space="preserve">'PRI',1,NULL,13,17,1,15,'OSTALI',NULL,NULL,'E' FROM DUAL </v>
      </c>
      <c r="F1026" t="s">
        <v>1061</v>
      </c>
      <c r="G1026" t="s">
        <v>1062</v>
      </c>
      <c r="H1026" t="str">
        <f>CONCATENATE(D1026,E1026,$F$2," '",'Sheet 1'!B1054,"'"," ",$G$2," '",'Sheet 1'!C1054,"');")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SELECT'N05AX12','011','ARIPIPRAZOL','OR',18,'ARYZALERA','TAB','15 MG','30 TABLETA',2,1,19.5,46.8,NULL,NULL,1,'','','PRI',1,NULL,13,17,1,15,'OSTALI',NULL,NULL,'E' FROM DUAL WHERE NOT EXISTS (SELECT * FROM DEVELOPER.LIJEKOVI WHERE LIJ_ATCID LIKE 'N05AX12' AND LIJ_ID LIKE '011');</v>
      </c>
    </row>
    <row r="1027" spans="2:8" x14ac:dyDescent="0.2">
      <c r="B1027" t="str">
        <f>SUBSTITUTE('Sheet 1'!O1055,",",".")</f>
        <v>18.2</v>
      </c>
      <c r="C1027" t="str">
        <f>SUBSTITUTE('Sheet 1'!N1055,",",".")</f>
        <v>39.01</v>
      </c>
      <c r="D1027" t="str">
        <f>CONCATENATE($A$2,"'",'Sheet 1'!B1055,"','",'Sheet 1'!C1055,"','",'Sheet 1'!D1055,"','",'Sheet 1'!J1055,"',",'Sheet 1'!F1055,",'",'Sheet 1'!E1055,"','",'Sheet 1'!G1055,"','",'Sheet 1'!H1055,"','",'Sheet 1'!I1055,"',",'Sheet 1'!U1055,",1,",'Sheet 2'!B1027,",",'Sheet 2'!C1027,",NULL,NULL,1,'",'Sheet 1'!Z1055,"','",'Sheet 1'!AA1055,"',")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SELECT'N05AX12','004','ARIPIPRAZOL','OR',39,'ABIZOL','TAB','15 MG','28 TABLETA',2,1,18.2,39.01,NULL,NULL,1,'','',</v>
      </c>
      <c r="E1027" t="str">
        <f>CONCATENATE("'PRI'",",1",",","NULL",",",'Sheet 1'!P1055,",",'Sheet 1'!Q1055,",1",",",'Sheet 1'!R1055,",'",'Sheet 1'!S1055,"',",IF('Sheet 1'!L1055="","NULL",CONCATENATE("'",'Sheet 1'!L1055,"'")),",","NULL",",",IF('Sheet 1'!M1055="","NULL",CONCATENATE("'",'Sheet 1'!M1055,"'"))," FROM DUAL ")</f>
        <v xml:space="preserve">'PRI',1,NULL,13,17,1,15,'OSTALI',NULL,NULL,'E' FROM DUAL </v>
      </c>
      <c r="F1027" t="s">
        <v>1061</v>
      </c>
      <c r="G1027" t="s">
        <v>1062</v>
      </c>
      <c r="H1027" t="str">
        <f>CONCATENATE(D1027,E1027,$F$2," '",'Sheet 1'!B1055,"'"," ",$G$2," '",'Sheet 1'!C1055,"');")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SELECT'N05AX12','004','ARIPIPRAZOL','OR',39,'ABIZOL','TAB','15 MG','28 TABLETA',2,1,18.2,39.01,NULL,NULL,1,'','','PRI',1,NULL,13,17,1,15,'OSTALI',NULL,NULL,'E' FROM DUAL WHERE NOT EXISTS (SELECT * FROM DEVELOPER.LIJEKOVI WHERE LIJ_ATCID LIKE 'N05AX12' AND LIJ_ID LIKE '004');</v>
      </c>
    </row>
    <row r="1028" spans="2:8" x14ac:dyDescent="0.2">
      <c r="B1028" t="str">
        <f>SUBSTITUTE('Sheet 1'!O1056,",",".")</f>
        <v>21.35</v>
      </c>
      <c r="C1028" t="str">
        <f>SUBSTITUTE('Sheet 1'!N1056,",",".")</f>
        <v>42.7</v>
      </c>
      <c r="D1028" t="str">
        <f>CONCATENATE($A$2,"'",'Sheet 1'!B1056,"','",'Sheet 1'!C1056,"','",'Sheet 1'!D1056,"','",'Sheet 1'!J1056,"',",'Sheet 1'!F1056,",'",'Sheet 1'!E1056,"','",'Sheet 1'!G1056,"','",'Sheet 1'!H1056,"','",'Sheet 1'!I1056,"',",'Sheet 1'!U1056,",1,",'Sheet 2'!B1028,",",'Sheet 2'!C1028,",NULL,NULL,1,'",'Sheet 1'!Z1056,"','",'Sheet 1'!AA1056,"',")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SELECT'N05AX12','016','ARIPIPRAZOL','OR',1,'LUMINEL','TDO','15 MG','30 TABLETA',2,1,21.35,42.7,NULL,NULL,1,'','',</v>
      </c>
      <c r="E1028" t="str">
        <f>CONCATENATE("'PRI'",",1",",","NULL",",",'Sheet 1'!P1056,",",'Sheet 1'!Q1056,",1",",",'Sheet 1'!R1056,",'",'Sheet 1'!S1056,"',",IF('Sheet 1'!L1056="","NULL",CONCATENATE("'",'Sheet 1'!L1056,"'")),",","NULL",",",IF('Sheet 1'!M1056="","NULL",CONCATENATE("'",'Sheet 1'!M1056,"'"))," FROM DUAL ")</f>
        <v xml:space="preserve">'PRI',1,NULL,13,17,1,15,'OSTALI',NULL,NULL,'E' FROM DUAL </v>
      </c>
      <c r="F1028" t="s">
        <v>1061</v>
      </c>
      <c r="G1028" t="s">
        <v>1062</v>
      </c>
      <c r="H1028" t="str">
        <f>CONCATENATE(D1028,E1028,$F$2," '",'Sheet 1'!B1056,"'"," ",$G$2," '",'Sheet 1'!C1056,"');")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SELECT'N05AX12','016','ARIPIPRAZOL','OR',1,'LUMINEL','TDO','15 MG','30 TABLETA',2,1,21.35,42.7,NULL,NULL,1,'','','PRI',1,NULL,13,17,1,15,'OSTALI',NULL,NULL,'E' FROM DUAL WHERE NOT EXISTS (SELECT * FROM DEVELOPER.LIJEKOVI WHERE LIJ_ATCID LIKE 'N05AX12' AND LIJ_ID LIKE '016');</v>
      </c>
    </row>
    <row r="1029" spans="2:8" x14ac:dyDescent="0.2">
      <c r="B1029" t="str">
        <f>SUBSTITUTE('Sheet 1'!O1057,",",".")</f>
        <v>38.55</v>
      </c>
      <c r="C1029" t="str">
        <f>SUBSTITUTE('Sheet 1'!N1057,",",".")</f>
        <v>77.1</v>
      </c>
      <c r="D1029" t="str">
        <f>CONCATENATE($A$2,"'",'Sheet 1'!B1057,"','",'Sheet 1'!C1057,"','",'Sheet 1'!D1057,"','",'Sheet 1'!J1057,"',",'Sheet 1'!F1057,",'",'Sheet 1'!E1057,"','",'Sheet 1'!G1057,"','",'Sheet 1'!H1057,"','",'Sheet 1'!I1057,"',",'Sheet 1'!U1057,",1,",'Sheet 2'!B1029,",",'Sheet 2'!C1029,",NULL,NULL,1,'",'Sheet 1'!Z1057,"','",'Sheet 1'!AA1057,"',")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SELECT'N05AX12','005','ARIPIPRAZOL','OR',38,'ARIPRIZOL','TAB','30 MG','30 TABLETA',2,1,38.55,77.1,NULL,NULL,1,'','',</v>
      </c>
      <c r="E1029" t="str">
        <f>CONCATENATE("'PRI'",",1",",","NULL",",",'Sheet 1'!P1057,",",'Sheet 1'!Q1057,",1",",",'Sheet 1'!R1057,",'",'Sheet 1'!S1057,"',",IF('Sheet 1'!L1057="","NULL",CONCATENATE("'",'Sheet 1'!L1057,"'")),",","NULL",",",IF('Sheet 1'!M1057="","NULL",CONCATENATE("'",'Sheet 1'!M1057,"'"))," FROM DUAL ")</f>
        <v xml:space="preserve">'PRI',1,NULL,13,17,1,15,'OSTALI',NULL,NULL,'E' FROM DUAL </v>
      </c>
      <c r="F1029" t="s">
        <v>1061</v>
      </c>
      <c r="G1029" t="s">
        <v>1062</v>
      </c>
      <c r="H1029" t="str">
        <f>CONCATENATE(D1029,E1029,$F$2," '",'Sheet 1'!B1057,"'"," ",$G$2," '",'Sheet 1'!C1057,"');")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SELECT'N05AX12','005','ARIPIPRAZOL','OR',38,'ARIPRIZOL','TAB','30 MG','30 TABLETA',2,1,38.55,77.1,NULL,NULL,1,'','','PRI',1,NULL,13,17,1,15,'OSTALI',NULL,NULL,'E' FROM DUAL WHERE NOT EXISTS (SELECT * FROM DEVELOPER.LIJEKOVI WHERE LIJ_ATCID LIKE 'N05AX12' AND LIJ_ID LIKE '005');</v>
      </c>
    </row>
    <row r="1030" spans="2:8" x14ac:dyDescent="0.2">
      <c r="B1030" t="str">
        <f>SUBSTITUTE('Sheet 1'!O1058,",",".")</f>
        <v>38.55</v>
      </c>
      <c r="C1030" t="str">
        <f>SUBSTITUTE('Sheet 1'!N1058,",",".")</f>
        <v>77.1</v>
      </c>
      <c r="D1030" t="str">
        <f>CONCATENATE($A$2,"'",'Sheet 1'!B1058,"','",'Sheet 1'!C1058,"','",'Sheet 1'!D1058,"','",'Sheet 1'!J1058,"',",'Sheet 1'!F1058,",'",'Sheet 1'!E1058,"','",'Sheet 1'!G1058,"','",'Sheet 1'!H1058,"','",'Sheet 1'!I1058,"',",'Sheet 1'!U1058,",1,",'Sheet 2'!B1030,",",'Sheet 2'!C1030,",NULL,NULL,1,'",'Sheet 1'!Z1058,"','",'Sheet 1'!AA1058,"',")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SELECT'N05AX12','012','ARIPIPRAZOL','OR',18,'ARYZALERA','TAB','30 MG','30 TABLETA',2,1,38.55,77.1,NULL,NULL,1,'','',</v>
      </c>
      <c r="E1030" t="str">
        <f>CONCATENATE("'PRI'",",1",",","NULL",",",'Sheet 1'!P1058,",",'Sheet 1'!Q1058,",1",",",'Sheet 1'!R1058,",'",'Sheet 1'!S1058,"',",IF('Sheet 1'!L1058="","NULL",CONCATENATE("'",'Sheet 1'!L1058,"'")),",","NULL",",",IF('Sheet 1'!M1058="","NULL",CONCATENATE("'",'Sheet 1'!M1058,"'"))," FROM DUAL ")</f>
        <v xml:space="preserve">'PRI',1,NULL,13,17,1,15,'OSTALI',NULL,NULL,'E' FROM DUAL </v>
      </c>
      <c r="F1030" t="s">
        <v>1061</v>
      </c>
      <c r="G1030" t="s">
        <v>1062</v>
      </c>
      <c r="H1030" t="str">
        <f>CONCATENATE(D1030,E1030,$F$2," '",'Sheet 1'!B1058,"'"," ",$G$2," '",'Sheet 1'!C1058,"');")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SELECT'N05AX12','012','ARIPIPRAZOL','OR',18,'ARYZALERA','TAB','30 MG','30 TABLETA',2,1,38.55,77.1,NULL,NULL,1,'','','PRI',1,NULL,13,17,1,15,'OSTALI',NULL,NULL,'E' FROM DUAL WHERE NOT EXISTS (SELECT * FROM DEVELOPER.LIJEKOVI WHERE LIJ_ATCID LIKE 'N05AX12' AND LIJ_ID LIKE '012');</v>
      </c>
    </row>
    <row r="1031" spans="2:8" x14ac:dyDescent="0.2">
      <c r="B1031" t="str">
        <f>SUBSTITUTE('Sheet 1'!O1059,",",".")</f>
        <v>1.15</v>
      </c>
      <c r="C1031" t="str">
        <f>SUBSTITUTE('Sheet 1'!N1059,",",".")</f>
        <v>1.15</v>
      </c>
      <c r="D1031" t="str">
        <f>CONCATENATE($A$2,"'",'Sheet 1'!B1059,"','",'Sheet 1'!C1059,"','",'Sheet 1'!D1059,"','",'Sheet 1'!J1059,"',",'Sheet 1'!F1059,",'",'Sheet 1'!E1059,"','",'Sheet 1'!G1059,"','",'Sheet 1'!H1059,"','",'Sheet 1'!I1059,"',",'Sheet 1'!U1059,",1,",'Sheet 2'!B1031,",",'Sheet 2'!C1031,",NULL,NULL,1,'",'Sheet 1'!Z1059,"','",'Sheet 1'!AA1059,"',")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SELECT'N05BA01','001','DIAZEPAM','OR',1,'BOSAURIN','TAB','2 MG','30 TABLETA',2,1,1.15,1.15,NULL,NULL,1,'','',</v>
      </c>
      <c r="E1031" t="str">
        <f>CONCATENATE("'PRI'",",1",",","NULL",",",'Sheet 1'!P1059,",",'Sheet 1'!Q1059,",1",",",'Sheet 1'!R1059,",'",'Sheet 1'!S1059,"',",IF('Sheet 1'!L1059="","NULL",CONCATENATE("'",'Sheet 1'!L1059,"'")),",","NULL",",",IF('Sheet 1'!M1059="","NULL",CONCATENATE("'",'Sheet 1'!M1059,"'"))," FROM DUAL ")</f>
        <v xml:space="preserve">'PRI',1,NULL,13,17,1,15,'OSTALI',NULL,NULL,'E' FROM DUAL </v>
      </c>
      <c r="F1031" t="s">
        <v>1061</v>
      </c>
      <c r="G1031" t="s">
        <v>1062</v>
      </c>
      <c r="H1031" t="str">
        <f>CONCATENATE(D1031,E1031,$F$2," '",'Sheet 1'!B1059,"'"," ",$G$2," '",'Sheet 1'!C1059,"');")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SELECT'N05BA01','001','DIAZEPAM','OR',1,'BOSAURIN','TAB','2 MG','30 TABLETA',2,1,1.15,1.15,NULL,NULL,1,'','','PRI',1,NULL,13,17,1,15,'OSTALI',NULL,NULL,'E' FROM DUAL WHERE NOT EXISTS (SELECT * FROM DEVELOPER.LIJEKOVI WHERE LIJ_ATCID LIKE 'N05BA01' AND LIJ_ID LIKE '001');</v>
      </c>
    </row>
    <row r="1032" spans="2:8" x14ac:dyDescent="0.2">
      <c r="B1032" t="str">
        <f>SUBSTITUTE('Sheet 1'!O1060,",",".")</f>
        <v>1.15</v>
      </c>
      <c r="C1032" t="str">
        <f>SUBSTITUTE('Sheet 1'!N1060,",",".")</f>
        <v>1.15</v>
      </c>
      <c r="D1032" t="str">
        <f>CONCATENATE($A$2,"'",'Sheet 1'!B1060,"','",'Sheet 1'!C1060,"','",'Sheet 1'!D1060,"','",'Sheet 1'!J1060,"',",'Sheet 1'!F1060,",'",'Sheet 1'!E1060,"','",'Sheet 1'!G1060,"','",'Sheet 1'!H1060,"','",'Sheet 1'!I1060,"',",'Sheet 1'!U1060,",1,",'Sheet 2'!B1032,",",'Sheet 2'!C1032,",NULL,NULL,1,'",'Sheet 1'!Z1060,"','",'Sheet 1'!AA1060,"',")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SELECT'N05BA01','002','DIAZEPAM','OR',35,'DIAZEPAM','TAB','2 MG','30 TABLETA',2,1,1.15,1.15,NULL,NULL,1,'','',</v>
      </c>
      <c r="E1032" t="str">
        <f>CONCATENATE("'PRI'",",1",",","NULL",",",'Sheet 1'!P1060,",",'Sheet 1'!Q1060,",1",",",'Sheet 1'!R1060,",'",'Sheet 1'!S1060,"',",IF('Sheet 1'!L1060="","NULL",CONCATENATE("'",'Sheet 1'!L1060,"'")),",","NULL",",",IF('Sheet 1'!M1060="","NULL",CONCATENATE("'",'Sheet 1'!M1060,"'"))," FROM DUAL ")</f>
        <v xml:space="preserve">'PRI',1,NULL,13,17,1,15,'OSTALI',NULL,NULL,'E' FROM DUAL </v>
      </c>
      <c r="F1032" t="s">
        <v>1061</v>
      </c>
      <c r="G1032" t="s">
        <v>1062</v>
      </c>
      <c r="H1032" t="str">
        <f>CONCATENATE(D1032,E1032,$F$2," '",'Sheet 1'!B1060,"'"," ",$G$2," '",'Sheet 1'!C1060,"');")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SELECT'N05BA01','002','DIAZEPAM','OR',35,'DIAZEPAM','TAB','2 MG','30 TABLETA',2,1,1.15,1.15,NULL,NULL,1,'','','PRI',1,NULL,13,17,1,15,'OSTALI',NULL,NULL,'E' FROM DUAL WHERE NOT EXISTS (SELECT * FROM DEVELOPER.LIJEKOVI WHERE LIJ_ATCID LIKE 'N05BA01' AND LIJ_ID LIKE '002');</v>
      </c>
    </row>
    <row r="1033" spans="2:8" x14ac:dyDescent="0.2">
      <c r="B1033" t="str">
        <f>SUBSTITUTE('Sheet 1'!O1061,",",".")</f>
        <v>1.15</v>
      </c>
      <c r="C1033" t="str">
        <f>SUBSTITUTE('Sheet 1'!N1061,",",".")</f>
        <v>1.15</v>
      </c>
      <c r="D1033" t="str">
        <f>CONCATENATE($A$2,"'",'Sheet 1'!B1061,"','",'Sheet 1'!C1061,"','",'Sheet 1'!D1061,"','",'Sheet 1'!J1061,"',",'Sheet 1'!F1061,",'",'Sheet 1'!E1061,"','",'Sheet 1'!G1061,"','",'Sheet 1'!H1061,"','",'Sheet 1'!I1061,"',",'Sheet 1'!U1061,",1,",'Sheet 2'!B1033,",",'Sheet 2'!C1033,",NULL,NULL,1,'",'Sheet 1'!Z1061,"','",'Sheet 1'!AA1061,"',")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SELECT'N05BA01','005','DIAZEPAM','OR',3,'DIAZEPAM ALKALOID','TAB','2 MG','30 TABLETA',2,1,1.15,1.15,NULL,NULL,1,'','',</v>
      </c>
      <c r="E1033" t="str">
        <f>CONCATENATE("'PRI'",",1",",","NULL",",",'Sheet 1'!P1061,",",'Sheet 1'!Q1061,",1",",",'Sheet 1'!R1061,",'",'Sheet 1'!S1061,"',",IF('Sheet 1'!L1061="","NULL",CONCATENATE("'",'Sheet 1'!L1061,"'")),",","NULL",",",IF('Sheet 1'!M1061="","NULL",CONCATENATE("'",'Sheet 1'!M1061,"'"))," FROM DUAL ")</f>
        <v xml:space="preserve">'PRI',1,NULL,13,17,1,15,'OSTALI',NULL,NULL,'E' FROM DUAL </v>
      </c>
      <c r="F1033" t="s">
        <v>1061</v>
      </c>
      <c r="G1033" t="s">
        <v>1062</v>
      </c>
      <c r="H1033" t="str">
        <f>CONCATENATE(D1033,E1033,$F$2," '",'Sheet 1'!B1061,"'"," ",$G$2," '",'Sheet 1'!C1061,"');")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SELECT'N05BA01','005','DIAZEPAM','OR',3,'DIAZEPAM ALKALOID','TAB','2 MG','30 TABLETA',2,1,1.15,1.15,NULL,NULL,1,'','','PRI',1,NULL,13,17,1,15,'OSTALI',NULL,NULL,'E' FROM DUAL WHERE NOT EXISTS (SELECT * FROM DEVELOPER.LIJEKOVI WHERE LIJ_ATCID LIKE 'N05BA01' AND LIJ_ID LIKE '005');</v>
      </c>
    </row>
    <row r="1034" spans="2:8" x14ac:dyDescent="0.2">
      <c r="B1034" t="str">
        <f>SUBSTITUTE('Sheet 1'!O1062,",",".")</f>
        <v>1.2</v>
      </c>
      <c r="C1034" t="str">
        <f>SUBSTITUTE('Sheet 1'!N1062,",",".")</f>
        <v>1.2</v>
      </c>
      <c r="D1034" t="str">
        <f>CONCATENATE($A$2,"'",'Sheet 1'!B1062,"','",'Sheet 1'!C1062,"','",'Sheet 1'!D1062,"','",'Sheet 1'!J1062,"',",'Sheet 1'!F1062,",'",'Sheet 1'!E1062,"','",'Sheet 1'!G1062,"','",'Sheet 1'!H1062,"','",'Sheet 1'!I1062,"',",'Sheet 1'!U1062,",1,",'Sheet 2'!B1034,",",'Sheet 2'!C1034,",NULL,NULL,1,'",'Sheet 1'!Z1062,"','",'Sheet 1'!AA1062,"',")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SELECT'N05BA01','006','DIAZEPAM','OR',1,'BOSAURIN','TAB','5 MG','30 TABLETA',2,1,1.2,1.2,NULL,NULL,1,'','',</v>
      </c>
      <c r="E1034" t="str">
        <f>CONCATENATE("'PRI'",",1",",","NULL",",",'Sheet 1'!P1062,",",'Sheet 1'!Q1062,",1",",",'Sheet 1'!R1062,",'",'Sheet 1'!S1062,"',",IF('Sheet 1'!L1062="","NULL",CONCATENATE("'",'Sheet 1'!L1062,"'")),",","NULL",",",IF('Sheet 1'!M1062="","NULL",CONCATENATE("'",'Sheet 1'!M1062,"'"))," FROM DUAL ")</f>
        <v xml:space="preserve">'PRI',1,NULL,13,17,1,15,'OSTALI',NULL,NULL,'E' FROM DUAL </v>
      </c>
      <c r="F1034" t="s">
        <v>1061</v>
      </c>
      <c r="G1034" t="s">
        <v>1062</v>
      </c>
      <c r="H1034" t="str">
        <f>CONCATENATE(D1034,E1034,$F$2," '",'Sheet 1'!B1062,"'"," ",$G$2," '",'Sheet 1'!C1062,"');")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SELECT'N05BA01','006','DIAZEPAM','OR',1,'BOSAURIN','TAB','5 MG','30 TABLETA',2,1,1.2,1.2,NULL,NULL,1,'','','PRI',1,NULL,13,17,1,15,'OSTALI',NULL,NULL,'E' FROM DUAL WHERE NOT EXISTS (SELECT * FROM DEVELOPER.LIJEKOVI WHERE LIJ_ATCID LIKE 'N05BA01' AND LIJ_ID LIKE '006');</v>
      </c>
    </row>
    <row r="1035" spans="2:8" x14ac:dyDescent="0.2">
      <c r="B1035" t="str">
        <f>SUBSTITUTE('Sheet 1'!O1063,",",".")</f>
        <v>1.2</v>
      </c>
      <c r="C1035" t="str">
        <f>SUBSTITUTE('Sheet 1'!N1063,",",".")</f>
        <v>1.2</v>
      </c>
      <c r="D1035" t="str">
        <f>CONCATENATE($A$2,"'",'Sheet 1'!B1063,"','",'Sheet 1'!C1063,"','",'Sheet 1'!D1063,"','",'Sheet 1'!J1063,"',",'Sheet 1'!F1063,",'",'Sheet 1'!E1063,"','",'Sheet 1'!G1063,"','",'Sheet 1'!H1063,"','",'Sheet 1'!I1063,"',",'Sheet 1'!U1063,",1,",'Sheet 2'!B1035,",",'Sheet 2'!C1035,",NULL,NULL,1,'",'Sheet 1'!Z1063,"','",'Sheet 1'!AA1063,"',")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SELECT'N05BA01','007','DIAZEPAM','OR',35,'DIAZEPAM','TAB','5 MG','30 TABLETA',2,1,1.2,1.2,NULL,NULL,1,'','',</v>
      </c>
      <c r="E1035" t="str">
        <f>CONCATENATE("'PRI'",",1",",","NULL",",",'Sheet 1'!P1063,",",'Sheet 1'!Q1063,",1",",",'Sheet 1'!R1063,",'",'Sheet 1'!S1063,"',",IF('Sheet 1'!L1063="","NULL",CONCATENATE("'",'Sheet 1'!L1063,"'")),",","NULL",",",IF('Sheet 1'!M1063="","NULL",CONCATENATE("'",'Sheet 1'!M1063,"'"))," FROM DUAL ")</f>
        <v xml:space="preserve">'PRI',1,NULL,13,17,1,15,'OSTALI',NULL,NULL,'E' FROM DUAL </v>
      </c>
      <c r="F1035" t="s">
        <v>1061</v>
      </c>
      <c r="G1035" t="s">
        <v>1062</v>
      </c>
      <c r="H1035" t="str">
        <f>CONCATENATE(D1035,E1035,$F$2," '",'Sheet 1'!B1063,"'"," ",$G$2," '",'Sheet 1'!C1063,"');")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SELECT'N05BA01','007','DIAZEPAM','OR',35,'DIAZEPAM','TAB','5 MG','30 TABLETA',2,1,1.2,1.2,NULL,NULL,1,'','','PRI',1,NULL,13,17,1,15,'OSTALI',NULL,NULL,'E' FROM DUAL WHERE NOT EXISTS (SELECT * FROM DEVELOPER.LIJEKOVI WHERE LIJ_ATCID LIKE 'N05BA01' AND LIJ_ID LIKE '007');</v>
      </c>
    </row>
    <row r="1036" spans="2:8" x14ac:dyDescent="0.2">
      <c r="B1036" t="str">
        <f>SUBSTITUTE('Sheet 1'!O1064,",",".")</f>
        <v>1.2</v>
      </c>
      <c r="C1036" t="str">
        <f>SUBSTITUTE('Sheet 1'!N1064,",",".")</f>
        <v>1.2</v>
      </c>
      <c r="D1036" t="str">
        <f>CONCATENATE($A$2,"'",'Sheet 1'!B1064,"','",'Sheet 1'!C1064,"','",'Sheet 1'!D1064,"','",'Sheet 1'!J1064,"',",'Sheet 1'!F1064,",'",'Sheet 1'!E1064,"','",'Sheet 1'!G1064,"','",'Sheet 1'!H1064,"','",'Sheet 1'!I1064,"',",'Sheet 1'!U1064,",1,",'Sheet 2'!B1036,",",'Sheet 2'!C1036,",NULL,NULL,1,'",'Sheet 1'!Z1064,"','",'Sheet 1'!AA1064,"',")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SELECT'N05BA01','010','DIAZEPAM','OR',3,'DIAZEPAM ALKALOID','TAB','5 MG','30 TABLETA',2,1,1.2,1.2,NULL,NULL,1,'','',</v>
      </c>
      <c r="E1036" t="str">
        <f>CONCATENATE("'PRI'",",1",",","NULL",",",'Sheet 1'!P1064,",",'Sheet 1'!Q1064,",1",",",'Sheet 1'!R1064,",'",'Sheet 1'!S1064,"',",IF('Sheet 1'!L1064="","NULL",CONCATENATE("'",'Sheet 1'!L1064,"'")),",","NULL",",",IF('Sheet 1'!M1064="","NULL",CONCATENATE("'",'Sheet 1'!M1064,"'"))," FROM DUAL ")</f>
        <v xml:space="preserve">'PRI',1,NULL,13,17,1,15,'OSTALI',NULL,NULL,'E' FROM DUAL </v>
      </c>
      <c r="F1036" t="s">
        <v>1061</v>
      </c>
      <c r="G1036" t="s">
        <v>1062</v>
      </c>
      <c r="H1036" t="str">
        <f>CONCATENATE(D1036,E1036,$F$2," '",'Sheet 1'!B1064,"'"," ",$G$2," '",'Sheet 1'!C1064,"');")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SELECT'N05BA01','010','DIAZEPAM','OR',3,'DIAZEPAM ALKALOID','TAB','5 MG','30 TABLETA',2,1,1.2,1.2,NULL,NULL,1,'','','PRI',1,NULL,13,17,1,15,'OSTALI',NULL,NULL,'E' FROM DUAL WHERE NOT EXISTS (SELECT * FROM DEVELOPER.LIJEKOVI WHERE LIJ_ATCID LIKE 'N05BA01' AND LIJ_ID LIKE '010');</v>
      </c>
    </row>
    <row r="1037" spans="2:8" x14ac:dyDescent="0.2">
      <c r="B1037" t="str">
        <f>SUBSTITUTE('Sheet 1'!O1065,",",".")</f>
        <v>0.64</v>
      </c>
      <c r="C1037" t="str">
        <f>SUBSTITUTE('Sheet 1'!N1065,",",".")</f>
        <v>2</v>
      </c>
      <c r="D1037" t="str">
        <f>CONCATENATE($A$2,"'",'Sheet 1'!B1065,"','",'Sheet 1'!C1065,"','",'Sheet 1'!D1065,"','",'Sheet 1'!J1065,"',",'Sheet 1'!F1065,",'",'Sheet 1'!E1065,"','",'Sheet 1'!G1065,"','",'Sheet 1'!H1065,"','",'Sheet 1'!I1065,"',",'Sheet 1'!U1065,",1,",'Sheet 2'!B1037,",",'Sheet 2'!C1037,",NULL,NULL,1,'",'Sheet 1'!Z1065,"','",'Sheet 1'!AA1065,"',")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SELECT'N05BA12','001','ALPRAZOLAM','OR',72,'ANAXAL','TAB','0,25 MG','30 TABLETA',2,1,0.64,2,NULL,NULL,1,'','',</v>
      </c>
      <c r="E1037" t="str">
        <f>CONCATENATE("'PRI'",",1",",","NULL",",",'Sheet 1'!P1065,",",'Sheet 1'!Q1065,",1",",",'Sheet 1'!R1065,",'",'Sheet 1'!S1065,"',",IF('Sheet 1'!L1065="","NULL",CONCATENATE("'",'Sheet 1'!L1065,"'")),",","NULL",",",IF('Sheet 1'!M1065="","NULL",CONCATENATE("'",'Sheet 1'!M1065,"'"))," FROM DUAL ")</f>
        <v xml:space="preserve">'PRI',1,NULL,13,17,1,15,'OSTALI',NULL,NULL,'E' FROM DUAL </v>
      </c>
      <c r="F1037" t="s">
        <v>1061</v>
      </c>
      <c r="G1037" t="s">
        <v>1062</v>
      </c>
      <c r="H1037" t="str">
        <f>CONCATENATE(D1037,E1037,$F$2," '",'Sheet 1'!B1065,"'"," ",$G$2," '",'Sheet 1'!C1065,"');")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SELECT'N05BA12','001','ALPRAZOLAM','OR',72,'ANAXAL','TAB','0,25 MG','30 TABLETA',2,1,0.64,2,NULL,NULL,1,'','','PRI',1,NULL,13,17,1,15,'OSTALI',NULL,NULL,'E' FROM DUAL WHERE NOT EXISTS (SELECT * FROM DEVELOPER.LIJEKOVI WHERE LIJ_ATCID LIKE 'N05BA12' AND LIJ_ID LIKE '001');</v>
      </c>
    </row>
    <row r="1038" spans="2:8" x14ac:dyDescent="0.2">
      <c r="B1038" t="str">
        <f>SUBSTITUTE('Sheet 1'!O1066,",",".")</f>
        <v>0.64</v>
      </c>
      <c r="C1038" t="str">
        <f>SUBSTITUTE('Sheet 1'!N1066,",",".")</f>
        <v>1.27</v>
      </c>
      <c r="D1038" t="str">
        <f>CONCATENATE($A$2,"'",'Sheet 1'!B1066,"','",'Sheet 1'!C1066,"','",'Sheet 1'!D1066,"','",'Sheet 1'!J1066,"',",'Sheet 1'!F1066,",'",'Sheet 1'!E1066,"','",'Sheet 1'!G1066,"','",'Sheet 1'!H1066,"','",'Sheet 1'!I1066,"',",'Sheet 1'!U1066,",1,",'Sheet 2'!B1038,",",'Sheet 2'!C1038,",NULL,NULL,1,'",'Sheet 1'!Z1066,"','",'Sheet 1'!AA1066,"',")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SELECT'N05BA12','003','ALPRAZOLAM','OR',38,'MISAR','TAB','0,25 MG','30 TABLETA',2,1,0.64,1.27,NULL,NULL,1,'','',</v>
      </c>
      <c r="E1038" t="str">
        <f>CONCATENATE("'PRI'",",1",",","NULL",",",'Sheet 1'!P1066,",",'Sheet 1'!Q1066,",1",",",'Sheet 1'!R1066,",'",'Sheet 1'!S1066,"',",IF('Sheet 1'!L1066="","NULL",CONCATENATE("'",'Sheet 1'!L1066,"'")),",","NULL",",",IF('Sheet 1'!M1066="","NULL",CONCATENATE("'",'Sheet 1'!M1066,"'"))," FROM DUAL ")</f>
        <v xml:space="preserve">'PRI',1,NULL,13,17,1,15,'OSTALI',NULL,NULL,'E' FROM DUAL </v>
      </c>
      <c r="F1038" t="s">
        <v>1061</v>
      </c>
      <c r="G1038" t="s">
        <v>1062</v>
      </c>
      <c r="H1038" t="str">
        <f>CONCATENATE(D1038,E1038,$F$2," '",'Sheet 1'!B1066,"'"," ",$G$2," '",'Sheet 1'!C1066,"');")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SELECT'N05BA12','003','ALPRAZOLAM','OR',38,'MISAR','TAB','0,25 MG','30 TABLETA',2,1,0.64,1.27,NULL,NULL,1,'','','PRI',1,NULL,13,17,1,15,'OSTALI',NULL,NULL,'E' FROM DUAL WHERE NOT EXISTS (SELECT * FROM DEVELOPER.LIJEKOVI WHERE LIJ_ATCID LIKE 'N05BA12' AND LIJ_ID LIKE '003');</v>
      </c>
    </row>
    <row r="1039" spans="2:8" x14ac:dyDescent="0.2">
      <c r="B1039" t="str">
        <f>SUBSTITUTE('Sheet 1'!O1067,",",".")</f>
        <v>0.64</v>
      </c>
      <c r="C1039" t="str">
        <f>SUBSTITUTE('Sheet 1'!N1067,",",".")</f>
        <v>1.27</v>
      </c>
      <c r="D1039" t="str">
        <f>CONCATENATE($A$2,"'",'Sheet 1'!B1067,"','",'Sheet 1'!C1067,"','",'Sheet 1'!D1067,"','",'Sheet 1'!J1067,"',",'Sheet 1'!F1067,",'",'Sheet 1'!E1067,"','",'Sheet 1'!G1067,"','",'Sheet 1'!H1067,"','",'Sheet 1'!I1067,"',",'Sheet 1'!U1067,",1,",'Sheet 2'!B1039,",",'Sheet 2'!C1039,",NULL,NULL,1,'",'Sheet 1'!Z1067,"','",'Sheet 1'!AA1067,"',")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SELECT'N05BA12','004','ALPRAZOLAM','OR',34,'XANAX','TAB','0,25 MG','30 TABLETA',2,1,0.64,1.27,NULL,NULL,1,'','',</v>
      </c>
      <c r="E1039" t="str">
        <f>CONCATENATE("'PRI'",",1",",","NULL",",",'Sheet 1'!P1067,",",'Sheet 1'!Q1067,",1",",",'Sheet 1'!R1067,",'",'Sheet 1'!S1067,"',",IF('Sheet 1'!L1067="","NULL",CONCATENATE("'",'Sheet 1'!L1067,"'")),",","NULL",",",IF('Sheet 1'!M1067="","NULL",CONCATENATE("'",'Sheet 1'!M1067,"'"))," FROM DUAL ")</f>
        <v xml:space="preserve">'PRI',1,NULL,13,17,1,15,'OSTALI',NULL,NULL,'E' FROM DUAL </v>
      </c>
      <c r="F1039" t="s">
        <v>1061</v>
      </c>
      <c r="G1039" t="s">
        <v>1062</v>
      </c>
      <c r="H1039" t="str">
        <f>CONCATENATE(D1039,E1039,$F$2," '",'Sheet 1'!B1067,"'"," ",$G$2," '",'Sheet 1'!C1067,"');")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SELECT'N05BA12','004','ALPRAZOLAM','OR',34,'XANAX','TAB','0,25 MG','30 TABLETA',2,1,0.64,1.27,NULL,NULL,1,'','','PRI',1,NULL,13,17,1,15,'OSTALI',NULL,NULL,'E' FROM DUAL WHERE NOT EXISTS (SELECT * FROM DEVELOPER.LIJEKOVI WHERE LIJ_ATCID LIKE 'N05BA12' AND LIJ_ID LIKE '004');</v>
      </c>
    </row>
    <row r="1040" spans="2:8" x14ac:dyDescent="0.2">
      <c r="B1040" t="str">
        <f>SUBSTITUTE('Sheet 1'!O1068,",",".")</f>
        <v>0.64</v>
      </c>
      <c r="C1040" t="str">
        <f>SUBSTITUTE('Sheet 1'!N1068,",",".")</f>
        <v>2</v>
      </c>
      <c r="D1040" t="str">
        <f>CONCATENATE($A$2,"'",'Sheet 1'!B1068,"','",'Sheet 1'!C1068,"','",'Sheet 1'!D1068,"','",'Sheet 1'!J1068,"',",'Sheet 1'!F1068,",'",'Sheet 1'!E1068,"','",'Sheet 1'!G1068,"','",'Sheet 1'!H1068,"','",'Sheet 1'!I1068,"',",'Sheet 1'!U1068,",1,",'Sheet 2'!B1040,",",'Sheet 2'!C1040,",NULL,NULL,1,'",'Sheet 1'!Z1068,"','",'Sheet 1'!AA1068,"',")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SELECT'N05BA12','021','ALPRAZOLAM','OR',91,'ALZAM','TAB','0,25 MG','30 TABLETA',2,1,0.64,2,NULL,NULL,1,'','',</v>
      </c>
      <c r="E1040" t="str">
        <f>CONCATENATE("'PRI'",",1",",","NULL",",",'Sheet 1'!P1068,",",'Sheet 1'!Q1068,",1",",",'Sheet 1'!R1068,",'",'Sheet 1'!S1068,"',",IF('Sheet 1'!L1068="","NULL",CONCATENATE("'",'Sheet 1'!L1068,"'")),",","NULL",",",IF('Sheet 1'!M1068="","NULL",CONCATENATE("'",'Sheet 1'!M1068,"'"))," FROM DUAL ")</f>
        <v xml:space="preserve">'PRI',1,NULL,13,17,1,15,'OSTALI',NULL,NULL,'E' FROM DUAL </v>
      </c>
      <c r="F1040" t="s">
        <v>1061</v>
      </c>
      <c r="G1040" t="s">
        <v>1062</v>
      </c>
      <c r="H1040" t="str">
        <f>CONCATENATE(D1040,E1040,$F$2," '",'Sheet 1'!B1068,"'"," ",$G$2," '",'Sheet 1'!C1068,"');")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SELECT'N05BA12','021','ALPRAZOLAM','OR',91,'ALZAM','TAB','0,25 MG','30 TABLETA',2,1,0.64,2,NULL,NULL,1,'','','PRI',1,NULL,13,17,1,15,'OSTALI',NULL,NULL,'E' FROM DUAL WHERE NOT EXISTS (SELECT * FROM DEVELOPER.LIJEKOVI WHERE LIJ_ATCID LIKE 'N05BA12' AND LIJ_ID LIKE '021');</v>
      </c>
    </row>
    <row r="1041" spans="2:8" x14ac:dyDescent="0.2">
      <c r="B1041" t="str">
        <f>SUBSTITUTE('Sheet 1'!O1069,",",".")</f>
        <v>0.74</v>
      </c>
      <c r="C1041" t="str">
        <f>SUBSTITUTE('Sheet 1'!N1069,",",".")</f>
        <v>2.55</v>
      </c>
      <c r="D1041" t="str">
        <f>CONCATENATE($A$2,"'",'Sheet 1'!B1069,"','",'Sheet 1'!C1069,"','",'Sheet 1'!D1069,"','",'Sheet 1'!J1069,"',",'Sheet 1'!F1069,",'",'Sheet 1'!E1069,"','",'Sheet 1'!G1069,"','",'Sheet 1'!H1069,"','",'Sheet 1'!I1069,"',",'Sheet 1'!U1069,",1,",'Sheet 2'!B1041,",",'Sheet 2'!C1041,",NULL,NULL,1,'",'Sheet 1'!Z1069,"','",'Sheet 1'!AA1069,"',")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SELECT'N05BA12','005','ALPRAZOLAM','OR',72,'ANAXAL','TAB','0,5 MG','30 TABLETA',2,1,0.74,2.55,NULL,NULL,1,'','',</v>
      </c>
      <c r="E1041" t="str">
        <f>CONCATENATE("'PRI'",",1",",","NULL",",",'Sheet 1'!P1069,",",'Sheet 1'!Q1069,",1",",",'Sheet 1'!R1069,",'",'Sheet 1'!S1069,"',",IF('Sheet 1'!L1069="","NULL",CONCATENATE("'",'Sheet 1'!L1069,"'")),",","NULL",",",IF('Sheet 1'!M1069="","NULL",CONCATENATE("'",'Sheet 1'!M1069,"'"))," FROM DUAL ")</f>
        <v xml:space="preserve">'PRI',1,NULL,13,17,1,15,'OSTALI',NULL,NULL,'E' FROM DUAL </v>
      </c>
      <c r="F1041" t="s">
        <v>1061</v>
      </c>
      <c r="G1041" t="s">
        <v>1062</v>
      </c>
      <c r="H1041" t="str">
        <f>CONCATENATE(D1041,E1041,$F$2," '",'Sheet 1'!B1069,"'"," ",$G$2," '",'Sheet 1'!C1069,"');")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SELECT'N05BA12','005','ALPRAZOLAM','OR',72,'ANAXAL','TAB','0,5 MG','30 TABLETA',2,1,0.74,2.55,NULL,NULL,1,'','','PRI',1,NULL,13,17,1,15,'OSTALI',NULL,NULL,'E' FROM DUAL WHERE NOT EXISTS (SELECT * FROM DEVELOPER.LIJEKOVI WHERE LIJ_ATCID LIKE 'N05BA12' AND LIJ_ID LIKE '005');</v>
      </c>
    </row>
    <row r="1042" spans="2:8" x14ac:dyDescent="0.2">
      <c r="B1042" t="str">
        <f>SUBSTITUTE('Sheet 1'!O1070,",",".")</f>
        <v>0.74</v>
      </c>
      <c r="C1042" t="str">
        <f>SUBSTITUTE('Sheet 1'!N1070,",",".")</f>
        <v>1.47</v>
      </c>
      <c r="D1042" t="str">
        <f>CONCATENATE($A$2,"'",'Sheet 1'!B1070,"','",'Sheet 1'!C1070,"','",'Sheet 1'!D1070,"','",'Sheet 1'!J1070,"',",'Sheet 1'!F1070,",'",'Sheet 1'!E1070,"','",'Sheet 1'!G1070,"','",'Sheet 1'!H1070,"','",'Sheet 1'!I1070,"',",'Sheet 1'!U1070,",1,",'Sheet 2'!B1042,",",'Sheet 2'!C1042,",NULL,NULL,1,'",'Sheet 1'!Z1070,"','",'Sheet 1'!AA1070,"',")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SELECT'N05BA12','007','ALPRAZOLAM','OR',38,'MISAR','TAB','0,5 MG','30 TABLETA',2,1,0.74,1.47,NULL,NULL,1,'','',</v>
      </c>
      <c r="E1042" t="str">
        <f>CONCATENATE("'PRI'",",1",",","NULL",",",'Sheet 1'!P1070,",",'Sheet 1'!Q1070,",1",",",'Sheet 1'!R1070,",'",'Sheet 1'!S1070,"',",IF('Sheet 1'!L1070="","NULL",CONCATENATE("'",'Sheet 1'!L1070,"'")),",","NULL",",",IF('Sheet 1'!M1070="","NULL",CONCATENATE("'",'Sheet 1'!M1070,"'"))," FROM DUAL ")</f>
        <v xml:space="preserve">'PRI',1,NULL,13,17,1,15,'OSTALI',NULL,NULL,'E' FROM DUAL </v>
      </c>
      <c r="F1042" t="s">
        <v>1061</v>
      </c>
      <c r="G1042" t="s">
        <v>1062</v>
      </c>
      <c r="H1042" t="str">
        <f>CONCATENATE(D1042,E1042,$F$2," '",'Sheet 1'!B1070,"'"," ",$G$2," '",'Sheet 1'!C1070,"');")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SELECT'N05BA12','007','ALPRAZOLAM','OR',38,'MISAR','TAB','0,5 MG','30 TABLETA',2,1,0.74,1.47,NULL,NULL,1,'','','PRI',1,NULL,13,17,1,15,'OSTALI',NULL,NULL,'E' FROM DUAL WHERE NOT EXISTS (SELECT * FROM DEVELOPER.LIJEKOVI WHERE LIJ_ATCID LIKE 'N05BA12' AND LIJ_ID LIKE '007');</v>
      </c>
    </row>
    <row r="1043" spans="2:8" x14ac:dyDescent="0.2">
      <c r="B1043" t="str">
        <f>SUBSTITUTE('Sheet 1'!O1071,",",".")</f>
        <v>0.74</v>
      </c>
      <c r="C1043" t="str">
        <f>SUBSTITUTE('Sheet 1'!N1071,",",".")</f>
        <v>2.55</v>
      </c>
      <c r="D1043" t="str">
        <f>CONCATENATE($A$2,"'",'Sheet 1'!B1071,"','",'Sheet 1'!C1071,"','",'Sheet 1'!D1071,"','",'Sheet 1'!J1071,"',",'Sheet 1'!F1071,",'",'Sheet 1'!E1071,"','",'Sheet 1'!G1071,"','",'Sheet 1'!H1071,"','",'Sheet 1'!I1071,"',",'Sheet 1'!U1071,",1,",'Sheet 2'!B1043,",",'Sheet 2'!C1043,",NULL,NULL,1,'",'Sheet 1'!Z1071,"','",'Sheet 1'!AA1071,"',")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SELECT'N05BA12','008','ALPRAZOLAM','OR',34,'XANAX','TAB','0,5 MG','30 TABLETA',2,1,0.74,2.55,NULL,NULL,1,'','',</v>
      </c>
      <c r="E1043" t="str">
        <f>CONCATENATE("'PRI'",",1",",","NULL",",",'Sheet 1'!P1071,",",'Sheet 1'!Q1071,",1",",",'Sheet 1'!R1071,",'",'Sheet 1'!S1071,"',",IF('Sheet 1'!L1071="","NULL",CONCATENATE("'",'Sheet 1'!L1071,"'")),",","NULL",",",IF('Sheet 1'!M1071="","NULL",CONCATENATE("'",'Sheet 1'!M1071,"'"))," FROM DUAL ")</f>
        <v xml:space="preserve">'PRI',1,NULL,13,17,1,15,'OSTALI',NULL,NULL,'E' FROM DUAL </v>
      </c>
      <c r="F1043" t="s">
        <v>1061</v>
      </c>
      <c r="G1043" t="s">
        <v>1062</v>
      </c>
      <c r="H1043" t="str">
        <f>CONCATENATE(D1043,E1043,$F$2," '",'Sheet 1'!B1071,"'"," ",$G$2," '",'Sheet 1'!C1071,"');")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SELECT'N05BA12','008','ALPRAZOLAM','OR',34,'XANAX','TAB','0,5 MG','30 TABLETA',2,1,0.74,2.55,NULL,NULL,1,'','','PRI',1,NULL,13,17,1,15,'OSTALI',NULL,NULL,'E' FROM DUAL WHERE NOT EXISTS (SELECT * FROM DEVELOPER.LIJEKOVI WHERE LIJ_ATCID LIKE 'N05BA12' AND LIJ_ID LIKE '008');</v>
      </c>
    </row>
    <row r="1044" spans="2:8" x14ac:dyDescent="0.2">
      <c r="B1044" t="str">
        <f>SUBSTITUTE('Sheet 1'!O1072,",",".")</f>
        <v>0.74</v>
      </c>
      <c r="C1044" t="str">
        <f>SUBSTITUTE('Sheet 1'!N1072,",",".")</f>
        <v>2.55</v>
      </c>
      <c r="D1044" t="str">
        <f>CONCATENATE($A$2,"'",'Sheet 1'!B1072,"','",'Sheet 1'!C1072,"','",'Sheet 1'!D1072,"','",'Sheet 1'!J1072,"',",'Sheet 1'!F1072,",'",'Sheet 1'!E1072,"','",'Sheet 1'!G1072,"','",'Sheet 1'!H1072,"','",'Sheet 1'!I1072,"',",'Sheet 1'!U1072,",1,",'Sheet 2'!B1044,",",'Sheet 2'!C1044,",NULL,NULL,1,'",'Sheet 1'!Z1072,"','",'Sheet 1'!AA1072,"',")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SELECT'N05BA12','020','ALPRAZOLAM','OR',91,'ALZAM','TAB','0,5 MG','30 TABLETA',2,1,0.74,2.55,NULL,NULL,1,'','',</v>
      </c>
      <c r="E1044" t="str">
        <f>CONCATENATE("'PRI'",",1",",","NULL",",",'Sheet 1'!P1072,",",'Sheet 1'!Q1072,",1",",",'Sheet 1'!R1072,",'",'Sheet 1'!S1072,"',",IF('Sheet 1'!L1072="","NULL",CONCATENATE("'",'Sheet 1'!L1072,"'")),",","NULL",",",IF('Sheet 1'!M1072="","NULL",CONCATENATE("'",'Sheet 1'!M1072,"'"))," FROM DUAL ")</f>
        <v xml:space="preserve">'PRI',1,NULL,13,17,1,15,'OSTALI',NULL,NULL,'E' FROM DUAL </v>
      </c>
      <c r="F1044" t="s">
        <v>1061</v>
      </c>
      <c r="G1044" t="s">
        <v>1062</v>
      </c>
      <c r="H1044" t="str">
        <f>CONCATENATE(D1044,E1044,$F$2," '",'Sheet 1'!B1072,"'"," ",$G$2," '",'Sheet 1'!C1072,"');")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SELECT'N05BA12','020','ALPRAZOLAM','OR',91,'ALZAM','TAB','0,5 MG','30 TABLETA',2,1,0.74,2.55,NULL,NULL,1,'','','PRI',1,NULL,13,17,1,15,'OSTALI',NULL,NULL,'E' FROM DUAL WHERE NOT EXISTS (SELECT * FROM DEVELOPER.LIJEKOVI WHERE LIJ_ATCID LIKE 'N05BA12' AND LIJ_ID LIKE '020');</v>
      </c>
    </row>
    <row r="1045" spans="2:8" x14ac:dyDescent="0.2">
      <c r="B1045" t="str">
        <f>SUBSTITUTE('Sheet 1'!O1073,",",".")</f>
        <v>1.93</v>
      </c>
      <c r="C1045" t="str">
        <f>SUBSTITUTE('Sheet 1'!N1073,",",".")</f>
        <v>3.85</v>
      </c>
      <c r="D1045" t="str">
        <f>CONCATENATE($A$2,"'",'Sheet 1'!B1073,"','",'Sheet 1'!C1073,"','",'Sheet 1'!D1073,"','",'Sheet 1'!J1073,"',",'Sheet 1'!F1073,",'",'Sheet 1'!E1073,"','",'Sheet 1'!G1073,"','",'Sheet 1'!H1073,"','",'Sheet 1'!I1073,"',",'Sheet 1'!U1073,",1,",'Sheet 2'!B1045,",",'Sheet 2'!C1045,",NULL,NULL,1,'",'Sheet 1'!Z1073,"','",'Sheet 1'!AA1073,"',")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SELECT'N05BA12','009','ALPRAZOLAM','OR',72,'ANAXAL','TAB','1 MG','30 TABLETA',2,1,1.93,3.85,NULL,NULL,1,'','',</v>
      </c>
      <c r="E1045" t="str">
        <f>CONCATENATE("'PRI'",",1",",","NULL",",",'Sheet 1'!P1073,",",'Sheet 1'!Q1073,",1",",",'Sheet 1'!R1073,",'",'Sheet 1'!S1073,"',",IF('Sheet 1'!L1073="","NULL",CONCATENATE("'",'Sheet 1'!L1073,"'")),",","NULL",",",IF('Sheet 1'!M1073="","NULL",CONCATENATE("'",'Sheet 1'!M1073,"'"))," FROM DUAL ")</f>
        <v xml:space="preserve">'PRI',1,NULL,13,17,1,15,'OSTALI',NULL,NULL,'E' FROM DUAL </v>
      </c>
      <c r="F1045" t="s">
        <v>1061</v>
      </c>
      <c r="G1045" t="s">
        <v>1062</v>
      </c>
      <c r="H1045" t="str">
        <f>CONCATENATE(D1045,E1045,$F$2," '",'Sheet 1'!B1073,"'"," ",$G$2," '",'Sheet 1'!C1073,"');")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SELECT'N05BA12','009','ALPRAZOLAM','OR',72,'ANAXAL','TAB','1 MG','30 TABLETA',2,1,1.93,3.85,NULL,NULL,1,'','','PRI',1,NULL,13,17,1,15,'OSTALI',NULL,NULL,'E' FROM DUAL WHERE NOT EXISTS (SELECT * FROM DEVELOPER.LIJEKOVI WHERE LIJ_ATCID LIKE 'N05BA12' AND LIJ_ID LIKE '009');</v>
      </c>
    </row>
    <row r="1046" spans="2:8" x14ac:dyDescent="0.2">
      <c r="B1046" t="str">
        <f>SUBSTITUTE('Sheet 1'!O1074,",",".")</f>
        <v>1.93</v>
      </c>
      <c r="C1046" t="str">
        <f>SUBSTITUTE('Sheet 1'!N1074,",",".")</f>
        <v>3.85</v>
      </c>
      <c r="D1046" t="str">
        <f>CONCATENATE($A$2,"'",'Sheet 1'!B1074,"','",'Sheet 1'!C1074,"','",'Sheet 1'!D1074,"','",'Sheet 1'!J1074,"',",'Sheet 1'!F1074,",'",'Sheet 1'!E1074,"','",'Sheet 1'!G1074,"','",'Sheet 1'!H1074,"','",'Sheet 1'!I1074,"',",'Sheet 1'!U1074,",1,",'Sheet 2'!B1046,",",'Sheet 2'!C1046,",NULL,NULL,1,'",'Sheet 1'!Z1074,"','",'Sheet 1'!AA1074,"',")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SELECT'N05BA12','010','ALPRAZOLAM','OR',38,'MISAR','TAB','1 MG','30 TABLETA',2,1,1.93,3.85,NULL,NULL,1,'','',</v>
      </c>
      <c r="E1046" t="str">
        <f>CONCATENATE("'PRI'",",1",",","NULL",",",'Sheet 1'!P1074,",",'Sheet 1'!Q1074,",1",",",'Sheet 1'!R1074,",'",'Sheet 1'!S1074,"',",IF('Sheet 1'!L1074="","NULL",CONCATENATE("'",'Sheet 1'!L1074,"'")),",","NULL",",",IF('Sheet 1'!M1074="","NULL",CONCATENATE("'",'Sheet 1'!M1074,"'"))," FROM DUAL ")</f>
        <v xml:space="preserve">'PRI',1,NULL,13,17,1,15,'OSTALI',NULL,NULL,'E' FROM DUAL </v>
      </c>
      <c r="F1046" t="s">
        <v>1061</v>
      </c>
      <c r="G1046" t="s">
        <v>1062</v>
      </c>
      <c r="H1046" t="str">
        <f>CONCATENATE(D1046,E1046,$F$2," '",'Sheet 1'!B1074,"'"," ",$G$2," '",'Sheet 1'!C1074,"');")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SELECT'N05BA12','010','ALPRAZOLAM','OR',38,'MISAR','TAB','1 MG','30 TABLETA',2,1,1.93,3.85,NULL,NULL,1,'','','PRI',1,NULL,13,17,1,15,'OSTALI',NULL,NULL,'E' FROM DUAL WHERE NOT EXISTS (SELECT * FROM DEVELOPER.LIJEKOVI WHERE LIJ_ATCID LIKE 'N05BA12' AND LIJ_ID LIKE '010');</v>
      </c>
    </row>
    <row r="1047" spans="2:8" x14ac:dyDescent="0.2">
      <c r="B1047" t="str">
        <f>SUBSTITUTE('Sheet 1'!O1075,",",".")</f>
        <v>1.93</v>
      </c>
      <c r="C1047" t="str">
        <f>SUBSTITUTE('Sheet 1'!N1075,",",".")</f>
        <v>3.85</v>
      </c>
      <c r="D1047" t="str">
        <f>CONCATENATE($A$2,"'",'Sheet 1'!B1075,"','",'Sheet 1'!C1075,"','",'Sheet 1'!D1075,"','",'Sheet 1'!J1075,"',",'Sheet 1'!F1075,",'",'Sheet 1'!E1075,"','",'Sheet 1'!G1075,"','",'Sheet 1'!H1075,"','",'Sheet 1'!I1075,"',",'Sheet 1'!U1075,",1,",'Sheet 2'!B1047,",",'Sheet 2'!C1047,",NULL,NULL,1,'",'Sheet 1'!Z1075,"','",'Sheet 1'!AA1075,"',")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SELECT'N05BA12','022','ALPRAZOLAM','OR',91,'ALZAM','TAB','1 MG','30 TABLETA',2,1,1.93,3.85,NULL,NULL,1,'','',</v>
      </c>
      <c r="E1047" t="str">
        <f>CONCATENATE("'PRI'",",1",",","NULL",",",'Sheet 1'!P1075,",",'Sheet 1'!Q1075,",1",",",'Sheet 1'!R1075,",'",'Sheet 1'!S1075,"',",IF('Sheet 1'!L1075="","NULL",CONCATENATE("'",'Sheet 1'!L1075,"'")),",","NULL",",",IF('Sheet 1'!M1075="","NULL",CONCATENATE("'",'Sheet 1'!M1075,"'"))," FROM DUAL ")</f>
        <v xml:space="preserve">'PRI',1,NULL,13,17,1,15,'OSTALI',NULL,NULL,'E' FROM DUAL </v>
      </c>
      <c r="F1047" t="s">
        <v>1061</v>
      </c>
      <c r="G1047" t="s">
        <v>1062</v>
      </c>
      <c r="H1047" t="str">
        <f>CONCATENATE(D1047,E1047,$F$2," '",'Sheet 1'!B1075,"'"," ",$G$2," '",'Sheet 1'!C1075,"');")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SELECT'N05BA12','022','ALPRAZOLAM','OR',91,'ALZAM','TAB','1 MG','30 TABLETA',2,1,1.93,3.85,NULL,NULL,1,'','','PRI',1,NULL,13,17,1,15,'OSTALI',NULL,NULL,'E' FROM DUAL WHERE NOT EXISTS (SELECT * FROM DEVELOPER.LIJEKOVI WHERE LIJ_ATCID LIKE 'N05BA12' AND LIJ_ID LIKE '022');</v>
      </c>
    </row>
    <row r="1048" spans="2:8" x14ac:dyDescent="0.2">
      <c r="B1048" t="str">
        <f>SUBSTITUTE('Sheet 1'!O1076,",",".")</f>
        <v>4.56</v>
      </c>
      <c r="C1048" t="str">
        <f>SUBSTITUTE('Sheet 1'!N1076,",",".")</f>
        <v>9.12</v>
      </c>
      <c r="D1048" t="str">
        <f>CONCATENATE($A$2,"'",'Sheet 1'!B1076,"','",'Sheet 1'!C1076,"','",'Sheet 1'!D1076,"','",'Sheet 1'!J1076,"',",'Sheet 1'!F1076,",'",'Sheet 1'!E1076,"','",'Sheet 1'!G1076,"','",'Sheet 1'!H1076,"','",'Sheet 1'!I1076,"',",'Sheet 1'!U1076,",1,",'Sheet 2'!B1048,",",'Sheet 2'!C1048,",NULL,NULL,1,'",'Sheet 1'!Z1076,"','",'Sheet 1'!AA1076,"',")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SELECT'N05BA12','012','ALPRAZOLAM','OR',38,'MISAR SR','TAB','0,5 MG','30 TABLETA',2,1,4.56,9.12,NULL,NULL,1,'','',</v>
      </c>
      <c r="E1048" t="str">
        <f>CONCATENATE("'PRI'",",1",",","NULL",",",'Sheet 1'!P1076,",",'Sheet 1'!Q1076,",1",",",'Sheet 1'!R1076,",'",'Sheet 1'!S1076,"',",IF('Sheet 1'!L1076="","NULL",CONCATENATE("'",'Sheet 1'!L1076,"'")),",","NULL",",",IF('Sheet 1'!M1076="","NULL",CONCATENATE("'",'Sheet 1'!M1076,"'"))," FROM DUAL ")</f>
        <v xml:space="preserve">'PRI',1,NULL,13,17,1,15,'OSTALI',NULL,NULL,'E' FROM DUAL </v>
      </c>
      <c r="F1048" t="s">
        <v>1061</v>
      </c>
      <c r="G1048" t="s">
        <v>1062</v>
      </c>
      <c r="H1048" t="str">
        <f>CONCATENATE(D1048,E1048,$F$2," '",'Sheet 1'!B1076,"'"," ",$G$2," '",'Sheet 1'!C1076,"');")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SELECT'N05BA12','012','ALPRAZOLAM','OR',38,'MISAR SR','TAB','0,5 MG','30 TABLETA',2,1,4.56,9.12,NULL,NULL,1,'','','PRI',1,NULL,13,17,1,15,'OSTALI',NULL,NULL,'E' FROM DUAL WHERE NOT EXISTS (SELECT * FROM DEVELOPER.LIJEKOVI WHERE LIJ_ATCID LIKE 'N05BA12' AND LIJ_ID LIKE '012');</v>
      </c>
    </row>
    <row r="1049" spans="2:8" x14ac:dyDescent="0.2">
      <c r="B1049" t="str">
        <f>SUBSTITUTE('Sheet 1'!O1077,",",".")</f>
        <v>4.56</v>
      </c>
      <c r="C1049" t="str">
        <f>SUBSTITUTE('Sheet 1'!N1077,",",".")</f>
        <v>9.12</v>
      </c>
      <c r="D1049" t="str">
        <f>CONCATENATE($A$2,"'",'Sheet 1'!B1077,"','",'Sheet 1'!C1077,"','",'Sheet 1'!D1077,"','",'Sheet 1'!J1077,"',",'Sheet 1'!F1077,",'",'Sheet 1'!E1077,"','",'Sheet 1'!G1077,"','",'Sheet 1'!H1077,"','",'Sheet 1'!I1077,"',",'Sheet 1'!U1077,",1,",'Sheet 2'!B1049,",",'Sheet 2'!C1049,",NULL,NULL,1,'",'Sheet 1'!Z1077,"','",'Sheet 1'!AA1077,"',")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SELECT'N05BA12','013','ALPRAZOLAM','OR',34,'XANAX SR','TAB','0,5 MG','30 TABLETA',2,1,4.56,9.12,NULL,NULL,1,'','',</v>
      </c>
      <c r="E1049" t="str">
        <f>CONCATENATE("'PRI'",",1",",","NULL",",",'Sheet 1'!P1077,",",'Sheet 1'!Q1077,",1",",",'Sheet 1'!R1077,",'",'Sheet 1'!S1077,"',",IF('Sheet 1'!L1077="","NULL",CONCATENATE("'",'Sheet 1'!L1077,"'")),",","NULL",",",IF('Sheet 1'!M1077="","NULL",CONCATENATE("'",'Sheet 1'!M1077,"'"))," FROM DUAL ")</f>
        <v xml:space="preserve">'PRI',1,NULL,13,17,1,15,'OSTALI',NULL,NULL,'E' FROM DUAL </v>
      </c>
      <c r="F1049" t="s">
        <v>1061</v>
      </c>
      <c r="G1049" t="s">
        <v>1062</v>
      </c>
      <c r="H1049" t="str">
        <f>CONCATENATE(D1049,E1049,$F$2," '",'Sheet 1'!B1077,"'"," ",$G$2," '",'Sheet 1'!C1077,"');")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SELECT'N05BA12','013','ALPRAZOLAM','OR',34,'XANAX SR','TAB','0,5 MG','30 TABLETA',2,1,4.56,9.12,NULL,NULL,1,'','','PRI',1,NULL,13,17,1,15,'OSTALI',NULL,NULL,'E' FROM DUAL WHERE NOT EXISTS (SELECT * FROM DEVELOPER.LIJEKOVI WHERE LIJ_ATCID LIKE 'N05BA12' AND LIJ_ID LIKE '013');</v>
      </c>
    </row>
    <row r="1050" spans="2:8" x14ac:dyDescent="0.2">
      <c r="B1050" t="str">
        <f>SUBSTITUTE('Sheet 1'!O1078,",",".")</f>
        <v>5.64</v>
      </c>
      <c r="C1050" t="str">
        <f>SUBSTITUTE('Sheet 1'!N1078,",",".")</f>
        <v>11.28</v>
      </c>
      <c r="D1050" t="str">
        <f>CONCATENATE($A$2,"'",'Sheet 1'!B1078,"','",'Sheet 1'!C1078,"','",'Sheet 1'!D1078,"','",'Sheet 1'!J1078,"',",'Sheet 1'!F1078,",'",'Sheet 1'!E1078,"','",'Sheet 1'!G1078,"','",'Sheet 1'!H1078,"','",'Sheet 1'!I1078,"',",'Sheet 1'!U1078,",1,",'Sheet 2'!B1050,",",'Sheet 2'!C1050,",NULL,NULL,1,'",'Sheet 1'!Z1078,"','",'Sheet 1'!AA1078,"',")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SELECT'N05BA12','015','ALPRAZOLAM','OR',38,'MISAR SR','TAB','1 MG','30 TABLETA',2,1,5.64,11.28,NULL,NULL,1,'','',</v>
      </c>
      <c r="E1050" t="str">
        <f>CONCATENATE("'PRI'",",1",",","NULL",",",'Sheet 1'!P1078,",",'Sheet 1'!Q1078,",1",",",'Sheet 1'!R1078,",'",'Sheet 1'!S1078,"',",IF('Sheet 1'!L1078="","NULL",CONCATENATE("'",'Sheet 1'!L1078,"'")),",","NULL",",",IF('Sheet 1'!M1078="","NULL",CONCATENATE("'",'Sheet 1'!M1078,"'"))," FROM DUAL ")</f>
        <v xml:space="preserve">'PRI',1,NULL,13,17,1,15,'OSTALI',NULL,NULL,'E' FROM DUAL </v>
      </c>
      <c r="F1050" t="s">
        <v>1061</v>
      </c>
      <c r="G1050" t="s">
        <v>1062</v>
      </c>
      <c r="H1050" t="str">
        <f>CONCATENATE(D1050,E1050,$F$2," '",'Sheet 1'!B1078,"'"," ",$G$2," '",'Sheet 1'!C1078,"');")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SELECT'N05BA12','015','ALPRAZOLAM','OR',38,'MISAR SR','TAB','1 MG','30 TABLETA',2,1,5.64,11.28,NULL,NULL,1,'','','PRI',1,NULL,13,17,1,15,'OSTALI',NULL,NULL,'E' FROM DUAL WHERE NOT EXISTS (SELECT * FROM DEVELOPER.LIJEKOVI WHERE LIJ_ATCID LIKE 'N05BA12' AND LIJ_ID LIKE '015');</v>
      </c>
    </row>
    <row r="1051" spans="2:8" x14ac:dyDescent="0.2">
      <c r="B1051" t="str">
        <f>SUBSTITUTE('Sheet 1'!O1079,",",".")</f>
        <v>5.64</v>
      </c>
      <c r="C1051" t="str">
        <f>SUBSTITUTE('Sheet 1'!N1079,",",".")</f>
        <v>11.28</v>
      </c>
      <c r="D1051" t="str">
        <f>CONCATENATE($A$2,"'",'Sheet 1'!B1079,"','",'Sheet 1'!C1079,"','",'Sheet 1'!D1079,"','",'Sheet 1'!J1079,"',",'Sheet 1'!F1079,",'",'Sheet 1'!E1079,"','",'Sheet 1'!G1079,"','",'Sheet 1'!H1079,"','",'Sheet 1'!I1079,"',",'Sheet 1'!U1079,",1,",'Sheet 2'!B1051,",",'Sheet 2'!C1051,",NULL,NULL,1,'",'Sheet 1'!Z1079,"','",'Sheet 1'!AA1079,"',")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SELECT'N05BA12','016','ALPRAZOLAM','OR',34,'XANAX SR','TAB','1 MG','30 TABLETA',2,1,5.64,11.28,NULL,NULL,1,'','',</v>
      </c>
      <c r="E1051" t="str">
        <f>CONCATENATE("'PRI'",",1",",","NULL",",",'Sheet 1'!P1079,",",'Sheet 1'!Q1079,",1",",",'Sheet 1'!R1079,",'",'Sheet 1'!S1079,"',",IF('Sheet 1'!L1079="","NULL",CONCATENATE("'",'Sheet 1'!L1079,"'")),",","NULL",",",IF('Sheet 1'!M1079="","NULL",CONCATENATE("'",'Sheet 1'!M1079,"'"))," FROM DUAL ")</f>
        <v xml:space="preserve">'PRI',1,NULL,13,17,1,15,'OSTALI',NULL,NULL,'E' FROM DUAL </v>
      </c>
      <c r="F1051" t="s">
        <v>1061</v>
      </c>
      <c r="G1051" t="s">
        <v>1062</v>
      </c>
      <c r="H1051" t="str">
        <f>CONCATENATE(D1051,E1051,$F$2," '",'Sheet 1'!B1079,"'"," ",$G$2," '",'Sheet 1'!C1079,"');")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SELECT'N05BA12','016','ALPRAZOLAM','OR',34,'XANAX SR','TAB','1 MG','30 TABLETA',2,1,5.64,11.28,NULL,NULL,1,'','','PRI',1,NULL,13,17,1,15,'OSTALI',NULL,NULL,'E' FROM DUAL WHERE NOT EXISTS (SELECT * FROM DEVELOPER.LIJEKOVI WHERE LIJ_ATCID LIKE 'N05BA12' AND LIJ_ID LIKE '016');</v>
      </c>
    </row>
    <row r="1052" spans="2:8" x14ac:dyDescent="0.2">
      <c r="B1052" t="str">
        <f>SUBSTITUTE('Sheet 1'!O1080,",",".")</f>
        <v>1.1</v>
      </c>
      <c r="C1052" t="str">
        <f>SUBSTITUTE('Sheet 1'!N1080,",",".")</f>
        <v>1.1</v>
      </c>
      <c r="D1052" t="str">
        <f>CONCATENATE($A$2,"'",'Sheet 1'!B1080,"','",'Sheet 1'!C1080,"','",'Sheet 1'!D1080,"','",'Sheet 1'!J1080,"',",'Sheet 1'!F1080,",'",'Sheet 1'!E1080,"','",'Sheet 1'!G1080,"','",'Sheet 1'!H1080,"','",'Sheet 1'!I1080,"',",'Sheet 1'!U1080,",1,",'Sheet 2'!B1052,",",'Sheet 2'!C1052,",NULL,NULL,1,'",'Sheet 1'!Z1080,"','",'Sheet 1'!AA1080,"',")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SELECT'N05CD02','002','NITRAZEPAM','OR',38,'CERSON','TAB','5 MG','10 TABLETA',2,1,1.1,1.1,NULL,NULL,1,'','',</v>
      </c>
      <c r="E1052" t="str">
        <f>CONCATENATE("'PRI'",",1",",","NULL",",",'Sheet 1'!P1080,",",'Sheet 1'!Q1080,",1",",",'Sheet 1'!R1080,",'",'Sheet 1'!S1080,"',",IF('Sheet 1'!L1080="","NULL",CONCATENATE("'",'Sheet 1'!L1080,"'")),",","NULL",",",IF('Sheet 1'!M1080="","NULL",CONCATENATE("'",'Sheet 1'!M1080,"'"))," FROM DUAL ")</f>
        <v xml:space="preserve">'PRI',1,NULL,13,17,1,15,'OSTALI',NULL,NULL,'E' FROM DUAL </v>
      </c>
      <c r="F1052" t="s">
        <v>1061</v>
      </c>
      <c r="G1052" t="s">
        <v>1062</v>
      </c>
      <c r="H1052" t="str">
        <f>CONCATENATE(D1052,E1052,$F$2," '",'Sheet 1'!B1080,"'"," ",$G$2," '",'Sheet 1'!C1080,"');")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SELECT'N05CD02','002','NITRAZEPAM','OR',38,'CERSON','TAB','5 MG','10 TABLETA',2,1,1.1,1.1,NULL,NULL,1,'','','PRI',1,NULL,13,17,1,15,'OSTALI',NULL,NULL,'E' FROM DUAL WHERE NOT EXISTS (SELECT * FROM DEVELOPER.LIJEKOVI WHERE LIJ_ATCID LIKE 'N05CD02' AND LIJ_ID LIKE '002');</v>
      </c>
    </row>
    <row r="1053" spans="2:8" x14ac:dyDescent="0.2">
      <c r="B1053" t="str">
        <f>SUBSTITUTE('Sheet 1'!O1081,",",".")</f>
        <v>3.3</v>
      </c>
      <c r="C1053" t="str">
        <f>SUBSTITUTE('Sheet 1'!N1081,",",".")</f>
        <v>3.3</v>
      </c>
      <c r="D1053" t="str">
        <f>CONCATENATE($A$2,"'",'Sheet 1'!B1081,"','",'Sheet 1'!C1081,"','",'Sheet 1'!D1081,"','",'Sheet 1'!J1081,"',",'Sheet 1'!F1081,",'",'Sheet 1'!E1081,"','",'Sheet 1'!G1081,"','",'Sheet 1'!H1081,"','",'Sheet 1'!I1081,"',",'Sheet 1'!U1081,",1,",'Sheet 2'!B1053,",",'Sheet 2'!C1053,",NULL,NULL,1,'",'Sheet 1'!Z1081,"','",'Sheet 1'!AA1081,"',")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SELECT'N05CD02','003','NITRAZEPAM','OR',1,'TRAZEM','TAB','5 MG','30 TABLETA',1,1,3.3,3.3,NULL,NULL,1,'','',</v>
      </c>
      <c r="E1053" t="str">
        <f>CONCATENATE("'PRI'",",1",",","NULL",",",'Sheet 1'!P1081,",",'Sheet 1'!Q1081,",1",",",'Sheet 1'!R1081,",'",'Sheet 1'!S1081,"',",IF('Sheet 1'!L1081="","NULL",CONCATENATE("'",'Sheet 1'!L1081,"'")),",","NULL",",",IF('Sheet 1'!M1081="","NULL",CONCATENATE("'",'Sheet 1'!M1081,"'"))," FROM DUAL ")</f>
        <v xml:space="preserve">'PRI',1,NULL,13,17,1,15,'OSTALI',NULL,NULL,'E' FROM DUAL </v>
      </c>
      <c r="F1053" t="s">
        <v>1061</v>
      </c>
      <c r="G1053" t="s">
        <v>1062</v>
      </c>
      <c r="H1053" t="str">
        <f>CONCATENATE(D1053,E1053,$F$2," '",'Sheet 1'!B1081,"'"," ",$G$2," '",'Sheet 1'!C1081,"');")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SELECT'N05CD02','003','NITRAZEPAM','OR',1,'TRAZEM','TAB','5 MG','30 TABLETA',1,1,3.3,3.3,NULL,NULL,1,'','','PRI',1,NULL,13,17,1,15,'OSTALI',NULL,NULL,'E' FROM DUAL WHERE NOT EXISTS (SELECT * FROM DEVELOPER.LIJEKOVI WHERE LIJ_ATCID LIKE 'N05CD02' AND LIJ_ID LIKE '003');</v>
      </c>
    </row>
    <row r="1054" spans="2:8" x14ac:dyDescent="0.2">
      <c r="B1054" t="str">
        <f>SUBSTITUTE('Sheet 1'!O1082,",",".")</f>
        <v>0.7</v>
      </c>
      <c r="C1054" t="str">
        <f>SUBSTITUTE('Sheet 1'!N1082,",",".")</f>
        <v>2.8</v>
      </c>
      <c r="D1054" t="str">
        <f>CONCATENATE($A$2,"'",'Sheet 1'!B1082,"','",'Sheet 1'!C1082,"','",'Sheet 1'!D1082,"','",'Sheet 1'!J1082,"',",'Sheet 1'!F1082,",'",'Sheet 1'!E1082,"','",'Sheet 1'!G1082,"','",'Sheet 1'!H1082,"','",'Sheet 1'!I1082,"',",'Sheet 1'!U1082,",1,",'Sheet 2'!B1054,",",'Sheet 2'!C1054,",NULL,NULL,1,'",'Sheet 1'!Z1082,"','",'Sheet 1'!AA1082,"',")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SELECT'N05CF02','003','ZOLPIDEM','OR',72,'ZASAN','TAB','5 MG','20 TABLETA',3,1,0.7,2.8,NULL,NULL,1,'','',</v>
      </c>
      <c r="E1054" t="str">
        <f>CONCATENATE("'PRI'",",1",",","NULL",",",'Sheet 1'!P1082,",",'Sheet 1'!Q1082,",1",",",'Sheet 1'!R1082,",'",'Sheet 1'!S1082,"',",IF('Sheet 1'!L1082="","NULL",CONCATENATE("'",'Sheet 1'!L1082,"'")),",","NULL",",",IF('Sheet 1'!M1082="","NULL",CONCATENATE("'",'Sheet 1'!M1082,"'"))," FROM DUAL ")</f>
        <v xml:space="preserve">'PRI',1,NULL,13,17,1,15,'OSTALI',NULL,NULL,'E' FROM DUAL </v>
      </c>
      <c r="F1054" t="s">
        <v>1061</v>
      </c>
      <c r="G1054" t="s">
        <v>1062</v>
      </c>
      <c r="H1054" t="str">
        <f>CONCATENATE(D1054,E1054,$F$2," '",'Sheet 1'!B1082,"'"," ",$G$2," '",'Sheet 1'!C1082,"');")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SELECT'N05CF02','003','ZOLPIDEM','OR',72,'ZASAN','TAB','5 MG','20 TABLETA',3,1,0.7,2.8,NULL,NULL,1,'','','PRI',1,NULL,13,17,1,15,'OSTALI',NULL,NULL,'E' FROM DUAL WHERE NOT EXISTS (SELECT * FROM DEVELOPER.LIJEKOVI WHERE LIJ_ATCID LIKE 'N05CF02' AND LIJ_ID LIKE '003');</v>
      </c>
    </row>
    <row r="1055" spans="2:8" x14ac:dyDescent="0.2">
      <c r="B1055" t="str">
        <f>SUBSTITUTE('Sheet 1'!O1083,",",".")</f>
        <v>0.7</v>
      </c>
      <c r="C1055" t="str">
        <f>SUBSTITUTE('Sheet 1'!N1083,",",".")</f>
        <v>2.8</v>
      </c>
      <c r="D1055" t="str">
        <f>CONCATENATE($A$2,"'",'Sheet 1'!B1083,"','",'Sheet 1'!C1083,"','",'Sheet 1'!D1083,"','",'Sheet 1'!J1083,"',",'Sheet 1'!F1083,",'",'Sheet 1'!E1083,"','",'Sheet 1'!G1083,"','",'Sheet 1'!H1083,"','",'Sheet 1'!I1083,"',",'Sheet 1'!U1083,",1,",'Sheet 2'!B1055,",",'Sheet 2'!C1055,",NULL,NULL,1,'",'Sheet 1'!Z1083,"','",'Sheet 1'!AA1083,"',")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SELECT'N05CF02','011','ZOLPIDEM','OR',91,'SOMNIS','TAB','5 MG','20 TABLETA',3,1,0.7,2.8,NULL,NULL,1,'','',</v>
      </c>
      <c r="E1055" t="str">
        <f>CONCATENATE("'PRI'",",1",",","NULL",",",'Sheet 1'!P1083,",",'Sheet 1'!Q1083,",1",",",'Sheet 1'!R1083,",'",'Sheet 1'!S1083,"',",IF('Sheet 1'!L1083="","NULL",CONCATENATE("'",'Sheet 1'!L1083,"'")),",","NULL",",",IF('Sheet 1'!M1083="","NULL",CONCATENATE("'",'Sheet 1'!M1083,"'"))," FROM DUAL ")</f>
        <v xml:space="preserve">'PRI',1,NULL,13,17,1,15,'OSTALI',NULL,NULL,'E' FROM DUAL </v>
      </c>
      <c r="F1055" t="s">
        <v>1061</v>
      </c>
      <c r="G1055" t="s">
        <v>1062</v>
      </c>
      <c r="H1055" t="str">
        <f>CONCATENATE(D1055,E1055,$F$2," '",'Sheet 1'!B1083,"'"," ",$G$2," '",'Sheet 1'!C1083,"');")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SELECT'N05CF02','011','ZOLPIDEM','OR',91,'SOMNIS','TAB','5 MG','20 TABLETA',3,1,0.7,2.8,NULL,NULL,1,'','','PRI',1,NULL,13,17,1,15,'OSTALI',NULL,NULL,'E' FROM DUAL WHERE NOT EXISTS (SELECT * FROM DEVELOPER.LIJEKOVI WHERE LIJ_ATCID LIKE 'N05CF02' AND LIJ_ID LIKE '011');</v>
      </c>
    </row>
    <row r="1056" spans="2:8" x14ac:dyDescent="0.2">
      <c r="B1056" t="str">
        <f>SUBSTITUTE('Sheet 1'!O1084,",",".")</f>
        <v>0.7</v>
      </c>
      <c r="C1056" t="str">
        <f>SUBSTITUTE('Sheet 1'!N1084,",",".")</f>
        <v>2.8</v>
      </c>
      <c r="D1056" t="str">
        <f>CONCATENATE($A$2,"'",'Sheet 1'!B1084,"','",'Sheet 1'!C1084,"','",'Sheet 1'!D1084,"','",'Sheet 1'!J1084,"',",'Sheet 1'!F1084,",'",'Sheet 1'!E1084,"','",'Sheet 1'!G1084,"','",'Sheet 1'!H1084,"','",'Sheet 1'!I1084,"',",'Sheet 1'!U1084,",1,",'Sheet 2'!B1056,",",'Sheet 2'!C1056,",NULL,NULL,1,'",'Sheet 1'!Z1084,"','",'Sheet 1'!AA1084,"',")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SELECT'N05CF02','004','ZOLPIDEM','OR',3,'LUNATA','TAB','5 MG','20 TABLETA',3,1,0.7,2.8,NULL,NULL,1,'','',</v>
      </c>
      <c r="E1056" t="str">
        <f>CONCATENATE("'PRI'",",1",",","NULL",",",'Sheet 1'!P1084,",",'Sheet 1'!Q1084,",1",",",'Sheet 1'!R1084,",'",'Sheet 1'!S1084,"',",IF('Sheet 1'!L1084="","NULL",CONCATENATE("'",'Sheet 1'!L1084,"'")),",","NULL",",",IF('Sheet 1'!M1084="","NULL",CONCATENATE("'",'Sheet 1'!M1084,"'"))," FROM DUAL ")</f>
        <v xml:space="preserve">'PRI',1,NULL,13,17,1,15,'OSTALI',NULL,NULL,'E' FROM DUAL </v>
      </c>
      <c r="F1056" t="s">
        <v>1061</v>
      </c>
      <c r="G1056" t="s">
        <v>1062</v>
      </c>
      <c r="H1056" t="str">
        <f>CONCATENATE(D1056,E1056,$F$2," '",'Sheet 1'!B1084,"'"," ",$G$2," '",'Sheet 1'!C1084,"');")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SELECT'N05CF02','004','ZOLPIDEM','OR',3,'LUNATA','TAB','5 MG','20 TABLETA',3,1,0.7,2.8,NULL,NULL,1,'','','PRI',1,NULL,13,17,1,15,'OSTALI',NULL,NULL,'E' FROM DUAL WHERE NOT EXISTS (SELECT * FROM DEVELOPER.LIJEKOVI WHERE LIJ_ATCID LIKE 'N05CF02' AND LIJ_ID LIKE '004');</v>
      </c>
    </row>
    <row r="1057" spans="2:8" x14ac:dyDescent="0.2">
      <c r="B1057" t="str">
        <f>SUBSTITUTE('Sheet 1'!O1085,",",".")</f>
        <v>0.7</v>
      </c>
      <c r="C1057" t="str">
        <f>SUBSTITUTE('Sheet 1'!N1085,",",".")</f>
        <v>2.8</v>
      </c>
      <c r="D1057" t="str">
        <f>CONCATENATE($A$2,"'",'Sheet 1'!B1085,"','",'Sheet 1'!C1085,"','",'Sheet 1'!D1085,"','",'Sheet 1'!J1085,"',",'Sheet 1'!F1085,",'",'Sheet 1'!E1085,"','",'Sheet 1'!G1085,"','",'Sheet 1'!H1085,"','",'Sheet 1'!I1085,"',",'Sheet 1'!U1085,",1,",'Sheet 2'!B1057,",",'Sheet 2'!C1057,",NULL,NULL,1,'",'Sheet 1'!Z1085,"','",'Sheet 1'!AA1085,"',")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SELECT'N05CF02','002','ZOLPIDEM','OR',5,'SANVAL','TAB','5 MG','20 TABLETA',3,1,0.7,2.8,NULL,NULL,1,'','',</v>
      </c>
      <c r="E1057" t="str">
        <f>CONCATENATE("'PRI'",",1",",","NULL",",",'Sheet 1'!P1085,",",'Sheet 1'!Q1085,",1",",",'Sheet 1'!R1085,",'",'Sheet 1'!S1085,"',",IF('Sheet 1'!L1085="","NULL",CONCATENATE("'",'Sheet 1'!L1085,"'")),",","NULL",",",IF('Sheet 1'!M1085="","NULL",CONCATENATE("'",'Sheet 1'!M1085,"'"))," FROM DUAL ")</f>
        <v xml:space="preserve">'PRI',1,NULL,13,17,1,15,'OSTALI',NULL,NULL,'E' FROM DUAL </v>
      </c>
      <c r="F1057" t="s">
        <v>1061</v>
      </c>
      <c r="G1057" t="s">
        <v>1062</v>
      </c>
      <c r="H1057" t="str">
        <f>CONCATENATE(D1057,E1057,$F$2," '",'Sheet 1'!B1085,"'"," ",$G$2," '",'Sheet 1'!C1085,"');")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SELECT'N05CF02','002','ZOLPIDEM','OR',5,'SANVAL','TAB','5 MG','20 TABLETA',3,1,0.7,2.8,NULL,NULL,1,'','','PRI',1,NULL,13,17,1,15,'OSTALI',NULL,NULL,'E' FROM DUAL WHERE NOT EXISTS (SELECT * FROM DEVELOPER.LIJEKOVI WHERE LIJ_ATCID LIKE 'N05CF02' AND LIJ_ID LIKE '002');</v>
      </c>
    </row>
    <row r="1058" spans="2:8" x14ac:dyDescent="0.2">
      <c r="B1058" t="str">
        <f>SUBSTITUTE('Sheet 1'!O1086,",",".")</f>
        <v>1.1</v>
      </c>
      <c r="C1058" t="str">
        <f>SUBSTITUTE('Sheet 1'!N1086,",",".")</f>
        <v>4.4</v>
      </c>
      <c r="D1058" t="str">
        <f>CONCATENATE($A$2,"'",'Sheet 1'!B1086,"','",'Sheet 1'!C1086,"','",'Sheet 1'!D1086,"','",'Sheet 1'!J1086,"',",'Sheet 1'!F1086,",'",'Sheet 1'!E1086,"','",'Sheet 1'!G1086,"','",'Sheet 1'!H1086,"','",'Sheet 1'!I1086,"',",'Sheet 1'!U1086,",1,",'Sheet 2'!B1058,",",'Sheet 2'!C1058,",NULL,NULL,1,'",'Sheet 1'!Z1086,"','",'Sheet 1'!AA1086,"',")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SELECT'N05CF02','008','ZOLPIDEM','OR',72,'ZASAN','TAB','10 MG','20 TABLETA',3,1,1.1,4.4,NULL,NULL,1,'','',</v>
      </c>
      <c r="E1058" t="str">
        <f>CONCATENATE("'PRI'",",1",",","NULL",",",'Sheet 1'!P1086,",",'Sheet 1'!Q1086,",1",",",'Sheet 1'!R1086,",'",'Sheet 1'!S1086,"',",IF('Sheet 1'!L1086="","NULL",CONCATENATE("'",'Sheet 1'!L1086,"'")),",","NULL",",",IF('Sheet 1'!M1086="","NULL",CONCATENATE("'",'Sheet 1'!M1086,"'"))," FROM DUAL ")</f>
        <v xml:space="preserve">'PRI',1,NULL,13,17,1,15,'OSTALI',NULL,NULL,'E' FROM DUAL </v>
      </c>
      <c r="F1058" t="s">
        <v>1061</v>
      </c>
      <c r="G1058" t="s">
        <v>1062</v>
      </c>
      <c r="H1058" t="str">
        <f>CONCATENATE(D1058,E1058,$F$2," '",'Sheet 1'!B1086,"'"," ",$G$2," '",'Sheet 1'!C1086,"');")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SELECT'N05CF02','008','ZOLPIDEM','OR',72,'ZASAN','TAB','10 MG','20 TABLETA',3,1,1.1,4.4,NULL,NULL,1,'','','PRI',1,NULL,13,17,1,15,'OSTALI',NULL,NULL,'E' FROM DUAL WHERE NOT EXISTS (SELECT * FROM DEVELOPER.LIJEKOVI WHERE LIJ_ATCID LIKE 'N05CF02' AND LIJ_ID LIKE '008');</v>
      </c>
    </row>
    <row r="1059" spans="2:8" x14ac:dyDescent="0.2">
      <c r="B1059" t="str">
        <f>SUBSTITUTE('Sheet 1'!O1087,",",".")</f>
        <v>1.1</v>
      </c>
      <c r="C1059" t="str">
        <f>SUBSTITUTE('Sheet 1'!N1087,",",".")</f>
        <v>4.4</v>
      </c>
      <c r="D1059" t="str">
        <f>CONCATENATE($A$2,"'",'Sheet 1'!B1087,"','",'Sheet 1'!C1087,"','",'Sheet 1'!D1087,"','",'Sheet 1'!J1087,"',",'Sheet 1'!F1087,",'",'Sheet 1'!E1087,"','",'Sheet 1'!G1087,"','",'Sheet 1'!H1087,"','",'Sheet 1'!I1087,"',",'Sheet 1'!U1087,",1,",'Sheet 2'!B1059,",",'Sheet 2'!C1059,",NULL,NULL,1,'",'Sheet 1'!Z1087,"','",'Sheet 1'!AA1087,"',")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SELECT'N05CF02','012','ZOLPIDEM','OR',91,'SOMNIS','TAB','10 MG','20 TABLETA',3,1,1.1,4.4,NULL,NULL,1,'','',</v>
      </c>
      <c r="E1059" t="str">
        <f>CONCATENATE("'PRI'",",1",",","NULL",",",'Sheet 1'!P1087,",",'Sheet 1'!Q1087,",1",",",'Sheet 1'!R1087,",'",'Sheet 1'!S1087,"',",IF('Sheet 1'!L1087="","NULL",CONCATENATE("'",'Sheet 1'!L1087,"'")),",","NULL",",",IF('Sheet 1'!M1087="","NULL",CONCATENATE("'",'Sheet 1'!M1087,"'"))," FROM DUAL ")</f>
        <v xml:space="preserve">'PRI',1,NULL,13,17,1,15,'OSTALI',NULL,NULL,'E' FROM DUAL </v>
      </c>
      <c r="F1059" t="s">
        <v>1061</v>
      </c>
      <c r="G1059" t="s">
        <v>1062</v>
      </c>
      <c r="H1059" t="str">
        <f>CONCATENATE(D1059,E1059,$F$2," '",'Sheet 1'!B1087,"'"," ",$G$2," '",'Sheet 1'!C1087,"');")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SELECT'N05CF02','012','ZOLPIDEM','OR',91,'SOMNIS','TAB','10 MG','20 TABLETA',3,1,1.1,4.4,NULL,NULL,1,'','','PRI',1,NULL,13,17,1,15,'OSTALI',NULL,NULL,'E' FROM DUAL WHERE NOT EXISTS (SELECT * FROM DEVELOPER.LIJEKOVI WHERE LIJ_ATCID LIKE 'N05CF02' AND LIJ_ID LIKE '012');</v>
      </c>
    </row>
    <row r="1060" spans="2:8" x14ac:dyDescent="0.2">
      <c r="B1060" t="str">
        <f>SUBSTITUTE('Sheet 1'!O1088,",",".")</f>
        <v>1.1</v>
      </c>
      <c r="C1060" t="str">
        <f>SUBSTITUTE('Sheet 1'!N1088,",",".")</f>
        <v>4.4</v>
      </c>
      <c r="D1060" t="str">
        <f>CONCATENATE($A$2,"'",'Sheet 1'!B1088,"','",'Sheet 1'!C1088,"','",'Sheet 1'!D1088,"','",'Sheet 1'!J1088,"',",'Sheet 1'!F1088,",'",'Sheet 1'!E1088,"','",'Sheet 1'!G1088,"','",'Sheet 1'!H1088,"','",'Sheet 1'!I1088,"',",'Sheet 1'!U1088,",1,",'Sheet 2'!B1060,",",'Sheet 2'!C1060,",NULL,NULL,1,'",'Sheet 1'!Z1088,"','",'Sheet 1'!AA1088,"',")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SELECT'N05CF02','009','ZOLPIDEM','OR',3,'LUNATA','TAB','10 MG','20 TABLETA',3,1,1.1,4.4,NULL,NULL,1,'','',</v>
      </c>
      <c r="E1060" t="str">
        <f>CONCATENATE("'PRI'",",1",",","NULL",",",'Sheet 1'!P1088,",",'Sheet 1'!Q1088,",1",",",'Sheet 1'!R1088,",'",'Sheet 1'!S1088,"',",IF('Sheet 1'!L1088="","NULL",CONCATENATE("'",'Sheet 1'!L1088,"'")),",","NULL",",",IF('Sheet 1'!M1088="","NULL",CONCATENATE("'",'Sheet 1'!M1088,"'"))," FROM DUAL ")</f>
        <v xml:space="preserve">'PRI',1,NULL,13,17,1,15,'OSTALI',NULL,NULL,'E' FROM DUAL </v>
      </c>
      <c r="F1060" t="s">
        <v>1061</v>
      </c>
      <c r="G1060" t="s">
        <v>1062</v>
      </c>
      <c r="H1060" t="str">
        <f>CONCATENATE(D1060,E1060,$F$2," '",'Sheet 1'!B1088,"'"," ",$G$2," '",'Sheet 1'!C1088,"');")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SELECT'N05CF02','009','ZOLPIDEM','OR',3,'LUNATA','TAB','10 MG','20 TABLETA',3,1,1.1,4.4,NULL,NULL,1,'','','PRI',1,NULL,13,17,1,15,'OSTALI',NULL,NULL,'E' FROM DUAL WHERE NOT EXISTS (SELECT * FROM DEVELOPER.LIJEKOVI WHERE LIJ_ATCID LIKE 'N05CF02' AND LIJ_ID LIKE '009');</v>
      </c>
    </row>
    <row r="1061" spans="2:8" x14ac:dyDescent="0.2">
      <c r="B1061" t="str">
        <f>SUBSTITUTE('Sheet 1'!O1089,",",".")</f>
        <v>1.1</v>
      </c>
      <c r="C1061" t="str">
        <f>SUBSTITUTE('Sheet 1'!N1089,",",".")</f>
        <v>4.4</v>
      </c>
      <c r="D1061" t="str">
        <f>CONCATENATE($A$2,"'",'Sheet 1'!B1089,"','",'Sheet 1'!C1089,"','",'Sheet 1'!D1089,"','",'Sheet 1'!J1089,"',",'Sheet 1'!F1089,",'",'Sheet 1'!E1089,"','",'Sheet 1'!G1089,"','",'Sheet 1'!H1089,"','",'Sheet 1'!I1089,"',",'Sheet 1'!U1089,",1,",'Sheet 2'!B1061,",",'Sheet 2'!C1061,",NULL,NULL,1,'",'Sheet 1'!Z1089,"','",'Sheet 1'!AA1089,"',")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SELECT'N05CF02','007','ZOLPIDEM','OR',5,'SANVAL','TAB','10 MG','20 TABLETA',3,1,1.1,4.4,NULL,NULL,1,'','',</v>
      </c>
      <c r="E1061" t="str">
        <f>CONCATENATE("'PRI'",",1",",","NULL",",",'Sheet 1'!P1089,",",'Sheet 1'!Q1089,",1",",",'Sheet 1'!R1089,",'",'Sheet 1'!S1089,"',",IF('Sheet 1'!L1089="","NULL",CONCATENATE("'",'Sheet 1'!L1089,"'")),",","NULL",",",IF('Sheet 1'!M1089="","NULL",CONCATENATE("'",'Sheet 1'!M1089,"'"))," FROM DUAL ")</f>
        <v xml:space="preserve">'PRI',1,NULL,13,17,1,15,'OSTALI',NULL,NULL,'E' FROM DUAL </v>
      </c>
      <c r="F1061" t="s">
        <v>1061</v>
      </c>
      <c r="G1061" t="s">
        <v>1062</v>
      </c>
      <c r="H1061" t="str">
        <f>CONCATENATE(D1061,E1061,$F$2," '",'Sheet 1'!B1089,"'"," ",$G$2," '",'Sheet 1'!C1089,"');")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SELECT'N05CF02','007','ZOLPIDEM','OR',5,'SANVAL','TAB','10 MG','20 TABLETA',3,1,1.1,4.4,NULL,NULL,1,'','','PRI',1,NULL,13,17,1,15,'OSTALI',NULL,NULL,'E' FROM DUAL WHERE NOT EXISTS (SELECT * FROM DEVELOPER.LIJEKOVI WHERE LIJ_ATCID LIKE 'N05CF02' AND LIJ_ID LIKE '007');</v>
      </c>
    </row>
    <row r="1062" spans="2:8" x14ac:dyDescent="0.2">
      <c r="B1062" t="str">
        <f>SUBSTITUTE('Sheet 1'!O1090,",",".")</f>
        <v>3.3</v>
      </c>
      <c r="C1062" t="str">
        <f>SUBSTITUTE('Sheet 1'!N1090,",",".")</f>
        <v>3.3</v>
      </c>
      <c r="D1062" t="str">
        <f>CONCATENATE($A$2,"'",'Sheet 1'!B1090,"','",'Sheet 1'!C1090,"','",'Sheet 1'!D1090,"','",'Sheet 1'!J1090,"',",'Sheet 1'!F1090,",'",'Sheet 1'!E1090,"','",'Sheet 1'!G1090,"','",'Sheet 1'!H1090,"','",'Sheet 1'!I1090,"',",'Sheet 1'!U1090,",1,",'Sheet 2'!B1062,",",'Sheet 2'!C1062,",NULL,NULL,1,'",'Sheet 1'!Z1090,"','",'Sheet 1'!AA1090,"',")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SELECT'N06AA09','001','AMITRIPTILIN','OR',5,'AMYZOL','TAB','10 MG','100 TABLETA',1,1,3.3,3.3,NULL,NULL,1,'','',</v>
      </c>
      <c r="E1062" t="str">
        <f>CONCATENATE("'PRI'",",1",",","NULL",",",'Sheet 1'!P1090,",",'Sheet 1'!Q1090,",1",",",'Sheet 1'!R1090,",'",'Sheet 1'!S1090,"',",IF('Sheet 1'!L1090="","NULL",CONCATENATE("'",'Sheet 1'!L1090,"'")),",","NULL",",",IF('Sheet 1'!M1090="","NULL",CONCATENATE("'",'Sheet 1'!M1090,"'"))," FROM DUAL ")</f>
        <v xml:space="preserve">'PRI',1,NULL,13,17,1,15,'OSTALI',NULL,NULL,'E' FROM DUAL </v>
      </c>
      <c r="F1062" t="s">
        <v>1061</v>
      </c>
      <c r="G1062" t="s">
        <v>1062</v>
      </c>
      <c r="H1062" t="str">
        <f>CONCATENATE(D1062,E1062,$F$2," '",'Sheet 1'!B1090,"'"," ",$G$2," '",'Sheet 1'!C1090,"');")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SELECT'N06AA09','001','AMITRIPTILIN','OR',5,'AMYZOL','TAB','10 MG','100 TABLETA',1,1,3.3,3.3,NULL,NULL,1,'','','PRI',1,NULL,13,17,1,15,'OSTALI',NULL,NULL,'E' FROM DUAL WHERE NOT EXISTS (SELECT * FROM DEVELOPER.LIJEKOVI WHERE LIJ_ATCID LIKE 'N06AA09' AND LIJ_ID LIKE '001');</v>
      </c>
    </row>
    <row r="1063" spans="2:8" x14ac:dyDescent="0.2">
      <c r="B1063" t="str">
        <f>SUBSTITUTE('Sheet 1'!O1091,",",".")</f>
        <v>1.42</v>
      </c>
      <c r="C1063" t="str">
        <f>SUBSTITUTE('Sheet 1'!N1091,",",".")</f>
        <v>1.42</v>
      </c>
      <c r="D1063" t="str">
        <f>CONCATENATE($A$2,"'",'Sheet 1'!B1091,"','",'Sheet 1'!C1091,"','",'Sheet 1'!D1091,"','",'Sheet 1'!J1091,"',",'Sheet 1'!F1091,",'",'Sheet 1'!E1091,"','",'Sheet 1'!G1091,"','",'Sheet 1'!H1091,"','",'Sheet 1'!I1091,"',",'Sheet 1'!U1091,",1,",'Sheet 2'!B1063,",",'Sheet 2'!C1063,",NULL,NULL,1,'",'Sheet 1'!Z1091,"','",'Sheet 1'!AA1091,"',")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SELECT'N06AA09','002','AMITRIPTILIN','OR',5,'AMYZOL','TAB','25 MG','25 TABLETA',3,1,1.42,1.42,NULL,NULL,1,'','',</v>
      </c>
      <c r="E1063" t="str">
        <f>CONCATENATE("'PRI'",",1",",","NULL",",",'Sheet 1'!P1091,",",'Sheet 1'!Q1091,",1",",",'Sheet 1'!R1091,",'",'Sheet 1'!S1091,"',",IF('Sheet 1'!L1091="","NULL",CONCATENATE("'",'Sheet 1'!L1091,"'")),",","NULL",",",IF('Sheet 1'!M1091="","NULL",CONCATENATE("'",'Sheet 1'!M1091,"'"))," FROM DUAL ")</f>
        <v xml:space="preserve">'PRI',1,NULL,13,17,1,15,'OSTALI',NULL,NULL,'E' FROM DUAL </v>
      </c>
      <c r="F1063" t="s">
        <v>1061</v>
      </c>
      <c r="G1063" t="s">
        <v>1062</v>
      </c>
      <c r="H1063" t="str">
        <f>CONCATENATE(D1063,E1063,$F$2," '",'Sheet 1'!B1091,"'"," ",$G$2," '",'Sheet 1'!C1091,"');")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SELECT'N06AA09','002','AMITRIPTILIN','OR',5,'AMYZOL','TAB','25 MG','25 TABLETA',3,1,1.42,1.42,NULL,NULL,1,'','','PRI',1,NULL,13,17,1,15,'OSTALI',NULL,NULL,'E' FROM DUAL WHERE NOT EXISTS (SELECT * FROM DEVELOPER.LIJEKOVI WHERE LIJ_ATCID LIKE 'N06AA09' AND LIJ_ID LIKE '002');</v>
      </c>
    </row>
    <row r="1064" spans="2:8" x14ac:dyDescent="0.2">
      <c r="B1064" t="str">
        <f>SUBSTITUTE('Sheet 1'!O1092,",",".")</f>
        <v>8.9</v>
      </c>
      <c r="C1064" t="str">
        <f>SUBSTITUTE('Sheet 1'!N1092,",",".")</f>
        <v>8.9</v>
      </c>
      <c r="D1064" t="str">
        <f>CONCATENATE($A$2,"'",'Sheet 1'!B1092,"','",'Sheet 1'!C1092,"','",'Sheet 1'!D1092,"','",'Sheet 1'!J1092,"',",'Sheet 1'!F1092,",'",'Sheet 1'!E1092,"','",'Sheet 1'!G1092,"','",'Sheet 1'!H1092,"','",'Sheet 1'!I1092,"',",'Sheet 1'!U1092,",1,",'Sheet 2'!B1064,",",'Sheet 2'!C1064,",NULL,NULL,1,'",'Sheet 1'!Z1092,"','",'Sheet 1'!AA1092,"',")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SELECT'N06AB03','001','FLUOKSETIN','OR',1,'FLUSETIN','TAB','20 MG','30 TABLETA',2,1,8.9,8.9,NULL,NULL,1,'','',</v>
      </c>
      <c r="E1064" t="str">
        <f>CONCATENATE("'PRI'",",1",",","NULL",",",'Sheet 1'!P1092,",",'Sheet 1'!Q1092,",1",",",'Sheet 1'!R1092,",'",'Sheet 1'!S1092,"',",IF('Sheet 1'!L1092="","NULL",CONCATENATE("'",'Sheet 1'!L1092,"'")),",","NULL",",",IF('Sheet 1'!M1092="","NULL",CONCATENATE("'",'Sheet 1'!M1092,"'"))," FROM DUAL ")</f>
        <v xml:space="preserve">'PRI',1,NULL,13,17,1,15,'OSTALI',NULL,NULL,'E' FROM DUAL </v>
      </c>
      <c r="F1064" t="s">
        <v>1061</v>
      </c>
      <c r="G1064" t="s">
        <v>1062</v>
      </c>
      <c r="H1064" t="str">
        <f>CONCATENATE(D1064,E1064,$F$2," '",'Sheet 1'!B1092,"'"," ",$G$2," '",'Sheet 1'!C1092,"');")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SELECT'N06AB03','001','FLUOKSETIN','OR',1,'FLUSETIN','TAB','20 MG','30 TABLETA',2,1,8.9,8.9,NULL,NULL,1,'','','PRI',1,NULL,13,17,1,15,'OSTALI',NULL,NULL,'E' FROM DUAL WHERE NOT EXISTS (SELECT * FROM DEVELOPER.LIJEKOVI WHERE LIJ_ATCID LIKE 'N06AB03' AND LIJ_ID LIKE '001');</v>
      </c>
    </row>
    <row r="1065" spans="2:8" x14ac:dyDescent="0.2">
      <c r="B1065" t="str">
        <f>SUBSTITUTE('Sheet 1'!O1093,",",".")</f>
        <v>8.7</v>
      </c>
      <c r="C1065" t="str">
        <f>SUBSTITUTE('Sheet 1'!N1093,",",".")</f>
        <v>8.7</v>
      </c>
      <c r="D1065" t="str">
        <f>CONCATENATE($A$2,"'",'Sheet 1'!B1093,"','",'Sheet 1'!C1093,"','",'Sheet 1'!D1093,"','",'Sheet 1'!J1093,"',",'Sheet 1'!F1093,",'",'Sheet 1'!E1093,"','",'Sheet 1'!G1093,"','",'Sheet 1'!H1093,"','",'Sheet 1'!I1093,"',",'Sheet 1'!U1093,",1,",'Sheet 2'!B1065,",",'Sheet 2'!C1065,",NULL,NULL,1,'",'Sheet 1'!Z1093,"','",'Sheet 1'!AA1093,"',")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SELECT'N06AB03','002','FLUOKSETIN','OR',35,'FLUNISAN','TAB','20 MG','30 TABLETA',2,1,8.7,8.7,NULL,NULL,1,'','',</v>
      </c>
      <c r="E1065" t="str">
        <f>CONCATENATE("'PRI'",",1",",","NULL",",",'Sheet 1'!P1093,",",'Sheet 1'!Q1093,",1",",",'Sheet 1'!R1093,",'",'Sheet 1'!S1093,"',",IF('Sheet 1'!L1093="","NULL",CONCATENATE("'",'Sheet 1'!L1093,"'")),",","NULL",",",IF('Sheet 1'!M1093="","NULL",CONCATENATE("'",'Sheet 1'!M1093,"'"))," FROM DUAL ")</f>
        <v xml:space="preserve">'PRI',1,NULL,13,17,1,15,'OSTALI',NULL,NULL,'E' FROM DUAL </v>
      </c>
      <c r="F1065" t="s">
        <v>1061</v>
      </c>
      <c r="G1065" t="s">
        <v>1062</v>
      </c>
      <c r="H1065" t="str">
        <f>CONCATENATE(D1065,E1065,$F$2," '",'Sheet 1'!B1093,"'"," ",$G$2," '",'Sheet 1'!C1093,"');")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SELECT'N06AB03','002','FLUOKSETIN','OR',35,'FLUNISAN','TAB','20 MG','30 TABLETA',2,1,8.7,8.7,NULL,NULL,1,'','','PRI',1,NULL,13,17,1,15,'OSTALI',NULL,NULL,'E' FROM DUAL WHERE NOT EXISTS (SELECT * FROM DEVELOPER.LIJEKOVI WHERE LIJ_ATCID LIKE 'N06AB03' AND LIJ_ID LIKE '002');</v>
      </c>
    </row>
    <row r="1066" spans="2:8" x14ac:dyDescent="0.2">
      <c r="B1066" t="str">
        <f>SUBSTITUTE('Sheet 1'!O1094,",",".")</f>
        <v>8.7</v>
      </c>
      <c r="C1066" t="str">
        <f>SUBSTITUTE('Sheet 1'!N1094,",",".")</f>
        <v>8.9</v>
      </c>
      <c r="D1066" t="str">
        <f>CONCATENATE($A$2,"'",'Sheet 1'!B1094,"','",'Sheet 1'!C1094,"','",'Sheet 1'!D1094,"','",'Sheet 1'!J1094,"',",'Sheet 1'!F1094,",'",'Sheet 1'!E1094,"','",'Sheet 1'!G1094,"','",'Sheet 1'!H1094,"','",'Sheet 1'!I1094,"',",'Sheet 1'!U1094,",1,",'Sheet 2'!B1066,",",'Sheet 2'!C1066,",NULL,NULL,1,'",'Sheet 1'!Z1094,"','",'Sheet 1'!AA1094,"',")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SELECT'N06AB03','004','FLUOKSETIN','OR',38,'FLUOXETIN','KSL','20 MG','29 KAPSULA',2,1,8.7,8.9,NULL,NULL,1,'','',</v>
      </c>
      <c r="E1066" t="str">
        <f>CONCATENATE("'PRI'",",1",",","NULL",",",'Sheet 1'!P1094,",",'Sheet 1'!Q1094,",1",",",'Sheet 1'!R1094,",'",'Sheet 1'!S1094,"',",IF('Sheet 1'!L1094="","NULL",CONCATENATE("'",'Sheet 1'!L1094,"'")),",","NULL",",",IF('Sheet 1'!M1094="","NULL",CONCATENATE("'",'Sheet 1'!M1094,"'"))," FROM DUAL ")</f>
        <v xml:space="preserve">'PRI',1,NULL,13,17,1,15,'OSTALI',NULL,NULL,'E' FROM DUAL </v>
      </c>
      <c r="F1066" t="s">
        <v>1061</v>
      </c>
      <c r="G1066" t="s">
        <v>1062</v>
      </c>
      <c r="H1066" t="str">
        <f>CONCATENATE(D1066,E1066,$F$2," '",'Sheet 1'!B1094,"'"," ",$G$2," '",'Sheet 1'!C1094,"');")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SELECT'N06AB03','004','FLUOKSETIN','OR',38,'FLUOXETIN','KSL','20 MG','29 KAPSULA',2,1,8.7,8.9,NULL,NULL,1,'','','PRI',1,NULL,13,17,1,15,'OSTALI',NULL,NULL,'E' FROM DUAL WHERE NOT EXISTS (SELECT * FROM DEVELOPER.LIJEKOVI WHERE LIJ_ATCID LIKE 'N06AB03' AND LIJ_ID LIKE '004');</v>
      </c>
    </row>
    <row r="1067" spans="2:8" x14ac:dyDescent="0.2">
      <c r="B1067" t="str">
        <f>SUBSTITUTE('Sheet 1'!O1095,",",".")</f>
        <v>8.7</v>
      </c>
      <c r="C1067" t="str">
        <f>SUBSTITUTE('Sheet 1'!N1095,",",".")</f>
        <v>8.9</v>
      </c>
      <c r="D1067" t="str">
        <f>CONCATENATE($A$2,"'",'Sheet 1'!B1095,"','",'Sheet 1'!C1095,"','",'Sheet 1'!D1095,"','",'Sheet 1'!J1095,"',",'Sheet 1'!F1095,",'",'Sheet 1'!E1095,"','",'Sheet 1'!G1095,"','",'Sheet 1'!H1095,"','",'Sheet 1'!I1095,"',",'Sheet 1'!U1095,",1,",'Sheet 2'!B1067,",",'Sheet 2'!C1067,",NULL,NULL,1,'",'Sheet 1'!Z1095,"','",'Sheet 1'!AA1095,"',")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SELECT'N06AB03','003','FLUOKSETIN','OR',3,'FLUOXETIN ALKALOID','KSL','20 MG','30 KAPSULA',2,1,8.7,8.9,NULL,NULL,1,'','',</v>
      </c>
      <c r="E1067" t="str">
        <f>CONCATENATE("'PRI'",",1",",","NULL",",",'Sheet 1'!P1095,",",'Sheet 1'!Q1095,",1",",",'Sheet 1'!R1095,",'",'Sheet 1'!S1095,"',",IF('Sheet 1'!L1095="","NULL",CONCATENATE("'",'Sheet 1'!L1095,"'")),",","NULL",",",IF('Sheet 1'!M1095="","NULL",CONCATENATE("'",'Sheet 1'!M1095,"'"))," FROM DUAL ")</f>
        <v xml:space="preserve">'PRI',1,NULL,13,17,1,15,'OSTALI',NULL,NULL,'E' FROM DUAL </v>
      </c>
      <c r="F1067" t="s">
        <v>1061</v>
      </c>
      <c r="G1067" t="s">
        <v>1062</v>
      </c>
      <c r="H1067" t="str">
        <f>CONCATENATE(D1067,E1067,$F$2," '",'Sheet 1'!B1095,"'"," ",$G$2," '",'Sheet 1'!C1095,"');")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SELECT'N06AB03','003','FLUOKSETIN','OR',3,'FLUOXETIN ALKALOID','KSL','20 MG','30 KAPSULA',2,1,8.7,8.9,NULL,NULL,1,'','','PRI',1,NULL,13,17,1,15,'OSTALI',NULL,NULL,'E' FROM DUAL WHERE NOT EXISTS (SELECT * FROM DEVELOPER.LIJEKOVI WHERE LIJ_ATCID LIKE 'N06AB03' AND LIJ_ID LIKE '003');</v>
      </c>
    </row>
    <row r="1068" spans="2:8" x14ac:dyDescent="0.2">
      <c r="B1068" t="str">
        <f>SUBSTITUTE('Sheet 1'!O1096,",",".")</f>
        <v>4.73</v>
      </c>
      <c r="C1068" t="str">
        <f>SUBSTITUTE('Sheet 1'!N1096,",",".")</f>
        <v>6.3</v>
      </c>
      <c r="D1068" t="str">
        <f>CONCATENATE($A$2,"'",'Sheet 1'!B1096,"','",'Sheet 1'!C1096,"','",'Sheet 1'!D1096,"','",'Sheet 1'!J1096,"',",'Sheet 1'!F1096,",'",'Sheet 1'!E1096,"','",'Sheet 1'!G1096,"','",'Sheet 1'!H1096,"','",'Sheet 1'!I1096,"',",'Sheet 1'!U1096,",1,",'Sheet 2'!B1068,",",'Sheet 2'!C1068,",NULL,NULL,1,'",'Sheet 1'!Z1096,"','",'Sheet 1'!AA1096,"',")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SELECT'N06AB05','004','PAROKSETIN','OR',1,'DIPRESAN','TAB','20 MG','30 TABLETA',2,1,4.73,6.3,NULL,NULL,1,'','',</v>
      </c>
      <c r="E1068" t="str">
        <f>CONCATENATE("'PRI'",",1",",","NULL",",",'Sheet 1'!P1096,",",'Sheet 1'!Q1096,",1",",",'Sheet 1'!R1096,",'",'Sheet 1'!S1096,"',",IF('Sheet 1'!L1096="","NULL",CONCATENATE("'",'Sheet 1'!L1096,"'")),",","NULL",",",IF('Sheet 1'!M1096="","NULL",CONCATENATE("'",'Sheet 1'!M1096,"'"))," FROM DUAL ")</f>
        <v xml:space="preserve">'PRI',1,NULL,13,17,1,15,'OSTALI',NULL,NULL,'E' FROM DUAL </v>
      </c>
      <c r="F1068" t="s">
        <v>1061</v>
      </c>
      <c r="G1068" t="s">
        <v>1062</v>
      </c>
      <c r="H1068" t="str">
        <f>CONCATENATE(D1068,E1068,$F$2," '",'Sheet 1'!B1096,"'"," ",$G$2," '",'Sheet 1'!C1096,"');")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SELECT'N06AB05','004','PAROKSETIN','OR',1,'DIPRESAN','TAB','20 MG','30 TABLETA',2,1,4.73,6.3,NULL,NULL,1,'','','PRI',1,NULL,13,17,1,15,'OSTALI',NULL,NULL,'E' FROM DUAL WHERE NOT EXISTS (SELECT * FROM DEVELOPER.LIJEKOVI WHERE LIJ_ATCID LIKE 'N06AB05' AND LIJ_ID LIKE '004');</v>
      </c>
    </row>
    <row r="1069" spans="2:8" x14ac:dyDescent="0.2">
      <c r="B1069" t="str">
        <f>SUBSTITUTE('Sheet 1'!O1097,",",".")</f>
        <v>4.73</v>
      </c>
      <c r="C1069" t="str">
        <f>SUBSTITUTE('Sheet 1'!N1097,",",".")</f>
        <v>6.3</v>
      </c>
      <c r="D1069" t="str">
        <f>CONCATENATE($A$2,"'",'Sheet 1'!B1097,"','",'Sheet 1'!C1097,"','",'Sheet 1'!D1097,"','",'Sheet 1'!J1097,"',",'Sheet 1'!F1097,",'",'Sheet 1'!E1097,"','",'Sheet 1'!G1097,"','",'Sheet 1'!H1097,"','",'Sheet 1'!I1097,"',",'Sheet 1'!U1097,",1,",'Sheet 2'!B1069,",",'Sheet 2'!C1069,",NULL,NULL,1,'",'Sheet 1'!Z1097,"','",'Sheet 1'!AA1097,"',")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SELECT'N06AB05','005','PAROKSETIN','OR',72,'PAROXAL','TAB','20 MG','30 TABLETA',2,1,4.73,6.3,NULL,NULL,1,'','',</v>
      </c>
      <c r="E1069" t="str">
        <f>CONCATENATE("'PRI'",",1",",","NULL",",",'Sheet 1'!P1097,",",'Sheet 1'!Q1097,",1",",",'Sheet 1'!R1097,",'",'Sheet 1'!S1097,"',",IF('Sheet 1'!L1097="","NULL",CONCATENATE("'",'Sheet 1'!L1097,"'")),",","NULL",",",IF('Sheet 1'!M1097="","NULL",CONCATENATE("'",'Sheet 1'!M1097,"'"))," FROM DUAL ")</f>
        <v xml:space="preserve">'PRI',1,NULL,13,17,1,15,'OSTALI',NULL,NULL,'E' FROM DUAL </v>
      </c>
      <c r="F1069" t="s">
        <v>1061</v>
      </c>
      <c r="G1069" t="s">
        <v>1062</v>
      </c>
      <c r="H1069" t="str">
        <f>CONCATENATE(D1069,E1069,$F$2," '",'Sheet 1'!B1097,"'"," ",$G$2," '",'Sheet 1'!C1097,"');")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SELECT'N06AB05','005','PAROKSETIN','OR',72,'PAROXAL','TAB','20 MG','30 TABLETA',2,1,4.73,6.3,NULL,NULL,1,'','','PRI',1,NULL,13,17,1,15,'OSTALI',NULL,NULL,'E' FROM DUAL WHERE NOT EXISTS (SELECT * FROM DEVELOPER.LIJEKOVI WHERE LIJ_ATCID LIKE 'N06AB05' AND LIJ_ID LIKE '005');</v>
      </c>
    </row>
    <row r="1070" spans="2:8" x14ac:dyDescent="0.2">
      <c r="B1070" t="str">
        <f>SUBSTITUTE('Sheet 1'!O1098,",",".")</f>
        <v>4.73</v>
      </c>
      <c r="C1070" t="str">
        <f>SUBSTITUTE('Sheet 1'!N1098,",",".")</f>
        <v>6.3</v>
      </c>
      <c r="D1070" t="str">
        <f>CONCATENATE($A$2,"'",'Sheet 1'!B1098,"','",'Sheet 1'!C1098,"','",'Sheet 1'!D1098,"','",'Sheet 1'!J1098,"',",'Sheet 1'!F1098,",'",'Sheet 1'!E1098,"','",'Sheet 1'!G1098,"','",'Sheet 1'!H1098,"','",'Sheet 1'!I1098,"',",'Sheet 1'!U1098,",1,",'Sheet 2'!B1070,",",'Sheet 2'!C1070,",NULL,NULL,1,'",'Sheet 1'!Z1098,"','",'Sheet 1'!AA1098,"',")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SELECT'N06AB05','006','PAROKSETIN','OR',12,'SEROXAT','TAB','20 MG','30 TABLETA',2,1,4.73,6.3,NULL,NULL,1,'','',</v>
      </c>
      <c r="E1070" t="str">
        <f>CONCATENATE("'PRI'",",1",",","NULL",",",'Sheet 1'!P1098,",",'Sheet 1'!Q1098,",1",",",'Sheet 1'!R1098,",'",'Sheet 1'!S1098,"',",IF('Sheet 1'!L1098="","NULL",CONCATENATE("'",'Sheet 1'!L1098,"'")),",","NULL",",",IF('Sheet 1'!M1098="","NULL",CONCATENATE("'",'Sheet 1'!M1098,"'"))," FROM DUAL ")</f>
        <v xml:space="preserve">'PRI',1,NULL,13,17,1,15,'OSTALI',NULL,NULL,'E' FROM DUAL </v>
      </c>
      <c r="F1070" t="s">
        <v>1061</v>
      </c>
      <c r="G1070" t="s">
        <v>1062</v>
      </c>
      <c r="H1070" t="str">
        <f>CONCATENATE(D1070,E1070,$F$2," '",'Sheet 1'!B1098,"'"," ",$G$2," '",'Sheet 1'!C1098,"');")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SELECT'N06AB05','006','PAROKSETIN','OR',12,'SEROXAT','TAB','20 MG','30 TABLETA',2,1,4.73,6.3,NULL,NULL,1,'','','PRI',1,NULL,13,17,1,15,'OSTALI',NULL,NULL,'E' FROM DUAL WHERE NOT EXISTS (SELECT * FROM DEVELOPER.LIJEKOVI WHERE LIJ_ATCID LIKE 'N06AB05' AND LIJ_ID LIKE '006');</v>
      </c>
    </row>
    <row r="1071" spans="2:8" x14ac:dyDescent="0.2">
      <c r="B1071" t="str">
        <f>SUBSTITUTE('Sheet 1'!O1099,",",".")</f>
        <v>9.45</v>
      </c>
      <c r="C1071" t="str">
        <f>SUBSTITUTE('Sheet 1'!N1099,",",".")</f>
        <v>12.6</v>
      </c>
      <c r="D1071" t="str">
        <f>CONCATENATE($A$2,"'",'Sheet 1'!B1099,"','",'Sheet 1'!C1099,"','",'Sheet 1'!D1099,"','",'Sheet 1'!J1099,"',",'Sheet 1'!F1099,",'",'Sheet 1'!E1099,"','",'Sheet 1'!G1099,"','",'Sheet 1'!H1099,"','",'Sheet 1'!I1099,"',",'Sheet 1'!U1099,",1,",'Sheet 2'!B1071,",",'Sheet 2'!C1071,",NULL,NULL,1,'",'Sheet 1'!Z1099,"','",'Sheet 1'!AA1099,"',")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SELECT'N06AB05','009','PAROKSETIN','OR',72,'PAROXAL','TAB','30 MG','30 TABLETA',2,1,9.45,12.6,NULL,NULL,1,'','',</v>
      </c>
      <c r="E1071" t="str">
        <f>CONCATENATE("'PRI'",",1",",","NULL",",",'Sheet 1'!P1099,",",'Sheet 1'!Q1099,",1",",",'Sheet 1'!R1099,",'",'Sheet 1'!S1099,"',",IF('Sheet 1'!L1099="","NULL",CONCATENATE("'",'Sheet 1'!L1099,"'")),",","NULL",",",IF('Sheet 1'!M1099="","NULL",CONCATENATE("'",'Sheet 1'!M1099,"'"))," FROM DUAL ")</f>
        <v xml:space="preserve">'PRI',1,NULL,13,17,1,15,'OSTALI',NULL,NULL,'E' FROM DUAL </v>
      </c>
      <c r="F1071" t="s">
        <v>1061</v>
      </c>
      <c r="G1071" t="s">
        <v>1062</v>
      </c>
      <c r="H1071" t="str">
        <f>CONCATENATE(D1071,E1071,$F$2," '",'Sheet 1'!B1099,"'"," ",$G$2," '",'Sheet 1'!C1099,"');")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SELECT'N06AB05','009','PAROKSETIN','OR',72,'PAROXAL','TAB','30 MG','30 TABLETA',2,1,9.45,12.6,NULL,NULL,1,'','','PRI',1,NULL,13,17,1,15,'OSTALI',NULL,NULL,'E' FROM DUAL WHERE NOT EXISTS (SELECT * FROM DEVELOPER.LIJEKOVI WHERE LIJ_ATCID LIKE 'N06AB05' AND LIJ_ID LIKE '009');</v>
      </c>
    </row>
    <row r="1072" spans="2:8" x14ac:dyDescent="0.2">
      <c r="B1072" t="str">
        <f>SUBSTITUTE('Sheet 1'!O1100,",",".")</f>
        <v>9.45</v>
      </c>
      <c r="C1072" t="str">
        <f>SUBSTITUTE('Sheet 1'!N1100,",",".")</f>
        <v>12.6</v>
      </c>
      <c r="D1072" t="str">
        <f>CONCATENATE($A$2,"'",'Sheet 1'!B1100,"','",'Sheet 1'!C1100,"','",'Sheet 1'!D1100,"','",'Sheet 1'!J1100,"',",'Sheet 1'!F1100,",'",'Sheet 1'!E1100,"','",'Sheet 1'!G1100,"','",'Sheet 1'!H1100,"','",'Sheet 1'!I1100,"',",'Sheet 1'!U1100,",1,",'Sheet 2'!B1072,",",'Sheet 2'!C1072,",NULL,NULL,1,'",'Sheet 1'!Z1100,"','",'Sheet 1'!AA1100,"',")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SELECT'N06AB05','010','PAROKSETIN','OR',12,'SEROXAT','TAB','30 MG','30 TABLETA',2,1,9.45,12.6,NULL,NULL,1,'','',</v>
      </c>
      <c r="E1072" t="str">
        <f>CONCATENATE("'PRI'",",1",",","NULL",",",'Sheet 1'!P1100,",",'Sheet 1'!Q1100,",1",",",'Sheet 1'!R1100,",'",'Sheet 1'!S1100,"',",IF('Sheet 1'!L1100="","NULL",CONCATENATE("'",'Sheet 1'!L1100,"'")),",","NULL",",",IF('Sheet 1'!M1100="","NULL",CONCATENATE("'",'Sheet 1'!M1100,"'"))," FROM DUAL ")</f>
        <v xml:space="preserve">'PRI',1,NULL,13,17,1,15,'OSTALI',NULL,NULL,'E' FROM DUAL </v>
      </c>
      <c r="F1072" t="s">
        <v>1061</v>
      </c>
      <c r="G1072" t="s">
        <v>1062</v>
      </c>
      <c r="H1072" t="str">
        <f>CONCATENATE(D1072,E1072,$F$2," '",'Sheet 1'!B1100,"'"," ",$G$2," '",'Sheet 1'!C1100,"');")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SELECT'N06AB05','010','PAROKSETIN','OR',12,'SEROXAT','TAB','30 MG','30 TABLETA',2,1,9.45,12.6,NULL,NULL,1,'','','PRI',1,NULL,13,17,1,15,'OSTALI',NULL,NULL,'E' FROM DUAL WHERE NOT EXISTS (SELECT * FROM DEVELOPER.LIJEKOVI WHERE LIJ_ATCID LIKE 'N06AB05' AND LIJ_ID LIKE '010');</v>
      </c>
    </row>
    <row r="1073" spans="2:8" x14ac:dyDescent="0.2">
      <c r="B1073" t="str">
        <f>SUBSTITUTE('Sheet 1'!O1101,",",".")</f>
        <v>5.6</v>
      </c>
      <c r="C1073" t="str">
        <f>SUBSTITUTE('Sheet 1'!N1101,",",".")</f>
        <v>5.6</v>
      </c>
      <c r="D1073" t="str">
        <f>CONCATENATE($A$2,"'",'Sheet 1'!B1101,"','",'Sheet 1'!C1101,"','",'Sheet 1'!D1101,"','",'Sheet 1'!J1101,"',",'Sheet 1'!F1101,",'",'Sheet 1'!E1101,"','",'Sheet 1'!G1101,"','",'Sheet 1'!H1101,"','",'Sheet 1'!I1101,"',",'Sheet 1'!U1101,",1,",'Sheet 2'!B1073,",",'Sheet 2'!C1073,",NULL,NULL,1,'",'Sheet 1'!Z1101,"','",'Sheet 1'!AA1101,"',")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SELECT'N06AB06','001','SERTRALIN','OR',34,'ZOLOFT','TAB','50 MG','28 TABLETA',2,1,5.6,5.6,NULL,NULL,1,'','',</v>
      </c>
      <c r="E1073" t="str">
        <f>CONCATENATE("'PRI'",",1",",","NULL",",",'Sheet 1'!P1101,",",'Sheet 1'!Q1101,",1",",",'Sheet 1'!R1101,",'",'Sheet 1'!S1101,"',",IF('Sheet 1'!L1101="","NULL",CONCATENATE("'",'Sheet 1'!L1101,"'")),",","NULL",",",IF('Sheet 1'!M1101="","NULL",CONCATENATE("'",'Sheet 1'!M1101,"'"))," FROM DUAL ")</f>
        <v xml:space="preserve">'PRI',1,NULL,13,17,1,15,'OSTALI',NULL,NULL,'E' FROM DUAL </v>
      </c>
      <c r="F1073" t="s">
        <v>1061</v>
      </c>
      <c r="G1073" t="s">
        <v>1062</v>
      </c>
      <c r="H1073" t="str">
        <f>CONCATENATE(D1073,E1073,$F$2," '",'Sheet 1'!B1101,"'"," ",$G$2," '",'Sheet 1'!C1101,"');")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SELECT'N06AB06','001','SERTRALIN','OR',34,'ZOLOFT','TAB','50 MG','28 TABLETA',2,1,5.6,5.6,NULL,NULL,1,'','','PRI',1,NULL,13,17,1,15,'OSTALI',NULL,NULL,'E' FROM DUAL WHERE NOT EXISTS (SELECT * FROM DEVELOPER.LIJEKOVI WHERE LIJ_ATCID LIKE 'N06AB06' AND LIJ_ID LIKE '001');</v>
      </c>
    </row>
    <row r="1074" spans="2:8" x14ac:dyDescent="0.2">
      <c r="B1074" t="str">
        <f>SUBSTITUTE('Sheet 1'!O1102,",",".")</f>
        <v>5.6</v>
      </c>
      <c r="C1074" t="str">
        <f>SUBSTITUTE('Sheet 1'!N1102,",",".")</f>
        <v>5.6</v>
      </c>
      <c r="D1074" t="str">
        <f>CONCATENATE($A$2,"'",'Sheet 1'!B1102,"','",'Sheet 1'!C1102,"','",'Sheet 1'!D1102,"','",'Sheet 1'!J1102,"',",'Sheet 1'!F1102,",'",'Sheet 1'!E1102,"','",'Sheet 1'!G1102,"','",'Sheet 1'!H1102,"','",'Sheet 1'!I1102,"',",'Sheet 1'!U1102,",1,",'Sheet 2'!B1074,",",'Sheet 2'!C1074,",NULL,NULL,1,'",'Sheet 1'!Z1102,"','",'Sheet 1'!AA1102,"',")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SELECT'N06AB06','005','SERTRALIN','OR',35,'SIDATA','TAB','50 MG','28 TABLETA',2,1,5.6,5.6,NULL,NULL,1,'','',</v>
      </c>
      <c r="E1074" t="str">
        <f>CONCATENATE("'PRI'",",1",",","NULL",",",'Sheet 1'!P1102,",",'Sheet 1'!Q1102,",1",",",'Sheet 1'!R1102,",'",'Sheet 1'!S1102,"',",IF('Sheet 1'!L1102="","NULL",CONCATENATE("'",'Sheet 1'!L1102,"'")),",","NULL",",",IF('Sheet 1'!M1102="","NULL",CONCATENATE("'",'Sheet 1'!M1102,"'"))," FROM DUAL ")</f>
        <v xml:space="preserve">'PRI',1,NULL,13,17,1,15,'OSTALI',NULL,NULL,'E' FROM DUAL </v>
      </c>
      <c r="F1074" t="s">
        <v>1061</v>
      </c>
      <c r="G1074" t="s">
        <v>1062</v>
      </c>
      <c r="H1074" t="str">
        <f>CONCATENATE(D1074,E1074,$F$2," '",'Sheet 1'!B1102,"'"," ",$G$2," '",'Sheet 1'!C1102,"');")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SELECT'N06AB06','005','SERTRALIN','OR',35,'SIDATA','TAB','50 MG','28 TABLETA',2,1,5.6,5.6,NULL,NULL,1,'','','PRI',1,NULL,13,17,1,15,'OSTALI',NULL,NULL,'E' FROM DUAL WHERE NOT EXISTS (SELECT * FROM DEVELOPER.LIJEKOVI WHERE LIJ_ATCID LIKE 'N06AB06' AND LIJ_ID LIKE '005');</v>
      </c>
    </row>
    <row r="1075" spans="2:8" x14ac:dyDescent="0.2">
      <c r="B1075" t="str">
        <f>SUBSTITUTE('Sheet 1'!O1103,",",".")</f>
        <v>5.6</v>
      </c>
      <c r="C1075" t="str">
        <f>SUBSTITUTE('Sheet 1'!N1103,",",".")</f>
        <v>5.6</v>
      </c>
      <c r="D1075" t="str">
        <f>CONCATENATE($A$2,"'",'Sheet 1'!B1103,"','",'Sheet 1'!C1103,"','",'Sheet 1'!D1103,"','",'Sheet 1'!J1103,"',",'Sheet 1'!F1103,",'",'Sheet 1'!E1103,"','",'Sheet 1'!G1103,"','",'Sheet 1'!H1103,"','",'Sheet 1'!I1103,"',",'Sheet 1'!U1103,",1,",'Sheet 2'!B1075,",",'Sheet 2'!C1075,",NULL,NULL,1,'",'Sheet 1'!Z1103,"','",'Sheet 1'!AA1103,"',")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SELECT'N06AB06','011','SERTRALIN','OR',1,'SERTAN','TAB','50 MG','28 TABLETA',2,1,5.6,5.6,NULL,NULL,1,'','',</v>
      </c>
      <c r="E1075" t="str">
        <f>CONCATENATE("'PRI'",",1",",","NULL",",",'Sheet 1'!P1103,",",'Sheet 1'!Q1103,",1",",",'Sheet 1'!R1103,",'",'Sheet 1'!S1103,"',",IF('Sheet 1'!L1103="","NULL",CONCATENATE("'",'Sheet 1'!L1103,"'")),",","NULL",",",IF('Sheet 1'!M1103="","NULL",CONCATENATE("'",'Sheet 1'!M1103,"'"))," FROM DUAL ")</f>
        <v xml:space="preserve">'PRI',1,NULL,13,17,1,15,'OSTALI',NULL,NULL,'E' FROM DUAL </v>
      </c>
      <c r="F1075" t="s">
        <v>1061</v>
      </c>
      <c r="G1075" t="s">
        <v>1062</v>
      </c>
      <c r="H1075" t="str">
        <f>CONCATENATE(D1075,E1075,$F$2," '",'Sheet 1'!B1103,"'"," ",$G$2," '",'Sheet 1'!C1103,"');")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SELECT'N06AB06','011','SERTRALIN','OR',1,'SERTAN','TAB','50 MG','28 TABLETA',2,1,5.6,5.6,NULL,NULL,1,'','','PRI',1,NULL,13,17,1,15,'OSTALI',NULL,NULL,'E' FROM DUAL WHERE NOT EXISTS (SELECT * FROM DEVELOPER.LIJEKOVI WHERE LIJ_ATCID LIKE 'N06AB06' AND LIJ_ID LIKE '011');</v>
      </c>
    </row>
    <row r="1076" spans="2:8" x14ac:dyDescent="0.2">
      <c r="B1076" t="str">
        <f>SUBSTITUTE('Sheet 1'!O1104,",",".")</f>
        <v>6</v>
      </c>
      <c r="C1076" t="str">
        <f>SUBSTITUTE('Sheet 1'!N1104,",",".")</f>
        <v>6</v>
      </c>
      <c r="D1076" t="str">
        <f>CONCATENATE($A$2,"'",'Sheet 1'!B1104,"','",'Sheet 1'!C1104,"','",'Sheet 1'!D1104,"','",'Sheet 1'!J1104,"',",'Sheet 1'!F1104,",'",'Sheet 1'!E1104,"','",'Sheet 1'!G1104,"','",'Sheet 1'!H1104,"','",'Sheet 1'!I1104,"',",'Sheet 1'!U1104,",1,",'Sheet 2'!B1076,",",'Sheet 2'!C1076,",NULL,NULL,1,'",'Sheet 1'!Z1104,"','",'Sheet 1'!AA1104,"',")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SELECT'N06AB06','009','SERTRALIN','OR',72,'LISETRA','TAB','50 MG','30 TABLETA',2,1,6,6,NULL,NULL,1,'','',</v>
      </c>
      <c r="E1076" t="str">
        <f>CONCATENATE("'PRI'",",1",",","NULL",",",'Sheet 1'!P1104,",",'Sheet 1'!Q1104,",1",",",'Sheet 1'!R1104,",'",'Sheet 1'!S1104,"',",IF('Sheet 1'!L1104="","NULL",CONCATENATE("'",'Sheet 1'!L1104,"'")),",","NULL",",",IF('Sheet 1'!M1104="","NULL",CONCATENATE("'",'Sheet 1'!M1104,"'"))," FROM DUAL ")</f>
        <v xml:space="preserve">'PRI',1,NULL,13,17,1,15,'OSTALI',NULL,NULL,'E' FROM DUAL </v>
      </c>
      <c r="F1076" t="s">
        <v>1061</v>
      </c>
      <c r="G1076" t="s">
        <v>1062</v>
      </c>
      <c r="H1076" t="str">
        <f>CONCATENATE(D1076,E1076,$F$2," '",'Sheet 1'!B1104,"'"," ",$G$2," '",'Sheet 1'!C1104,"');")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SELECT'N06AB06','009','SERTRALIN','OR',72,'LISETRA','TAB','50 MG','30 TABLETA',2,1,6,6,NULL,NULL,1,'','','PRI',1,NULL,13,17,1,15,'OSTALI',NULL,NULL,'E' FROM DUAL WHERE NOT EXISTS (SELECT * FROM DEVELOPER.LIJEKOVI WHERE LIJ_ATCID LIKE 'N06AB06' AND LIJ_ID LIKE '009');</v>
      </c>
    </row>
    <row r="1077" spans="2:8" x14ac:dyDescent="0.2">
      <c r="B1077" t="str">
        <f>SUBSTITUTE('Sheet 1'!O1105,",",".")</f>
        <v>6</v>
      </c>
      <c r="C1077" t="str">
        <f>SUBSTITUTE('Sheet 1'!N1105,",",".")</f>
        <v>6</v>
      </c>
      <c r="D1077" t="str">
        <f>CONCATENATE($A$2,"'",'Sheet 1'!B1105,"','",'Sheet 1'!C1105,"','",'Sheet 1'!D1105,"','",'Sheet 1'!J1105,"',",'Sheet 1'!F1105,",'",'Sheet 1'!E1105,"','",'Sheet 1'!G1105,"','",'Sheet 1'!H1105,"','",'Sheet 1'!I1105,"',",'Sheet 1'!U1105,",1,",'Sheet 2'!B1077,",",'Sheet 2'!C1077,",NULL,NULL,1,'",'Sheet 1'!Z1105,"','",'Sheet 1'!AA1105,"',")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SELECT'N06AB06','013','SERTRALIN','OR',18,'ASENTRA','TAB','50 MG','30 TABLETA',2,1,6,6,NULL,NULL,1,'','',</v>
      </c>
      <c r="E1077" t="str">
        <f>CONCATENATE("'PRI'",",1",",","NULL",",",'Sheet 1'!P1105,",",'Sheet 1'!Q1105,",1",",",'Sheet 1'!R1105,",'",'Sheet 1'!S1105,"',",IF('Sheet 1'!L1105="","NULL",CONCATENATE("'",'Sheet 1'!L1105,"'")),",","NULL",",",IF('Sheet 1'!M1105="","NULL",CONCATENATE("'",'Sheet 1'!M1105,"'"))," FROM DUAL ")</f>
        <v xml:space="preserve">'PRI',1,NULL,13,17,1,15,'OSTALI',NULL,NULL,'E' FROM DUAL </v>
      </c>
      <c r="F1077" t="s">
        <v>1061</v>
      </c>
      <c r="G1077" t="s">
        <v>1062</v>
      </c>
      <c r="H1077" t="str">
        <f>CONCATENATE(D1077,E1077,$F$2," '",'Sheet 1'!B1105,"'"," ",$G$2," '",'Sheet 1'!C1105,"');")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SELECT'N06AB06','013','SERTRALIN','OR',18,'ASENTRA','TAB','50 MG','30 TABLETA',2,1,6,6,NULL,NULL,1,'','','PRI',1,NULL,13,17,1,15,'OSTALI',NULL,NULL,'E' FROM DUAL WHERE NOT EXISTS (SELECT * FROM DEVELOPER.LIJEKOVI WHERE LIJ_ATCID LIKE 'N06AB06' AND LIJ_ID LIKE '013');</v>
      </c>
    </row>
    <row r="1078" spans="2:8" x14ac:dyDescent="0.2">
      <c r="B1078" t="str">
        <f>SUBSTITUTE('Sheet 1'!O1106,",",".")</f>
        <v>12.05</v>
      </c>
      <c r="C1078" t="str">
        <f>SUBSTITUTE('Sheet 1'!N1106,",",".")</f>
        <v>12.05</v>
      </c>
      <c r="D1078" t="str">
        <f>CONCATENATE($A$2,"'",'Sheet 1'!B1106,"','",'Sheet 1'!C1106,"','",'Sheet 1'!D1106,"','",'Sheet 1'!J1106,"',",'Sheet 1'!F1106,",'",'Sheet 1'!E1106,"','",'Sheet 1'!G1106,"','",'Sheet 1'!H1106,"','",'Sheet 1'!I1106,"',",'Sheet 1'!U1106,",1,",'Sheet 2'!B1078,",",'Sheet 2'!C1078,",NULL,NULL,1,'",'Sheet 1'!Z1106,"','",'Sheet 1'!AA1106,"',")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SELECT'N06AB06','012','SERTRALIN','OR',1,'SERTAN','TAB','100 MG','28 TABLETA',2,1,12.05,12.05,NULL,NULL,1,'','',</v>
      </c>
      <c r="E1078" t="str">
        <f>CONCATENATE("'PRI'",",1",",","NULL",",",'Sheet 1'!P1106,",",'Sheet 1'!Q1106,",1",",",'Sheet 1'!R1106,",'",'Sheet 1'!S1106,"',",IF('Sheet 1'!L1106="","NULL",CONCATENATE("'",'Sheet 1'!L1106,"'")),",","NULL",",",IF('Sheet 1'!M1106="","NULL",CONCATENATE("'",'Sheet 1'!M1106,"'"))," FROM DUAL ")</f>
        <v xml:space="preserve">'PRI',1,NULL,13,17,1,15,'OSTALI',NULL,NULL,'E' FROM DUAL </v>
      </c>
      <c r="F1078" t="s">
        <v>1061</v>
      </c>
      <c r="G1078" t="s">
        <v>1062</v>
      </c>
      <c r="H1078" t="str">
        <f>CONCATENATE(D1078,E1078,$F$2," '",'Sheet 1'!B1106,"'"," ",$G$2," '",'Sheet 1'!C1106,"');")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SELECT'N06AB06','012','SERTRALIN','OR',1,'SERTAN','TAB','100 MG','28 TABLETA',2,1,12.05,12.05,NULL,NULL,1,'','','PRI',1,NULL,13,17,1,15,'OSTALI',NULL,NULL,'E' FROM DUAL WHERE NOT EXISTS (SELECT * FROM DEVELOPER.LIJEKOVI WHERE LIJ_ATCID LIKE 'N06AB06' AND LIJ_ID LIKE '012');</v>
      </c>
    </row>
    <row r="1079" spans="2:8" x14ac:dyDescent="0.2">
      <c r="B1079" t="str">
        <f>SUBSTITUTE('Sheet 1'!O1107,",",".")</f>
        <v>12.05</v>
      </c>
      <c r="C1079" t="str">
        <f>SUBSTITUTE('Sheet 1'!N1107,",",".")</f>
        <v>12.05</v>
      </c>
      <c r="D1079" t="str">
        <f>CONCATENATE($A$2,"'",'Sheet 1'!B1107,"','",'Sheet 1'!C1107,"','",'Sheet 1'!D1107,"','",'Sheet 1'!J1107,"',",'Sheet 1'!F1107,",'",'Sheet 1'!E1107,"','",'Sheet 1'!G1107,"','",'Sheet 1'!H1107,"','",'Sheet 1'!I1107,"',",'Sheet 1'!U1107,",1,",'Sheet 2'!B1079,",",'Sheet 2'!C1079,",NULL,NULL,1,'",'Sheet 1'!Z1107,"','",'Sheet 1'!AA1107,"',")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SELECT'N06AB06','015','SERTRALIN','OR',18,'ASENTRA','TAB','100 MG','28 TABLETA',2,1,12.05,12.05,NULL,NULL,1,'','',</v>
      </c>
      <c r="E1079" t="str">
        <f>CONCATENATE("'PRI'",",1",",","NULL",",",'Sheet 1'!P1107,",",'Sheet 1'!Q1107,",1",",",'Sheet 1'!R1107,",'",'Sheet 1'!S1107,"',",IF('Sheet 1'!L1107="","NULL",CONCATENATE("'",'Sheet 1'!L1107,"'")),",","NULL",",",IF('Sheet 1'!M1107="","NULL",CONCATENATE("'",'Sheet 1'!M1107,"'"))," FROM DUAL ")</f>
        <v xml:space="preserve">'PRI',1,NULL,13,17,1,15,'OSTALI',NULL,NULL,'E' FROM DUAL </v>
      </c>
      <c r="F1079" t="s">
        <v>1061</v>
      </c>
      <c r="G1079" t="s">
        <v>1062</v>
      </c>
      <c r="H1079" t="str">
        <f>CONCATENATE(D1079,E1079,$F$2," '",'Sheet 1'!B1107,"'"," ",$G$2," '",'Sheet 1'!C1107,"');")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SELECT'N06AB06','015','SERTRALIN','OR',18,'ASENTRA','TAB','100 MG','28 TABLETA',2,1,12.05,12.05,NULL,NULL,1,'','','PRI',1,NULL,13,17,1,15,'OSTALI',NULL,NULL,'E' FROM DUAL WHERE NOT EXISTS (SELECT * FROM DEVELOPER.LIJEKOVI WHERE LIJ_ATCID LIKE 'N06AB06' AND LIJ_ID LIKE '015');</v>
      </c>
    </row>
    <row r="1080" spans="2:8" x14ac:dyDescent="0.2">
      <c r="B1080" t="str">
        <f>SUBSTITUTE('Sheet 1'!O1108,",",".")</f>
        <v>4.83</v>
      </c>
      <c r="C1080" t="str">
        <f>SUBSTITUTE('Sheet 1'!N1108,",",".")</f>
        <v>6.44</v>
      </c>
      <c r="D1080" t="str">
        <f>CONCATENATE($A$2,"'",'Sheet 1'!B1108,"','",'Sheet 1'!C1108,"','",'Sheet 1'!D1108,"','",'Sheet 1'!J1108,"',",'Sheet 1'!F1108,",'",'Sheet 1'!E1108,"','",'Sheet 1'!G1108,"','",'Sheet 1'!H1108,"','",'Sheet 1'!I1108,"',",'Sheet 1'!U1108,",1,",'Sheet 2'!B1080,",",'Sheet 2'!C1080,",NULL,NULL,1,'",'Sheet 1'!Z1108,"','",'Sheet 1'!AA1108,"',")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SELECT'N06AB10','005','ESCITALOPRAM','OR',38,'CITRAM','TFM','10 MG','28 TABLETA',2,1,4.83,6.44,NULL,NULL,1,'','',</v>
      </c>
      <c r="E1080" t="str">
        <f>CONCATENATE("'PRI'",",1",",","NULL",",",'Sheet 1'!P1108,",",'Sheet 1'!Q1108,",1",",",'Sheet 1'!R1108,",'",'Sheet 1'!S1108,"',",IF('Sheet 1'!L1108="","NULL",CONCATENATE("'",'Sheet 1'!L1108,"'")),",","NULL",",",IF('Sheet 1'!M1108="","NULL",CONCATENATE("'",'Sheet 1'!M1108,"'"))," FROM DUAL ")</f>
        <v xml:space="preserve">'PRI',1,NULL,13,17,1,15,'OSTALI',NULL,NULL,'E' FROM DUAL </v>
      </c>
      <c r="F1080" t="s">
        <v>1061</v>
      </c>
      <c r="G1080" t="s">
        <v>1062</v>
      </c>
      <c r="H1080" t="str">
        <f>CONCATENATE(D1080,E1080,$F$2," '",'Sheet 1'!B1108,"'"," ",$G$2," '",'Sheet 1'!C1108,"');")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SELECT'N06AB10','005','ESCITALOPRAM','OR',38,'CITRAM','TFM','10 MG','28 TABLETA',2,1,4.83,6.44,NULL,NULL,1,'','','PRI',1,NULL,13,17,1,15,'OSTALI',NULL,NULL,'E' FROM DUAL WHERE NOT EXISTS (SELECT * FROM DEVELOPER.LIJEKOVI WHERE LIJ_ATCID LIKE 'N06AB10' AND LIJ_ID LIKE '005');</v>
      </c>
    </row>
    <row r="1081" spans="2:8" x14ac:dyDescent="0.2">
      <c r="B1081" t="str">
        <f>SUBSTITUTE('Sheet 1'!O1109,",",".")</f>
        <v>5.18</v>
      </c>
      <c r="C1081" t="str">
        <f>SUBSTITUTE('Sheet 1'!N1109,",",".")</f>
        <v>6.9</v>
      </c>
      <c r="D1081" t="str">
        <f>CONCATENATE($A$2,"'",'Sheet 1'!B1109,"','",'Sheet 1'!C1109,"','",'Sheet 1'!D1109,"','",'Sheet 1'!J1109,"',",'Sheet 1'!F1109,",'",'Sheet 1'!E1109,"','",'Sheet 1'!G1109,"','",'Sheet 1'!H1109,"','",'Sheet 1'!I1109,"',",'Sheet 1'!U1109,",1,",'Sheet 2'!B1081,",",'Sheet 2'!C1081,",NULL,NULL,1,'",'Sheet 1'!Z1109,"','",'Sheet 1'!AA1109,"',")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SELECT'N06AB10','007','ESCITALOPRAM','OR',72,'FILEX','TFM','10 MG','30 TABLETA',2,1,5.18,6.9,NULL,NULL,1,'','',</v>
      </c>
      <c r="E1081" t="str">
        <f>CONCATENATE("'PRI'",",1",",","NULL",",",'Sheet 1'!P1109,",",'Sheet 1'!Q1109,",1",",",'Sheet 1'!R1109,",'",'Sheet 1'!S1109,"',",IF('Sheet 1'!L1109="","NULL",CONCATENATE("'",'Sheet 1'!L1109,"'")),",","NULL",",",IF('Sheet 1'!M1109="","NULL",CONCATENATE("'",'Sheet 1'!M1109,"'"))," FROM DUAL ")</f>
        <v xml:space="preserve">'PRI',1,NULL,13,17,1,15,'OSTALI',NULL,NULL,'E' FROM DUAL </v>
      </c>
      <c r="F1081" t="s">
        <v>1061</v>
      </c>
      <c r="G1081" t="s">
        <v>1062</v>
      </c>
      <c r="H1081" t="str">
        <f>CONCATENATE(D1081,E1081,$F$2," '",'Sheet 1'!B1109,"'"," ",$G$2," '",'Sheet 1'!C1109,"');")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SELECT'N06AB10','007','ESCITALOPRAM','OR',72,'FILEX','TFM','10 MG','30 TABLETA',2,1,5.18,6.9,NULL,NULL,1,'','','PRI',1,NULL,13,17,1,15,'OSTALI',NULL,NULL,'E' FROM DUAL WHERE NOT EXISTS (SELECT * FROM DEVELOPER.LIJEKOVI WHERE LIJ_ATCID LIKE 'N06AB10' AND LIJ_ID LIKE '007');</v>
      </c>
    </row>
    <row r="1082" spans="2:8" x14ac:dyDescent="0.2">
      <c r="B1082" t="str">
        <f>SUBSTITUTE('Sheet 1'!O1110,",",".")</f>
        <v>5.18</v>
      </c>
      <c r="C1082" t="str">
        <f>SUBSTITUTE('Sheet 1'!N1110,",",".")</f>
        <v>6.9</v>
      </c>
      <c r="D1082" t="str">
        <f>CONCATENATE($A$2,"'",'Sheet 1'!B1110,"','",'Sheet 1'!C1110,"','",'Sheet 1'!D1110,"','",'Sheet 1'!J1110,"',",'Sheet 1'!F1110,",'",'Sheet 1'!E1110,"','",'Sheet 1'!G1110,"','",'Sheet 1'!H1110,"','",'Sheet 1'!I1110,"',",'Sheet 1'!U1110,",1,",'Sheet 2'!B1082,",",'Sheet 2'!C1082,",NULL,NULL,1,'",'Sheet 1'!Z1110,"','",'Sheet 1'!AA1110,"',")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SELECT'N06AB10','018','ESCITALOPRAM','OR',1,'CITALEA','TFM','10 MG','30 TABLETA',2,1,5.18,6.9,NULL,NULL,1,'','',</v>
      </c>
      <c r="E1082" t="str">
        <f>CONCATENATE("'PRI'",",1",",","NULL",",",'Sheet 1'!P1110,",",'Sheet 1'!Q1110,",1",",",'Sheet 1'!R1110,",'",'Sheet 1'!S1110,"',",IF('Sheet 1'!L1110="","NULL",CONCATENATE("'",'Sheet 1'!L1110,"'")),",","NULL",",",IF('Sheet 1'!M1110="","NULL",CONCATENATE("'",'Sheet 1'!M1110,"'"))," FROM DUAL ")</f>
        <v xml:space="preserve">'PRI',1,NULL,13,17,1,15,'OSTALI',NULL,NULL,'E' FROM DUAL </v>
      </c>
      <c r="F1082" t="s">
        <v>1061</v>
      </c>
      <c r="G1082" t="s">
        <v>1062</v>
      </c>
      <c r="H1082" t="str">
        <f>CONCATENATE(D1082,E1082,$F$2," '",'Sheet 1'!B1110,"'"," ",$G$2," '",'Sheet 1'!C1110,"');")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SELECT'N06AB10','018','ESCITALOPRAM','OR',1,'CITALEA','TFM','10 MG','30 TABLETA',2,1,5.18,6.9,NULL,NULL,1,'','','PRI',1,NULL,13,17,1,15,'OSTALI',NULL,NULL,'E' FROM DUAL WHERE NOT EXISTS (SELECT * FROM DEVELOPER.LIJEKOVI WHERE LIJ_ATCID LIKE 'N06AB10' AND LIJ_ID LIKE '018');</v>
      </c>
    </row>
    <row r="1083" spans="2:8" x14ac:dyDescent="0.2">
      <c r="B1083" t="str">
        <f>SUBSTITUTE('Sheet 1'!O1111,",",".")</f>
        <v>5.18</v>
      </c>
      <c r="C1083" t="str">
        <f>SUBSTITUTE('Sheet 1'!N1111,",",".")</f>
        <v>6.9</v>
      </c>
      <c r="D1083" t="str">
        <f>CONCATENATE($A$2,"'",'Sheet 1'!B1111,"','",'Sheet 1'!C1111,"','",'Sheet 1'!D1111,"','",'Sheet 1'!J1111,"',",'Sheet 1'!F1111,",'",'Sheet 1'!E1111,"','",'Sheet 1'!G1111,"','",'Sheet 1'!H1111,"','",'Sheet 1'!I1111,"',",'Sheet 1'!U1111,",1,",'Sheet 2'!B1083,",",'Sheet 2'!C1083,",NULL,NULL,1,'",'Sheet 1'!Z1111,"','",'Sheet 1'!AA1111,"',")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SELECT'N06AB10','022','ESCITALOPRAM','OR',35,'CITRALES','TFM','10 MG','30 TABLETA',2,1,5.18,6.9,NULL,NULL,1,'','',</v>
      </c>
      <c r="E1083" t="str">
        <f>CONCATENATE("'PRI'",",1",",","NULL",",",'Sheet 1'!P1111,",",'Sheet 1'!Q1111,",1",",",'Sheet 1'!R1111,",'",'Sheet 1'!S1111,"',",IF('Sheet 1'!L1111="","NULL",CONCATENATE("'",'Sheet 1'!L1111,"'")),",","NULL",",",IF('Sheet 1'!M1111="","NULL",CONCATENATE("'",'Sheet 1'!M1111,"'"))," FROM DUAL ")</f>
        <v xml:space="preserve">'PRI',1,NULL,13,17,1,15,'OSTALI',NULL,NULL,'E' FROM DUAL </v>
      </c>
      <c r="F1083" t="s">
        <v>1061</v>
      </c>
      <c r="G1083" t="s">
        <v>1062</v>
      </c>
      <c r="H1083" t="str">
        <f>CONCATENATE(D1083,E1083,$F$2," '",'Sheet 1'!B1111,"'"," ",$G$2," '",'Sheet 1'!C1111,"');")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SELECT'N06AB10','022','ESCITALOPRAM','OR',35,'CITRALES','TFM','10 MG','30 TABLETA',2,1,5.18,6.9,NULL,NULL,1,'','','PRI',1,NULL,13,17,1,15,'OSTALI',NULL,NULL,'E' FROM DUAL WHERE NOT EXISTS (SELECT * FROM DEVELOPER.LIJEKOVI WHERE LIJ_ATCID LIKE 'N06AB10' AND LIJ_ID LIKE '022');</v>
      </c>
    </row>
    <row r="1084" spans="2:8" x14ac:dyDescent="0.2">
      <c r="B1084" t="str">
        <f>SUBSTITUTE('Sheet 1'!O1112,",",".")</f>
        <v>5.18</v>
      </c>
      <c r="C1084" t="str">
        <f>SUBSTITUTE('Sheet 1'!N1112,",",".")</f>
        <v>6.9</v>
      </c>
      <c r="D1084" t="str">
        <f>CONCATENATE($A$2,"'",'Sheet 1'!B1112,"','",'Sheet 1'!C1112,"','",'Sheet 1'!D1112,"','",'Sheet 1'!J1112,"',",'Sheet 1'!F1112,",'",'Sheet 1'!E1112,"','",'Sheet 1'!G1112,"','",'Sheet 1'!H1112,"','",'Sheet 1'!I1112,"',",'Sheet 1'!U1112,",1,",'Sheet 2'!B1084,",",'Sheet 2'!C1084,",NULL,NULL,1,'",'Sheet 1'!Z1112,"','",'Sheet 1'!AA1112,"',")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SELECT'N06AB10','008','ESCITALOPRAM','OR',3,'ZEPIRA','TFM','10 MG','30 TABLETA',2,1,5.18,6.9,NULL,NULL,1,'','',</v>
      </c>
      <c r="E1084" t="str">
        <f>CONCATENATE("'PRI'",",1",",","NULL",",",'Sheet 1'!P1112,",",'Sheet 1'!Q1112,",1",",",'Sheet 1'!R1112,",'",'Sheet 1'!S1112,"',",IF('Sheet 1'!L1112="","NULL",CONCATENATE("'",'Sheet 1'!L1112,"'")),",","NULL",",",IF('Sheet 1'!M1112="","NULL",CONCATENATE("'",'Sheet 1'!M1112,"'"))," FROM DUAL ")</f>
        <v xml:space="preserve">'PRI',1,NULL,13,17,1,15,'OSTALI',NULL,NULL,'E' FROM DUAL </v>
      </c>
      <c r="F1084" t="s">
        <v>1061</v>
      </c>
      <c r="G1084" t="s">
        <v>1062</v>
      </c>
      <c r="H1084" t="str">
        <f>CONCATENATE(D1084,E1084,$F$2," '",'Sheet 1'!B1112,"'"," ",$G$2," '",'Sheet 1'!C1112,"');")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SELECT'N06AB10','008','ESCITALOPRAM','OR',3,'ZEPIRA','TFM','10 MG','30 TABLETA',2,1,5.18,6.9,NULL,NULL,1,'','','PRI',1,NULL,13,17,1,15,'OSTALI',NULL,NULL,'E' FROM DUAL WHERE NOT EXISTS (SELECT * FROM DEVELOPER.LIJEKOVI WHERE LIJ_ATCID LIKE 'N06AB10' AND LIJ_ID LIKE '008');</v>
      </c>
    </row>
    <row r="1085" spans="2:8" x14ac:dyDescent="0.2">
      <c r="B1085" t="str">
        <f>SUBSTITUTE('Sheet 1'!O1113,",",".")</f>
        <v>5.18</v>
      </c>
      <c r="C1085" t="str">
        <f>SUBSTITUTE('Sheet 1'!N1113,",",".")</f>
        <v>6.9</v>
      </c>
      <c r="D1085" t="str">
        <f>CONCATENATE($A$2,"'",'Sheet 1'!B1113,"','",'Sheet 1'!C1113,"','",'Sheet 1'!D1113,"','",'Sheet 1'!J1113,"',",'Sheet 1'!F1113,",'",'Sheet 1'!E1113,"','",'Sheet 1'!G1113,"','",'Sheet 1'!H1113,"','",'Sheet 1'!I1113,"',",'Sheet 1'!U1113,",1,",'Sheet 2'!B1085,",",'Sheet 2'!C1085,",NULL,NULL,1,'",'Sheet 1'!Z1113,"','",'Sheet 1'!AA1113,"',")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SELECT'N06AB10','021','ESCITALOPRAM','OR',18,'ELICEA','TFM','10 MG','30 TABLETA',2,1,5.18,6.9,NULL,NULL,1,'','',</v>
      </c>
      <c r="E1085" t="str">
        <f>CONCATENATE("'PRI'",",1",",","NULL",",",'Sheet 1'!P1113,",",'Sheet 1'!Q1113,",1",",",'Sheet 1'!R1113,",'",'Sheet 1'!S1113,"',",IF('Sheet 1'!L1113="","NULL",CONCATENATE("'",'Sheet 1'!L1113,"'")),",","NULL",",",IF('Sheet 1'!M1113="","NULL",CONCATENATE("'",'Sheet 1'!M1113,"'"))," FROM DUAL ")</f>
        <v xml:space="preserve">'PRI',1,NULL,13,17,1,15,'OSTALI',NULL,NULL,'E' FROM DUAL </v>
      </c>
      <c r="F1085" t="s">
        <v>1061</v>
      </c>
      <c r="G1085" t="s">
        <v>1062</v>
      </c>
      <c r="H1085" t="str">
        <f>CONCATENATE(D1085,E1085,$F$2," '",'Sheet 1'!B1113,"'"," ",$G$2," '",'Sheet 1'!C1113,"');")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SELECT'N06AB10','021','ESCITALOPRAM','OR',18,'ELICEA','TFM','10 MG','30 TABLETA',2,1,5.18,6.9,NULL,NULL,1,'','','PRI',1,NULL,13,17,1,15,'OSTALI',NULL,NULL,'E' FROM DUAL WHERE NOT EXISTS (SELECT * FROM DEVELOPER.LIJEKOVI WHERE LIJ_ATCID LIKE 'N06AB10' AND LIJ_ID LIKE '021');</v>
      </c>
    </row>
    <row r="1086" spans="2:8" x14ac:dyDescent="0.2">
      <c r="B1086" t="str">
        <f>SUBSTITUTE('Sheet 1'!O1114,",",".")</f>
        <v>4.16</v>
      </c>
      <c r="C1086" t="str">
        <f>SUBSTITUTE('Sheet 1'!N1114,",",".")</f>
        <v>8.32</v>
      </c>
      <c r="D1086" t="str">
        <f>CONCATENATE($A$2,"'",'Sheet 1'!B1114,"','",'Sheet 1'!C1114,"','",'Sheet 1'!D1114,"','",'Sheet 1'!J1114,"',",'Sheet 1'!F1114,",'",'Sheet 1'!E1114,"','",'Sheet 1'!G1114,"','",'Sheet 1'!H1114,"','",'Sheet 1'!I1114,"',",'Sheet 1'!U1114,",1,",'Sheet 2'!B1086,",",'Sheet 2'!C1086,",NULL,NULL,1,'",'Sheet 1'!Z1114,"','",'Sheet 1'!AA1114,"',")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SELECT'N06AX11','002','MIRTAZEPIN','OR',38,'CALIXTA','TFM','15 MG','30 TABLETA',2,1,4.16,8.32,NULL,NULL,1,'','',</v>
      </c>
      <c r="E1086" t="str">
        <f>CONCATENATE("'PRI'",",1",",","NULL",",",'Sheet 1'!P1114,",",'Sheet 1'!Q1114,",1",",",'Sheet 1'!R1114,",'",'Sheet 1'!S1114,"',",IF('Sheet 1'!L1114="","NULL",CONCATENATE("'",'Sheet 1'!L1114,"'")),",","NULL",",",IF('Sheet 1'!M1114="","NULL",CONCATENATE("'",'Sheet 1'!M1114,"'"))," FROM DUAL ")</f>
        <v xml:space="preserve">'PRI',1,NULL,13,17,1,15,'OSTALI',NULL,NULL,'E' FROM DUAL </v>
      </c>
      <c r="F1086" t="s">
        <v>1061</v>
      </c>
      <c r="G1086" t="s">
        <v>1062</v>
      </c>
      <c r="H1086" t="str">
        <f>CONCATENATE(D1086,E1086,$F$2," '",'Sheet 1'!B1114,"'"," ",$G$2," '",'Sheet 1'!C1114,"');")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SELECT'N06AX11','002','MIRTAZEPIN','OR',38,'CALIXTA','TFM','15 MG','30 TABLETA',2,1,4.16,8.32,NULL,NULL,1,'','','PRI',1,NULL,13,17,1,15,'OSTALI',NULL,NULL,'E' FROM DUAL WHERE NOT EXISTS (SELECT * FROM DEVELOPER.LIJEKOVI WHERE LIJ_ATCID LIKE 'N06AX11' AND LIJ_ID LIKE '002');</v>
      </c>
    </row>
    <row r="1087" spans="2:8" x14ac:dyDescent="0.2">
      <c r="B1087" t="str">
        <f>SUBSTITUTE('Sheet 1'!O1115,",",".")</f>
        <v>5.1</v>
      </c>
      <c r="C1087" t="str">
        <f>SUBSTITUTE('Sheet 1'!N1115,",",".")</f>
        <v>10.2</v>
      </c>
      <c r="D1087" t="str">
        <f>CONCATENATE($A$2,"'",'Sheet 1'!B1115,"','",'Sheet 1'!C1115,"','",'Sheet 1'!D1115,"','",'Sheet 1'!J1115,"',",'Sheet 1'!F1115,",'",'Sheet 1'!E1115,"','",'Sheet 1'!G1115,"','",'Sheet 1'!H1115,"','",'Sheet 1'!I1115,"',",'Sheet 1'!U1115,",1,",'Sheet 2'!B1087,",",'Sheet 2'!C1087,",NULL,NULL,1,'",'Sheet 1'!Z1115,"','",'Sheet 1'!AA1115,"',")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SELECT'N06AX11','004','MIRTAZEPIN','OR',38,'CALIXTA','TFM','30 MG','30 TABLETA',2,1,5.1,10.2,NULL,NULL,1,'','',</v>
      </c>
      <c r="E1087" t="str">
        <f>CONCATENATE("'PRI'",",1",",","NULL",",",'Sheet 1'!P1115,",",'Sheet 1'!Q1115,",1",",",'Sheet 1'!R1115,",'",'Sheet 1'!S1115,"',",IF('Sheet 1'!L1115="","NULL",CONCATENATE("'",'Sheet 1'!L1115,"'")),",","NULL",",",IF('Sheet 1'!M1115="","NULL",CONCATENATE("'",'Sheet 1'!M1115,"'"))," FROM DUAL ")</f>
        <v xml:space="preserve">'PRI',1,NULL,13,17,1,15,'OSTALI',NULL,NULL,'E' FROM DUAL </v>
      </c>
      <c r="F1087" t="s">
        <v>1061</v>
      </c>
      <c r="G1087" t="s">
        <v>1062</v>
      </c>
      <c r="H1087" t="str">
        <f>CONCATENATE(D1087,E1087,$F$2," '",'Sheet 1'!B1115,"'"," ",$G$2," '",'Sheet 1'!C1115,"');")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SELECT'N06AX11','004','MIRTAZEPIN','OR',38,'CALIXTA','TFM','30 MG','30 TABLETA',2,1,5.1,10.2,NULL,NULL,1,'','','PRI',1,NULL,13,17,1,15,'OSTALI',NULL,NULL,'E' FROM DUAL WHERE NOT EXISTS (SELECT * FROM DEVELOPER.LIJEKOVI WHERE LIJ_ATCID LIKE 'N06AX11' AND LIJ_ID LIKE '004');</v>
      </c>
    </row>
    <row r="1088" spans="2:8" x14ac:dyDescent="0.2">
      <c r="B1088" t="str">
        <f>SUBSTITUTE('Sheet 1'!O1116,",",".")</f>
        <v>6.6</v>
      </c>
      <c r="C1088" t="str">
        <f>SUBSTITUTE('Sheet 1'!N1116,",",".")</f>
        <v>13.2</v>
      </c>
      <c r="D1088" t="str">
        <f>CONCATENATE($A$2,"'",'Sheet 1'!B1116,"','",'Sheet 1'!C1116,"','",'Sheet 1'!D1116,"','",'Sheet 1'!J1116,"',",'Sheet 1'!F1116,",'",'Sheet 1'!E1116,"','",'Sheet 1'!G1116,"','",'Sheet 1'!H1116,"','",'Sheet 1'!I1116,"',",'Sheet 1'!U1116,",1,",'Sheet 2'!B1088,",",'Sheet 2'!C1088,",NULL,NULL,1,'",'Sheet 1'!Z1116,"','",'Sheet 1'!AA1116,"',")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SELECT'N06AX11','006','MIRTAZEPIN','OR',18,'MIRZATEN Q-TAB','TFM','45 MG','30 TABLETA',2,1,6.6,13.2,NULL,NULL,1,'','',</v>
      </c>
      <c r="E1088" t="str">
        <f>CONCATENATE("'PRI'",",1",",","NULL",",",'Sheet 1'!P1116,",",'Sheet 1'!Q1116,",1",",",'Sheet 1'!R1116,",'",'Sheet 1'!S1116,"',",IF('Sheet 1'!L1116="","NULL",CONCATENATE("'",'Sheet 1'!L1116,"'")),",","NULL",",",IF('Sheet 1'!M1116="","NULL",CONCATENATE("'",'Sheet 1'!M1116,"'"))," FROM DUAL ")</f>
        <v xml:space="preserve">'PRI',1,NULL,13,17,1,15,'OSTALI',NULL,NULL,'E' FROM DUAL </v>
      </c>
      <c r="F1088" t="s">
        <v>1061</v>
      </c>
      <c r="G1088" t="s">
        <v>1062</v>
      </c>
      <c r="H1088" t="str">
        <f>CONCATENATE(D1088,E1088,$F$2," '",'Sheet 1'!B1116,"'"," ",$G$2," '",'Sheet 1'!C1116,"');")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SELECT'N06AX11','006','MIRTAZEPIN','OR',18,'MIRZATEN Q-TAB','TFM','45 MG','30 TABLETA',2,1,6.6,13.2,NULL,NULL,1,'','','PRI',1,NULL,13,17,1,15,'OSTALI',NULL,NULL,'E' FROM DUAL WHERE NOT EXISTS (SELECT * FROM DEVELOPER.LIJEKOVI WHERE LIJ_ATCID LIKE 'N06AX11' AND LIJ_ID LIKE '006');</v>
      </c>
    </row>
    <row r="1089" spans="2:8" x14ac:dyDescent="0.2">
      <c r="B1089" t="str">
        <f>SUBSTITUTE('Sheet 1'!O1117,",",".")</f>
        <v>13.16</v>
      </c>
      <c r="C1089" t="str">
        <f>SUBSTITUTE('Sheet 1'!N1117,",",".")</f>
        <v>13.16</v>
      </c>
      <c r="D1089" t="str">
        <f>CONCATENATE($A$2,"'",'Sheet 1'!B1117,"','",'Sheet 1'!C1117,"','",'Sheet 1'!D1117,"','",'Sheet 1'!J1117,"',",'Sheet 1'!F1117,",'",'Sheet 1'!E1117,"','",'Sheet 1'!G1117,"','",'Sheet 1'!H1117,"','",'Sheet 1'!I1117,"',",'Sheet 1'!U1117,",1,",'Sheet 2'!B1089,",",'Sheet 2'!C1089,",NULL,NULL,1,'",'Sheet 1'!Z1117,"','",'Sheet 1'!AA1117,"',")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SELECT'N06AX21','001','DULOKSETIN','OR',38,'DUOTIN','TFM','30 MG','28 TABLETA',1,1,13.16,13.16,NULL,NULL,1,'','',</v>
      </c>
      <c r="E1089" t="str">
        <f>CONCATENATE("'PRI'",",1",",","NULL",",",'Sheet 1'!P1117,",",'Sheet 1'!Q1117,",1",",",'Sheet 1'!R1117,",'",'Sheet 1'!S1117,"',",IF('Sheet 1'!L1117="","NULL",CONCATENATE("'",'Sheet 1'!L1117,"'")),",","NULL",",",IF('Sheet 1'!M1117="","NULL",CONCATENATE("'",'Sheet 1'!M1117,"'"))," FROM DUAL ")</f>
        <v xml:space="preserve">'PRI',1,NULL,13,17,1,15,'OSTALI',NULL,NULL,'E' FROM DUAL </v>
      </c>
      <c r="F1089" t="s">
        <v>1061</v>
      </c>
      <c r="G1089" t="s">
        <v>1062</v>
      </c>
      <c r="H1089" t="str">
        <f>CONCATENATE(D1089,E1089,$F$2," '",'Sheet 1'!B1117,"'"," ",$G$2," '",'Sheet 1'!C1117,"');")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SELECT'N06AX21','001','DULOKSETIN','OR',38,'DUOTIN','TFM','30 MG','28 TABLETA',1,1,13.16,13.16,NULL,NULL,1,'','','PRI',1,NULL,13,17,1,15,'OSTALI',NULL,NULL,'E' FROM DUAL WHERE NOT EXISTS (SELECT * FROM DEVELOPER.LIJEKOVI WHERE LIJ_ATCID LIKE 'N06AX21' AND LIJ_ID LIKE '001');</v>
      </c>
    </row>
    <row r="1090" spans="2:8" x14ac:dyDescent="0.2">
      <c r="B1090" t="str">
        <f>SUBSTITUTE('Sheet 1'!O1118,",",".")</f>
        <v>12.9</v>
      </c>
      <c r="C1090" t="str">
        <f>SUBSTITUTE('Sheet 1'!N1118,",",".")</f>
        <v>12.9</v>
      </c>
      <c r="D1090" t="str">
        <f>CONCATENATE($A$2,"'",'Sheet 1'!B1118,"','",'Sheet 1'!C1118,"','",'Sheet 1'!D1118,"','",'Sheet 1'!J1118,"',",'Sheet 1'!F1118,",'",'Sheet 1'!E1118,"','",'Sheet 1'!G1118,"','",'Sheet 1'!H1118,"','",'Sheet 1'!I1118,"',",'Sheet 1'!U1118,",1,",'Sheet 2'!B1090,",",'Sheet 2'!C1090,",NULL,NULL,1,'",'Sheet 1'!Z1118,"','",'Sheet 1'!AA1118,"',")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SELECT'N06AX21','003','DULOKSETIN','OR',18,'DULSEVIA','TFM','30 MG','30 TABLETA',1,1,12.9,12.9,NULL,NULL,1,'','',</v>
      </c>
      <c r="E1090" t="str">
        <f>CONCATENATE("'PRI'",",1",",","NULL",",",'Sheet 1'!P1118,",",'Sheet 1'!Q1118,",1",",",'Sheet 1'!R1118,",'",'Sheet 1'!S1118,"',",IF('Sheet 1'!L1118="","NULL",CONCATENATE("'",'Sheet 1'!L1118,"'")),",","NULL",",",IF('Sheet 1'!M1118="","NULL",CONCATENATE("'",'Sheet 1'!M1118,"'"))," FROM DUAL ")</f>
        <v xml:space="preserve">'PRI',1,NULL,13,17,1,15,'OSTALI',NULL,NULL,'E' FROM DUAL </v>
      </c>
      <c r="F1090" t="s">
        <v>1061</v>
      </c>
      <c r="G1090" t="s">
        <v>1062</v>
      </c>
      <c r="H1090" t="str">
        <f>CONCATENATE(D1090,E1090,$F$2," '",'Sheet 1'!B1118,"'"," ",$G$2," '",'Sheet 1'!C1118,"');")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SELECT'N06AX21','003','DULOKSETIN','OR',18,'DULSEVIA','TFM','30 MG','30 TABLETA',1,1,12.9,12.9,NULL,NULL,1,'','','PRI',1,NULL,13,17,1,15,'OSTALI',NULL,NULL,'E' FROM DUAL WHERE NOT EXISTS (SELECT * FROM DEVELOPER.LIJEKOVI WHERE LIJ_ATCID LIKE 'N06AX21' AND LIJ_ID LIKE '003');</v>
      </c>
    </row>
    <row r="1091" spans="2:8" x14ac:dyDescent="0.2">
      <c r="B1091" t="str">
        <f>SUBSTITUTE('Sheet 1'!O1119,",",".")</f>
        <v>21</v>
      </c>
      <c r="C1091" t="str">
        <f>SUBSTITUTE('Sheet 1'!N1119,",",".")</f>
        <v>21</v>
      </c>
      <c r="D1091" t="str">
        <f>CONCATENATE($A$2,"'",'Sheet 1'!B1119,"','",'Sheet 1'!C1119,"','",'Sheet 1'!D1119,"','",'Sheet 1'!J1119,"',",'Sheet 1'!F1119,",'",'Sheet 1'!E1119,"','",'Sheet 1'!G1119,"','",'Sheet 1'!H1119,"','",'Sheet 1'!I1119,"',",'Sheet 1'!U1119,",1,",'Sheet 2'!B1091,",",'Sheet 2'!C1091,",NULL,NULL,1,'",'Sheet 1'!Z1119,"','",'Sheet 1'!AA1119,"',")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SELECT'N06AX21','002','DULOKSETIN','OR',38,'DUOTIN','TFM','60 MG','28 TABLETA',1,1,21,21,NULL,NULL,1,'','',</v>
      </c>
      <c r="E1091" t="str">
        <f>CONCATENATE("'PRI'",",1",",","NULL",",",'Sheet 1'!P1119,",",'Sheet 1'!Q1119,",1",",",'Sheet 1'!R1119,",'",'Sheet 1'!S1119,"',",IF('Sheet 1'!L1119="","NULL",CONCATENATE("'",'Sheet 1'!L1119,"'")),",","NULL",",",IF('Sheet 1'!M1119="","NULL",CONCATENATE("'",'Sheet 1'!M1119,"'"))," FROM DUAL ")</f>
        <v xml:space="preserve">'PRI',1,NULL,13,17,1,15,'OSTALI',NULL,NULL,'E' FROM DUAL </v>
      </c>
      <c r="F1091" t="s">
        <v>1061</v>
      </c>
      <c r="G1091" t="s">
        <v>1062</v>
      </c>
      <c r="H1091" t="str">
        <f>CONCATENATE(D1091,E1091,$F$2," '",'Sheet 1'!B1119,"'"," ",$G$2," '",'Sheet 1'!C1119,"');")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SELECT'N06AX21','002','DULOKSETIN','OR',38,'DUOTIN','TFM','60 MG','28 TABLETA',1,1,21,21,NULL,NULL,1,'','','PRI',1,NULL,13,17,1,15,'OSTALI',NULL,NULL,'E' FROM DUAL WHERE NOT EXISTS (SELECT * FROM DEVELOPER.LIJEKOVI WHERE LIJ_ATCID LIKE 'N06AX21' AND LIJ_ID LIKE '002');</v>
      </c>
    </row>
    <row r="1092" spans="2:8" x14ac:dyDescent="0.2">
      <c r="B1092" t="str">
        <f>SUBSTITUTE('Sheet 1'!O1120,",",".")</f>
        <v>19.36</v>
      </c>
      <c r="C1092" t="str">
        <f>SUBSTITUTE('Sheet 1'!N1120,",",".")</f>
        <v>19.36</v>
      </c>
      <c r="D1092" t="str">
        <f>CONCATENATE($A$2,"'",'Sheet 1'!B1120,"','",'Sheet 1'!C1120,"','",'Sheet 1'!D1120,"','",'Sheet 1'!J1120,"',",'Sheet 1'!F1120,",'",'Sheet 1'!E1120,"','",'Sheet 1'!G1120,"','",'Sheet 1'!H1120,"','",'Sheet 1'!I1120,"',",'Sheet 1'!U1120,",1,",'Sheet 2'!B1092,",",'Sheet 2'!C1092,",NULL,NULL,1,'",'Sheet 1'!Z1120,"','",'Sheet 1'!AA1120,"',")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SELECT'N06AX21','004','DULOKSETIN','OR',18,'DULSEVIA','TFM','60 MG','30 TABLETA',1,1,19.36,19.36,NULL,NULL,1,'','',</v>
      </c>
      <c r="E1092" t="str">
        <f>CONCATENATE("'PRI'",",1",",","NULL",",",'Sheet 1'!P1120,",",'Sheet 1'!Q1120,",1",",",'Sheet 1'!R1120,",'",'Sheet 1'!S1120,"',",IF('Sheet 1'!L1120="","NULL",CONCATENATE("'",'Sheet 1'!L1120,"'")),",","NULL",",",IF('Sheet 1'!M1120="","NULL",CONCATENATE("'",'Sheet 1'!M1120,"'"))," FROM DUAL ")</f>
        <v xml:space="preserve">'PRI',1,NULL,13,17,1,15,'OSTALI',NULL,NULL,'E' FROM DUAL </v>
      </c>
      <c r="F1092" t="s">
        <v>1061</v>
      </c>
      <c r="G1092" t="s">
        <v>1062</v>
      </c>
      <c r="H1092" t="str">
        <f>CONCATENATE(D1092,E1092,$F$2," '",'Sheet 1'!B1120,"'"," ",$G$2," '",'Sheet 1'!C1120,"');")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SELECT'N06AX21','004','DULOKSETIN','OR',18,'DULSEVIA','TFM','60 MG','30 TABLETA',1,1,19.36,19.36,NULL,NULL,1,'','','PRI',1,NULL,13,17,1,15,'OSTALI',NULL,NULL,'E' FROM DUAL WHERE NOT EXISTS (SELECT * FROM DEVELOPER.LIJEKOVI WHERE LIJ_ATCID LIKE 'N06AX21' AND LIJ_ID LIKE '004');</v>
      </c>
    </row>
    <row r="1093" spans="2:8" x14ac:dyDescent="0.2">
      <c r="B1093" t="str">
        <f>SUBSTITUTE('Sheet 1'!O1121,",",".")</f>
        <v>13.69</v>
      </c>
      <c r="C1093" t="str">
        <f>SUBSTITUTE('Sheet 1'!N1121,",",".")</f>
        <v>27.38</v>
      </c>
      <c r="D1093" t="str">
        <f>CONCATENATE($A$2,"'",'Sheet 1'!B1121,"','",'Sheet 1'!C1121,"','",'Sheet 1'!D1121,"','",'Sheet 1'!J1121,"',",'Sheet 1'!F1121,",'",'Sheet 1'!E1121,"','",'Sheet 1'!G1121,"','",'Sheet 1'!H1121,"','",'Sheet 1'!I1121,"',",'Sheet 1'!U1121,",1,",'Sheet 2'!B1093,",",'Sheet 2'!C1093,",NULL,NULL,1,'",'Sheet 1'!Z1121,"','",'Sheet 1'!AA1121,"',")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SELECT'N06DA02','004','DONEPEZIL','OR',35,'TREGONA D','TAB','10 MG','28 TABLETA',2,1,13.69,27.38,NULL,NULL,1,'','',</v>
      </c>
      <c r="E1093" t="str">
        <f>CONCATENATE("'PRI'",",1",",","NULL",",",'Sheet 1'!P1121,",",'Sheet 1'!Q1121,",1",",",'Sheet 1'!R1121,",'",'Sheet 1'!S1121,"',",IF('Sheet 1'!L1121="","NULL",CONCATENATE("'",'Sheet 1'!L1121,"'")),",","NULL",",",IF('Sheet 1'!M1121="","NULL",CONCATENATE("'",'Sheet 1'!M1121,"'"))," FROM DUAL ")</f>
        <v xml:space="preserve">'PRI',1,NULL,13,17,1,15,'OSTALI',NULL,NULL,'E' FROM DUAL </v>
      </c>
      <c r="F1093" t="s">
        <v>1061</v>
      </c>
      <c r="G1093" t="s">
        <v>1062</v>
      </c>
      <c r="H1093" t="str">
        <f>CONCATENATE(D1093,E1093,$F$2," '",'Sheet 1'!B1121,"'"," ",$G$2," '",'Sheet 1'!C1121,"');")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SELECT'N06DA02','004','DONEPEZIL','OR',35,'TREGONA D','TAB','10 MG','28 TABLETA',2,1,13.69,27.38,NULL,NULL,1,'','','PRI',1,NULL,13,17,1,15,'OSTALI',NULL,NULL,'E' FROM DUAL WHERE NOT EXISTS (SELECT * FROM DEVELOPER.LIJEKOVI WHERE LIJ_ATCID LIKE 'N06DA02' AND LIJ_ID LIKE '004');</v>
      </c>
    </row>
    <row r="1094" spans="2:8" x14ac:dyDescent="0.2">
      <c r="B1094" t="str">
        <f>SUBSTITUTE('Sheet 1'!O1122,",",".")</f>
        <v>14.91</v>
      </c>
      <c r="C1094" t="str">
        <f>SUBSTITUTE('Sheet 1'!N1122,",",".")</f>
        <v>19.88</v>
      </c>
      <c r="D1094" t="str">
        <f>CONCATENATE($A$2,"'",'Sheet 1'!B1122,"','",'Sheet 1'!C1122,"','",'Sheet 1'!D1122,"','",'Sheet 1'!J1122,"',",'Sheet 1'!F1122,",'",'Sheet 1'!E1122,"','",'Sheet 1'!G1122,"','",'Sheet 1'!H1122,"','",'Sheet 1'!I1122,"',",'Sheet 1'!U1122,",1,",'Sheet 2'!B1094,",",'Sheet 2'!C1094,",NULL,NULL,1,'",'Sheet 1'!Z1122,"','",'Sheet 1'!AA1122,"',")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SELECT'N06DX01','006','MEMANTIN','OR',3,'YMANA','TFM','10 MG','28 TABLETA',2,1,14.91,19.88,NULL,NULL,1,'','',</v>
      </c>
      <c r="E1094" t="str">
        <f>CONCATENATE("'PRI'",",1",",","NULL",",",'Sheet 1'!P1122,",",'Sheet 1'!Q1122,",1",",",'Sheet 1'!R1122,",'",'Sheet 1'!S1122,"',",IF('Sheet 1'!L1122="","NULL",CONCATENATE("'",'Sheet 1'!L1122,"'")),",","NULL",",",IF('Sheet 1'!M1122="","NULL",CONCATENATE("'",'Sheet 1'!M1122,"'"))," FROM DUAL ")</f>
        <v xml:space="preserve">'PRI',1,NULL,13,17,1,15,'OSTALI',NULL,NULL,'E' FROM DUAL </v>
      </c>
      <c r="F1094" t="s">
        <v>1061</v>
      </c>
      <c r="G1094" t="s">
        <v>1062</v>
      </c>
      <c r="H1094" t="str">
        <f>CONCATENATE(D1094,E1094,$F$2," '",'Sheet 1'!B1122,"'"," ",$G$2," '",'Sheet 1'!C1122,"');")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SELECT'N06DX01','006','MEMANTIN','OR',3,'YMANA','TFM','10 MG','28 TABLETA',2,1,14.91,19.88,NULL,NULL,1,'','','PRI',1,NULL,13,17,1,15,'OSTALI',NULL,NULL,'E' FROM DUAL WHERE NOT EXISTS (SELECT * FROM DEVELOPER.LIJEKOVI WHERE LIJ_ATCID LIKE 'N06DX01' AND LIJ_ID LIKE '006');</v>
      </c>
    </row>
    <row r="1095" spans="2:8" x14ac:dyDescent="0.2">
      <c r="B1095" t="str">
        <f>SUBSTITUTE('Sheet 1'!O1123,",",".")</f>
        <v>14.91</v>
      </c>
      <c r="C1095" t="str">
        <f>SUBSTITUTE('Sheet 1'!N1123,",",".")</f>
        <v>19.88</v>
      </c>
      <c r="D1095" t="str">
        <f>CONCATENATE($A$2,"'",'Sheet 1'!B1123,"','",'Sheet 1'!C1123,"','",'Sheet 1'!D1123,"','",'Sheet 1'!J1123,"',",'Sheet 1'!F1123,",'",'Sheet 1'!E1123,"','",'Sheet 1'!G1123,"','",'Sheet 1'!H1123,"','",'Sheet 1'!I1123,"',",'Sheet 1'!U1123,",1,",'Sheet 2'!B1095,",",'Sheet 2'!C1095,",NULL,NULL,1,'",'Sheet 1'!Z1123,"','",'Sheet 1'!AA1123,"',")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SELECT'N06DX01','005','MEMANTIN','OR',18,'MEMANDO','TFM','10 MG','28 TABLETA',2,1,14.91,19.88,NULL,NULL,1,'','',</v>
      </c>
      <c r="E1095" t="str">
        <f>CONCATENATE("'PRI'",",1",",","NULL",",",'Sheet 1'!P1123,",",'Sheet 1'!Q1123,",1",",",'Sheet 1'!R1123,",'",'Sheet 1'!S1123,"',",IF('Sheet 1'!L1123="","NULL",CONCATENATE("'",'Sheet 1'!L1123,"'")),",","NULL",",",IF('Sheet 1'!M1123="","NULL",CONCATENATE("'",'Sheet 1'!M1123,"'"))," FROM DUAL ")</f>
        <v xml:space="preserve">'PRI',1,NULL,13,17,1,15,'OSTALI',NULL,NULL,'E' FROM DUAL </v>
      </c>
      <c r="F1095" t="s">
        <v>1061</v>
      </c>
      <c r="G1095" t="s">
        <v>1062</v>
      </c>
      <c r="H1095" t="str">
        <f>CONCATENATE(D1095,E1095,$F$2," '",'Sheet 1'!B1123,"'"," ",$G$2," '",'Sheet 1'!C1123,"');")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SELECT'N06DX01','005','MEMANTIN','OR',18,'MEMANDO','TFM','10 MG','28 TABLETA',2,1,14.91,19.88,NULL,NULL,1,'','','PRI',1,NULL,13,17,1,15,'OSTALI',NULL,NULL,'E' FROM DUAL WHERE NOT EXISTS (SELECT * FROM DEVELOPER.LIJEKOVI WHERE LIJ_ATCID LIKE 'N06DX01' AND LIJ_ID LIKE '005');</v>
      </c>
    </row>
    <row r="1096" spans="2:8" x14ac:dyDescent="0.2">
      <c r="B1096" t="str">
        <f>SUBSTITUTE('Sheet 1'!O1124,",",".")</f>
        <v>15.98</v>
      </c>
      <c r="C1096" t="str">
        <f>SUBSTITUTE('Sheet 1'!N1124,",",".")</f>
        <v>21.3</v>
      </c>
      <c r="D1096" t="str">
        <f>CONCATENATE($A$2,"'",'Sheet 1'!B1124,"','",'Sheet 1'!C1124,"','",'Sheet 1'!D1124,"','",'Sheet 1'!J1124,"',",'Sheet 1'!F1124,",'",'Sheet 1'!E1124,"','",'Sheet 1'!G1124,"','",'Sheet 1'!H1124,"','",'Sheet 1'!I1124,"',",'Sheet 1'!U1124,",1,",'Sheet 2'!B1096,",",'Sheet 2'!C1096,",NULL,NULL,1,'",'Sheet 1'!Z1124,"','",'Sheet 1'!AA1124,"',")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SELECT'N06DX01','004','MEMANTIN','OR',1,'MEMENTO','TFM','10 MG','30 TABLETA',2,1,15.98,21.3,NULL,NULL,1,'','',</v>
      </c>
      <c r="E1096" t="str">
        <f>CONCATENATE("'PRI'",",1",",","NULL",",",'Sheet 1'!P1124,",",'Sheet 1'!Q1124,",1",",",'Sheet 1'!R1124,",'",'Sheet 1'!S1124,"',",IF('Sheet 1'!L1124="","NULL",CONCATENATE("'",'Sheet 1'!L1124,"'")),",","NULL",",",IF('Sheet 1'!M1124="","NULL",CONCATENATE("'",'Sheet 1'!M1124,"'"))," FROM DUAL ")</f>
        <v xml:space="preserve">'PRI',1,NULL,13,17,1,15,'OSTALI',NULL,NULL,'E' FROM DUAL </v>
      </c>
      <c r="F1096" t="s">
        <v>1061</v>
      </c>
      <c r="G1096" t="s">
        <v>1062</v>
      </c>
      <c r="H1096" t="str">
        <f>CONCATENATE(D1096,E1096,$F$2," '",'Sheet 1'!B1124,"'"," ",$G$2," '",'Sheet 1'!C1124,"');")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SELECT'N06DX01','004','MEMANTIN','OR',1,'MEMENTO','TFM','10 MG','30 TABLETA',2,1,15.98,21.3,NULL,NULL,1,'','','PRI',1,NULL,13,17,1,15,'OSTALI',NULL,NULL,'E' FROM DUAL WHERE NOT EXISTS (SELECT * FROM DEVELOPER.LIJEKOVI WHERE LIJ_ATCID LIKE 'N06DX01' AND LIJ_ID LIKE '004');</v>
      </c>
    </row>
    <row r="1097" spans="2:8" x14ac:dyDescent="0.2">
      <c r="B1097" t="str">
        <f>SUBSTITUTE('Sheet 1'!O1125,",",".")</f>
        <v>15.98</v>
      </c>
      <c r="C1097" t="str">
        <f>SUBSTITUTE('Sheet 1'!N1125,",",".")</f>
        <v>21.3</v>
      </c>
      <c r="D1097" t="str">
        <f>CONCATENATE($A$2,"'",'Sheet 1'!B1125,"','",'Sheet 1'!C1125,"','",'Sheet 1'!D1125,"','",'Sheet 1'!J1125,"',",'Sheet 1'!F1125,",'",'Sheet 1'!E1125,"','",'Sheet 1'!G1125,"','",'Sheet 1'!H1125,"','",'Sheet 1'!I1125,"',",'Sheet 1'!U1125,",1,",'Sheet 2'!B1097,",",'Sheet 2'!C1097,",NULL,NULL,1,'",'Sheet 1'!Z1125,"','",'Sheet 1'!AA1125,"',")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SELECT'N06DX01','001','MEMANTIN','OR',2,'MEMANTIN PLIVA','TFM','10 MG','30 TABLETA',2,1,15.98,21.3,NULL,NULL,1,'','',</v>
      </c>
      <c r="E1097" t="str">
        <f>CONCATENATE("'PRI'",",1",",","NULL",",",'Sheet 1'!P1125,",",'Sheet 1'!Q1125,",1",",",'Sheet 1'!R1125,",'",'Sheet 1'!S1125,"',",IF('Sheet 1'!L1125="","NULL",CONCATENATE("'",'Sheet 1'!L1125,"'")),",","NULL",",",IF('Sheet 1'!M1125="","NULL",CONCATENATE("'",'Sheet 1'!M1125,"'"))," FROM DUAL ")</f>
        <v xml:space="preserve">'PRI',1,NULL,13,17,1,15,'OSTALI',NULL,NULL,'E' FROM DUAL </v>
      </c>
      <c r="F1097" t="s">
        <v>1061</v>
      </c>
      <c r="G1097" t="s">
        <v>1062</v>
      </c>
      <c r="H1097" t="str">
        <f>CONCATENATE(D1097,E1097,$F$2," '",'Sheet 1'!B1125,"'"," ",$G$2," '",'Sheet 1'!C1125,"');")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SELECT'N06DX01','001','MEMANTIN','OR',2,'MEMANTIN PLIVA','TFM','10 MG','30 TABLETA',2,1,15.98,21.3,NULL,NULL,1,'','','PRI',1,NULL,13,17,1,15,'OSTALI',NULL,NULL,'E' FROM DUAL WHERE NOT EXISTS (SELECT * FROM DEVELOPER.LIJEKOVI WHERE LIJ_ATCID LIKE 'N06DX01' AND LIJ_ID LIKE '001');</v>
      </c>
    </row>
    <row r="1098" spans="2:8" x14ac:dyDescent="0.2">
      <c r="B1098" t="str">
        <f>SUBSTITUTE('Sheet 1'!O1126,",",".")</f>
        <v>9.67</v>
      </c>
      <c r="C1098" t="str">
        <f>SUBSTITUTE('Sheet 1'!N1126,",",".")</f>
        <v>9.67</v>
      </c>
      <c r="D1098" t="str">
        <f>CONCATENATE($A$2,"'",'Sheet 1'!B1126,"','",'Sheet 1'!C1126,"','",'Sheet 1'!D1126,"','",'Sheet 1'!J1126,"',",'Sheet 1'!F1126,",'",'Sheet 1'!E1126,"','",'Sheet 1'!G1126,"','",'Sheet 1'!H1126,"','",'Sheet 1'!I1126,"',",'Sheet 1'!U1126,",1,",'Sheet 2'!B1098,",",'Sheet 2'!C1098,",NULL,NULL,1,'",'Sheet 1'!Z1126,"','",'Sheet 1'!AA1126,"',")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SELECT'N07AA02','001','PIRIDOSTIGMIN','OR',94,'MESTINON','TAB','60 MG','20 TABLETA',5,1,9.67,9.67,NULL,NULL,1,'','',</v>
      </c>
      <c r="E1098" t="str">
        <f>CONCATENATE("'PRI'",",1",",","NULL",",",'Sheet 1'!P1126,",",'Sheet 1'!Q1126,",1",",",'Sheet 1'!R1126,",'",'Sheet 1'!S1126,"',",IF('Sheet 1'!L1126="","NULL",CONCATENATE("'",'Sheet 1'!L1126,"'")),",","NULL",",",IF('Sheet 1'!M1126="","NULL",CONCATENATE("'",'Sheet 1'!M1126,"'"))," FROM DUAL ")</f>
        <v xml:space="preserve">'PRI',1,NULL,13,17,1,5,'OSTALI',NULL,NULL,'E' FROM DUAL </v>
      </c>
      <c r="F1098" t="s">
        <v>1061</v>
      </c>
      <c r="G1098" t="s">
        <v>1062</v>
      </c>
      <c r="H1098" t="str">
        <f>CONCATENATE(D1098,E1098,$F$2," '",'Sheet 1'!B1126,"'"," ",$G$2," '",'Sheet 1'!C1126,"');")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SELECT'N07AA02','001','PIRIDOSTIGMIN','OR',94,'MESTINON','TAB','60 MG','20 TABLETA',5,1,9.67,9.67,NULL,NULL,1,'','','PRI',1,NULL,13,17,1,5,'OSTALI',NULL,NULL,'E' FROM DUAL WHERE NOT EXISTS (SELECT * FROM DEVELOPER.LIJEKOVI WHERE LIJ_ATCID LIKE 'N07AA02' AND LIJ_ID LIKE '001');</v>
      </c>
    </row>
    <row r="1099" spans="2:8" x14ac:dyDescent="0.2">
      <c r="B1099" t="str">
        <f>SUBSTITUTE('Sheet 1'!O1127,",",".")</f>
        <v>3.9</v>
      </c>
      <c r="C1099" t="str">
        <f>SUBSTITUTE('Sheet 1'!N1127,",",".")</f>
        <v>3.9</v>
      </c>
      <c r="D1099" t="str">
        <f>CONCATENATE($A$2,"'",'Sheet 1'!B1127,"','",'Sheet 1'!C1127,"','",'Sheet 1'!D1127,"','",'Sheet 1'!J1127,"',",'Sheet 1'!F1127,",'",'Sheet 1'!E1127,"','",'Sheet 1'!G1127,"','",'Sheet 1'!H1127,"','",'Sheet 1'!I1127,"',",'Sheet 1'!U1127,",1,",'Sheet 2'!B1099,",",'Sheet 2'!C1099,",NULL,NULL,1,'",'Sheet 1'!Z1127,"','",'Sheet 1'!AA1127,"',")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SELECT'N07BC02','001','METADON','OR',95,'HEPTANON','TAB','5 MG','20 TABLETA',30,1,3.9,3.9,NULL,NULL,1,'','',</v>
      </c>
      <c r="E1099" t="str">
        <f>CONCATENATE("'PRI'",",1",",","NULL",",",'Sheet 1'!P1127,",",'Sheet 1'!Q1127,",1",",",'Sheet 1'!R1127,",'",'Sheet 1'!S1127,"',",IF('Sheet 1'!L1127="","NULL",CONCATENATE("'",'Sheet 1'!L1127,"'")),",","NULL",",",IF('Sheet 1'!M1127="","NULL",CONCATENATE("'",'Sheet 1'!M1127,"'"))," FROM DUAL ")</f>
        <v xml:space="preserve">'PRI',1,NULL,13,17,1,5,'NARKOTIK',NULL,NULL,'E' FROM DUAL </v>
      </c>
      <c r="F1099" t="s">
        <v>1061</v>
      </c>
      <c r="G1099" t="s">
        <v>1062</v>
      </c>
      <c r="H1099" t="str">
        <f>CONCATENATE(D1099,E1099,$F$2," '",'Sheet 1'!B1127,"'"," ",$G$2," '",'Sheet 1'!C1127,"');")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SELECT'N07BC02','001','METADON','OR',95,'HEPTANON','TAB','5 MG','20 TABLETA',30,1,3.9,3.9,NULL,NULL,1,'','','PRI',1,NULL,13,17,1,5,'NARKOTIK',NULL,NULL,'E' FROM DUAL WHERE NOT EXISTS (SELECT * FROM DEVELOPER.LIJEKOVI WHERE LIJ_ATCID LIKE 'N07BC02' AND LIJ_ID LIKE '001');</v>
      </c>
    </row>
    <row r="1100" spans="2:8" x14ac:dyDescent="0.2">
      <c r="B1100" t="str">
        <f>SUBSTITUTE('Sheet 1'!O1128,",",".")</f>
        <v>3.1</v>
      </c>
      <c r="C1100" t="str">
        <f>SUBSTITUTE('Sheet 1'!N1128,",",".")</f>
        <v>3.1</v>
      </c>
      <c r="D1100" t="str">
        <f>CONCATENATE($A$2,"'",'Sheet 1'!B1128,"','",'Sheet 1'!C1128,"','",'Sheet 1'!D1128,"','",'Sheet 1'!J1128,"',",'Sheet 1'!F1128,",'",'Sheet 1'!E1128,"','",'Sheet 1'!G1128,"','",'Sheet 1'!H1128,"','",'Sheet 1'!I1128,"',",'Sheet 1'!U1128,",1,",'Sheet 2'!B1100,",",'Sheet 2'!C1100,",NULL,NULL,1,'",'Sheet 1'!Z1128,"','",'Sheet 1'!AA1128,"',")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SELECT'N07BC02','003','METADON','OR',3,'METADON ALKALOID','KAP','10 MG/ML','10 ML',4,1,3.1,3.1,NULL,NULL,1,'','',</v>
      </c>
      <c r="E1100" t="str">
        <f>CONCATENATE("'PRI'",",1",",","NULL",",",'Sheet 1'!P1128,",",'Sheet 1'!Q1128,",1",",",'Sheet 1'!R1128,",'",'Sheet 1'!S1128,"',",IF('Sheet 1'!L1128="","NULL",CONCATENATE("'",'Sheet 1'!L1128,"'")),",","NULL",",",IF('Sheet 1'!M1128="","NULL",CONCATENATE("'",'Sheet 1'!M1128,"'"))," FROM DUAL ")</f>
        <v xml:space="preserve">'PRI',1,NULL,13,17,1,5,'NARKOTIK',NULL,NULL,'E' FROM DUAL </v>
      </c>
      <c r="F1100" t="s">
        <v>1061</v>
      </c>
      <c r="G1100" t="s">
        <v>1062</v>
      </c>
      <c r="H1100" t="str">
        <f>CONCATENATE(D1100,E1100,$F$2," '",'Sheet 1'!B1128,"'"," ",$G$2," '",'Sheet 1'!C1128,"');")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SELECT'N07BC02','003','METADON','OR',3,'METADON ALKALOID','KAP','10 MG/ML','10 ML',4,1,3.1,3.1,NULL,NULL,1,'','','PRI',1,NULL,13,17,1,5,'NARKOTIK',NULL,NULL,'E' FROM DUAL WHERE NOT EXISTS (SELECT * FROM DEVELOPER.LIJEKOVI WHERE LIJ_ATCID LIKE 'N07BC02' AND LIJ_ID LIKE '003');</v>
      </c>
    </row>
    <row r="1101" spans="2:8" x14ac:dyDescent="0.2">
      <c r="B1101" t="e">
        <f>SUBSTITUTE('Sheet 1'!#REF!,",",".")</f>
        <v>#REF!</v>
      </c>
      <c r="C1101" t="e">
        <f>SUBSTITUTE('Sheet 1'!#REF!,",",".")</f>
        <v>#REF!</v>
      </c>
      <c r="D1101" t="e">
        <f>CONCATENATE($A$2,"'",'Sheet 1'!#REF!,"','",'Sheet 1'!#REF!,"','",'Sheet 1'!#REF!,"','",'Sheet 1'!#REF!,"',",'Sheet 1'!#REF!,",'",'Sheet 1'!#REF!,"','",'Sheet 1'!#REF!,"','",'Sheet 1'!#REF!,"','",'Sheet 1'!#REF!,"',",'Sheet 1'!#REF!,",1,",'Sheet 2'!B1101,",",'Sheet 2'!C1101,",NULL,NULL,1,'",'Sheet 1'!#REF!,"','",'Sheet 1'!#REF!,"',")</f>
        <v>#REF!</v>
      </c>
      <c r="E1101" t="e">
        <f>CONCATENATE("'PRI'",",1",",","NULL",",",'Sheet 1'!#REF!,",",'Sheet 1'!#REF!,",1",",",'Sheet 1'!#REF!,",'",'Sheet 1'!#REF!,"',",IF('Sheet 1'!#REF!="","NULL",CONCATENATE("'",'Sheet 1'!#REF!,"'")),",","NULL",",",IF('Sheet 1'!#REF!="","NULL",CONCATENATE("'",'Sheet 1'!#REF!,"'"))," FROM DUAL ")</f>
        <v>#REF!</v>
      </c>
      <c r="F1101" t="s">
        <v>1061</v>
      </c>
      <c r="G1101" t="s">
        <v>1062</v>
      </c>
      <c r="H1101" t="e">
        <f>CONCATENATE(D1101,E1101,$F$2," '",'Sheet 1'!#REF!,"'"," ",$G$2," '",'Sheet 1'!#REF!,"');")</f>
        <v>#REF!</v>
      </c>
    </row>
    <row r="1102" spans="2:8" x14ac:dyDescent="0.2">
      <c r="B1102" t="e">
        <f>SUBSTITUTE('Sheet 1'!#REF!,",",".")</f>
        <v>#REF!</v>
      </c>
      <c r="C1102" t="e">
        <f>SUBSTITUTE('Sheet 1'!#REF!,",",".")</f>
        <v>#REF!</v>
      </c>
      <c r="D1102" t="e">
        <f>CONCATENATE($A$2,"'",'Sheet 1'!#REF!,"','",'Sheet 1'!#REF!,"','",'Sheet 1'!#REF!,"','",'Sheet 1'!#REF!,"',",'Sheet 1'!#REF!,",'",'Sheet 1'!#REF!,"','",'Sheet 1'!#REF!,"','",'Sheet 1'!#REF!,"','",'Sheet 1'!#REF!,"',",'Sheet 1'!#REF!,",1,",'Sheet 2'!B1102,",",'Sheet 2'!C1102,",NULL,NULL,1,'",'Sheet 1'!#REF!,"','",'Sheet 1'!#REF!,"',")</f>
        <v>#REF!</v>
      </c>
      <c r="E1102" t="e">
        <f>CONCATENATE("'PRI'",",1",",","NULL",",",'Sheet 1'!#REF!,",",'Sheet 1'!#REF!,",1",",",'Sheet 1'!#REF!,",'",'Sheet 1'!#REF!,"',",IF('Sheet 1'!#REF!="","NULL",CONCATENATE("'",'Sheet 1'!#REF!,"'")),",","NULL",",",IF('Sheet 1'!#REF!="","NULL",CONCATENATE("'",'Sheet 1'!#REF!,"'"))," FROM DUAL ")</f>
        <v>#REF!</v>
      </c>
      <c r="F1102" t="s">
        <v>1061</v>
      </c>
      <c r="G1102" t="s">
        <v>1062</v>
      </c>
      <c r="H1102" t="e">
        <f>CONCATENATE(D1102,E1102,$F$2," '",'Sheet 1'!#REF!,"'"," ",$G$2," '",'Sheet 1'!#REF!,"');")</f>
        <v>#REF!</v>
      </c>
    </row>
    <row r="1103" spans="2:8" x14ac:dyDescent="0.2">
      <c r="B1103" t="e">
        <f>SUBSTITUTE('Sheet 1'!#REF!,",",".")</f>
        <v>#REF!</v>
      </c>
      <c r="C1103" t="e">
        <f>SUBSTITUTE('Sheet 1'!#REF!,",",".")</f>
        <v>#REF!</v>
      </c>
      <c r="D1103" t="e">
        <f>CONCATENATE($A$2,"'",'Sheet 1'!#REF!,"','",'Sheet 1'!#REF!,"','",'Sheet 1'!#REF!,"','",'Sheet 1'!#REF!,"',",'Sheet 1'!#REF!,",'",'Sheet 1'!#REF!,"','",'Sheet 1'!#REF!,"','",'Sheet 1'!#REF!,"','",'Sheet 1'!#REF!,"',",'Sheet 1'!#REF!,",1,",'Sheet 2'!B1103,",",'Sheet 2'!C1103,",NULL,NULL,1,'",'Sheet 1'!#REF!,"','",'Sheet 1'!#REF!,"',")</f>
        <v>#REF!</v>
      </c>
      <c r="E1103" t="e">
        <f>CONCATENATE("'PRI'",",1",",","NULL",",",'Sheet 1'!#REF!,",",'Sheet 1'!#REF!,",1",",",'Sheet 1'!#REF!,",'",'Sheet 1'!#REF!,"',",IF('Sheet 1'!#REF!="","NULL",CONCATENATE("'",'Sheet 1'!#REF!,"'")),",","NULL",",",IF('Sheet 1'!#REF!="","NULL",CONCATENATE("'",'Sheet 1'!#REF!,"'"))," FROM DUAL ")</f>
        <v>#REF!</v>
      </c>
      <c r="F1103" t="s">
        <v>1061</v>
      </c>
      <c r="G1103" t="s">
        <v>1062</v>
      </c>
      <c r="H1103" t="e">
        <f>CONCATENATE(D1103,E1103,$F$2," '",'Sheet 1'!#REF!,"'"," ",$G$2," '",'Sheet 1'!#REF!,"');")</f>
        <v>#REF!</v>
      </c>
    </row>
    <row r="1104" spans="2:8" x14ac:dyDescent="0.2">
      <c r="B1104" t="str">
        <f>SUBSTITUTE('Sheet 1'!O1129,",",".")</f>
        <v>2.5</v>
      </c>
      <c r="C1104" t="str">
        <f>SUBSTITUTE('Sheet 1'!N1129,",",".")</f>
        <v>10</v>
      </c>
      <c r="D1104" t="str">
        <f>CONCATENATE($A$2,"'",'Sheet 1'!B1129,"','",'Sheet 1'!C1129,"','",'Sheet 1'!D1129,"','",'Sheet 1'!J1129,"',",'Sheet 1'!F1129,",'",'Sheet 1'!E1129,"','",'Sheet 1'!G1129,"','",'Sheet 1'!H1129,"','",'Sheet 1'!I1129,"',",'Sheet 1'!U1129,",1,",'Sheet 2'!B1104,",",'Sheet 2'!C1104,",NULL,NULL,1,'",'Sheet 1'!Z1129,"','",'Sheet 1'!AA1129,"',")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SELECT'N07CA01','001','BETAHISTIN','OR',38,'URUTAL','TAB','8 MG','100 TABLETA',1,1,2.5,10,NULL,NULL,1,'','',</v>
      </c>
      <c r="E1104" t="str">
        <f>CONCATENATE("'PRI'",",1",",","NULL",",",'Sheet 1'!P1129,",",'Sheet 1'!Q1129,",1",",",'Sheet 1'!R1129,",'",'Sheet 1'!S1129,"',",IF('Sheet 1'!L1129="","NULL",CONCATENATE("'",'Sheet 1'!L1129,"'")),",","NULL",",",IF('Sheet 1'!M1129="","NULL",CONCATENATE("'",'Sheet 1'!M1129,"'"))," FROM DUAL ")</f>
        <v xml:space="preserve">'PRI',1,NULL,13,17,1,15,'OSTALI',NULL,NULL,'E' FROM DUAL </v>
      </c>
      <c r="F1104" t="s">
        <v>1061</v>
      </c>
      <c r="G1104" t="s">
        <v>1062</v>
      </c>
      <c r="H1104" t="str">
        <f>CONCATENATE(D1104,E1104,$F$2," '",'Sheet 1'!B1129,"'"," ",$G$2," '",'Sheet 1'!C1129,"');")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SELECT'N07CA01','001','BETAHISTIN','OR',38,'URUTAL','TAB','8 MG','100 TABLETA',1,1,2.5,10,NULL,NULL,1,'','','PRI',1,NULL,13,17,1,15,'OSTALI',NULL,NULL,'E' FROM DUAL WHERE NOT EXISTS (SELECT * FROM DEVELOPER.LIJEKOVI WHERE LIJ_ATCID LIKE 'N07CA01' AND LIJ_ID LIKE '001');</v>
      </c>
    </row>
    <row r="1105" spans="2:8" x14ac:dyDescent="0.2">
      <c r="B1105" t="str">
        <f>SUBSTITUTE('Sheet 1'!O1130,",",".")</f>
        <v>3.3</v>
      </c>
      <c r="C1105" t="str">
        <f>SUBSTITUTE('Sheet 1'!N1130,",",".")</f>
        <v>13.2</v>
      </c>
      <c r="D1105" t="str">
        <f>CONCATENATE($A$2,"'",'Sheet 1'!B1130,"','",'Sheet 1'!C1130,"','",'Sheet 1'!D1130,"','",'Sheet 1'!J1130,"',",'Sheet 1'!F1130,",'",'Sheet 1'!E1130,"','",'Sheet 1'!G1130,"','",'Sheet 1'!H1130,"','",'Sheet 1'!I1130,"',",'Sheet 1'!U1130,",1,",'Sheet 2'!B1105,",",'Sheet 2'!C1105,",NULL,NULL,1,'",'Sheet 1'!Z1130,"','",'Sheet 1'!AA1130,"',")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SELECT'N07CA01','002','BETAHISTIN','OR',38,'URUTAL FORTE','TAB','16 MG','60 TABLETA',1,1,3.3,13.2,NULL,NULL,1,'','',</v>
      </c>
      <c r="E1105" t="str">
        <f>CONCATENATE("'PRI'",",1",",","NULL",",",'Sheet 1'!P1130,",",'Sheet 1'!Q1130,",1",",",'Sheet 1'!R1130,",'",'Sheet 1'!S1130,"',",IF('Sheet 1'!L1130="","NULL",CONCATENATE("'",'Sheet 1'!L1130,"'")),",","NULL",",",IF('Sheet 1'!M1130="","NULL",CONCATENATE("'",'Sheet 1'!M1130,"'"))," FROM DUAL ")</f>
        <v xml:space="preserve">'PRI',1,NULL,13,17,1,15,'OSTALI',NULL,NULL,'E' FROM DUAL </v>
      </c>
      <c r="F1105" t="s">
        <v>1061</v>
      </c>
      <c r="G1105" t="s">
        <v>1062</v>
      </c>
      <c r="H1105" t="str">
        <f>CONCATENATE(D1105,E1105,$F$2," '",'Sheet 1'!B1130,"'"," ",$G$2," '",'Sheet 1'!C1130,"');")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SELECT'N07CA01','002','BETAHISTIN','OR',38,'URUTAL FORTE','TAB','16 MG','60 TABLETA',1,1,3.3,13.2,NULL,NULL,1,'','','PRI',1,NULL,13,17,1,15,'OSTALI',NULL,NULL,'E' FROM DUAL WHERE NOT EXISTS (SELECT * FROM DEVELOPER.LIJEKOVI WHERE LIJ_ATCID LIKE 'N07CA01' AND LIJ_ID LIKE '002');</v>
      </c>
    </row>
    <row r="1106" spans="2:8" x14ac:dyDescent="0.2">
      <c r="B1106" t="str">
        <f>SUBSTITUTE('Sheet 1'!O1131,",",".")</f>
        <v>5.75</v>
      </c>
      <c r="C1106" t="str">
        <f>SUBSTITUTE('Sheet 1'!N1131,",",".")</f>
        <v>11.5</v>
      </c>
      <c r="D1106" t="str">
        <f>CONCATENATE($A$2,"'",'Sheet 1'!B1131,"','",'Sheet 1'!C1131,"','",'Sheet 1'!D1131,"','",'Sheet 1'!J1131,"',",'Sheet 1'!F1131,",'",'Sheet 1'!E1131,"','",'Sheet 1'!G1131,"','",'Sheet 1'!H1131,"','",'Sheet 1'!I1131,"',",'Sheet 1'!U1131,",1,",'Sheet 2'!B1106,",",'Sheet 2'!C1106,",NULL,NULL,1,'",'Sheet 1'!Z1131,"','",'Sheet 1'!AA1131,"',")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SELECT'N07CA01','005','BETAHISTIN','OR',38,'URUTAL','TAB','24 MG','50 TABLETA',1,1,5.75,11.5,NULL,NULL,1,'','',</v>
      </c>
      <c r="E1106" t="str">
        <f>CONCATENATE("'PRI'",",1",",","NULL",",",'Sheet 1'!P1131,",",'Sheet 1'!Q1131,",1",",",'Sheet 1'!R1131,",'",'Sheet 1'!S1131,"',",IF('Sheet 1'!L1131="","NULL",CONCATENATE("'",'Sheet 1'!L1131,"'")),",","NULL",",",IF('Sheet 1'!M1131="","NULL",CONCATENATE("'",'Sheet 1'!M1131,"'"))," FROM DUAL ")</f>
        <v xml:space="preserve">'PRI',1,NULL,13,17,1,15,'OSTALI',NULL,NULL,'E' FROM DUAL </v>
      </c>
      <c r="F1106" t="s">
        <v>1061</v>
      </c>
      <c r="G1106" t="s">
        <v>1062</v>
      </c>
      <c r="H1106" t="str">
        <f>CONCATENATE(D1106,E1106,$F$2," '",'Sheet 1'!B1131,"'"," ",$G$2," '",'Sheet 1'!C1131,"');")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SELECT'N07CA01','005','BETAHISTIN','OR',38,'URUTAL','TAB','24 MG','50 TABLETA',1,1,5.75,11.5,NULL,NULL,1,'','','PRI',1,NULL,13,17,1,15,'OSTALI',NULL,NULL,'E' FROM DUAL WHERE NOT EXISTS (SELECT * FROM DEVELOPER.LIJEKOVI WHERE LIJ_ATCID LIKE 'N07CA01' AND LIJ_ID LIKE '005');</v>
      </c>
    </row>
    <row r="1107" spans="2:8" x14ac:dyDescent="0.2">
      <c r="B1107" t="str">
        <f>SUBSTITUTE('Sheet 1'!O1132,",",".")</f>
        <v>2.3</v>
      </c>
      <c r="C1107" t="str">
        <f>SUBSTITUTE('Sheet 1'!N1132,",",".")</f>
        <v>4.6</v>
      </c>
      <c r="D1107" t="str">
        <f>CONCATENATE($A$2,"'",'Sheet 1'!B1132,"','",'Sheet 1'!C1132,"','",'Sheet 1'!D1132,"','",'Sheet 1'!J1132,"',",'Sheet 1'!F1132,",'",'Sheet 1'!E1132,"','",'Sheet 1'!G1132,"','",'Sheet 1'!H1132,"','",'Sheet 1'!I1132,"',",'Sheet 1'!U1132,",1,",'Sheet 2'!B1107,",",'Sheet 2'!C1107,",NULL,NULL,1,'",'Sheet 1'!Z1132,"','",'Sheet 1'!AA1132,"',")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SELECT'N07CA01','008','BETAHISTIN','OR',88,'BETASERC','TAB','24 MG','20 TABLETA',3,1,2.3,4.6,NULL,NULL,1,'','',</v>
      </c>
      <c r="E1107" t="str">
        <f>CONCATENATE("'PRI'",",1",",","NULL",",",'Sheet 1'!P1132,",",'Sheet 1'!Q1132,",1",",",'Sheet 1'!R1132,",'",'Sheet 1'!S1132,"',",IF('Sheet 1'!L1132="","NULL",CONCATENATE("'",'Sheet 1'!L1132,"'")),",","NULL",",",IF('Sheet 1'!M1132="","NULL",CONCATENATE("'",'Sheet 1'!M1132,"'"))," FROM DUAL ")</f>
        <v xml:space="preserve">'PRI',1,NULL,13,17,1,15,'OSTALI',NULL,NULL,'E' FROM DUAL </v>
      </c>
      <c r="F1107" t="s">
        <v>1061</v>
      </c>
      <c r="G1107" t="s">
        <v>1062</v>
      </c>
      <c r="H1107" t="str">
        <f>CONCATENATE(D1107,E1107,$F$2," '",'Sheet 1'!B1132,"'"," ",$G$2," '",'Sheet 1'!C1132,"');")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SELECT'N07CA01','008','BETAHISTIN','OR',88,'BETASERC','TAB','24 MG','20 TABLETA',3,1,2.3,4.6,NULL,NULL,1,'','','PRI',1,NULL,13,17,1,15,'OSTALI',NULL,NULL,'E' FROM DUAL WHERE NOT EXISTS (SELECT * FROM DEVELOPER.LIJEKOVI WHERE LIJ_ATCID LIKE 'N07CA01' AND LIJ_ID LIKE '008');</v>
      </c>
    </row>
    <row r="1108" spans="2:8" x14ac:dyDescent="0.2">
      <c r="B1108" t="str">
        <f>SUBSTITUTE('Sheet 1'!O1133,",",".")</f>
        <v>5.75</v>
      </c>
      <c r="C1108" t="str">
        <f>SUBSTITUTE('Sheet 1'!N1133,",",".")</f>
        <v>11.5</v>
      </c>
      <c r="D1108" t="str">
        <f>CONCATENATE($A$2,"'",'Sheet 1'!B1133,"','",'Sheet 1'!C1133,"','",'Sheet 1'!D1133,"','",'Sheet 1'!J1133,"',",'Sheet 1'!F1133,",'",'Sheet 1'!E1133,"','",'Sheet 1'!G1133,"','",'Sheet 1'!H1133,"','",'Sheet 1'!I1133,"',",'Sheet 1'!U1133,",1,",'Sheet 2'!B1108,",",'Sheet 2'!C1108,",NULL,NULL,1,'",'Sheet 1'!Z1133,"','",'Sheet 1'!AA1133,"',")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SELECT'N07CA01','009','BETAHISTIN','OR',88,'BETASERC','TAB','24 MG','50 TABLETA',1,1,5.75,11.5,NULL,NULL,1,'','',</v>
      </c>
      <c r="E1108" t="str">
        <f>CONCATENATE("'PRI'",",1",",","NULL",",",'Sheet 1'!P1133,",",'Sheet 1'!Q1133,",1",",",'Sheet 1'!R1133,",'",'Sheet 1'!S1133,"',",IF('Sheet 1'!L1133="","NULL",CONCATENATE("'",'Sheet 1'!L1133,"'")),",","NULL",",",IF('Sheet 1'!M1133="","NULL",CONCATENATE("'",'Sheet 1'!M1133,"'"))," FROM DUAL ")</f>
        <v xml:space="preserve">'PRI',1,NULL,13,17,1,15,'OSTALI',NULL,NULL,'E' FROM DUAL </v>
      </c>
      <c r="F1108" t="s">
        <v>1061</v>
      </c>
      <c r="G1108" t="s">
        <v>1062</v>
      </c>
      <c r="H1108" t="str">
        <f>CONCATENATE(D1108,E1108,$F$2," '",'Sheet 1'!B1133,"'"," ",$G$2," '",'Sheet 1'!C1133,"');")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SELECT'N07CA01','009','BETAHISTIN','OR',88,'BETASERC','TAB','24 MG','50 TABLETA',1,1,5.75,11.5,NULL,NULL,1,'','','PRI',1,NULL,13,17,1,15,'OSTALI',NULL,NULL,'E' FROM DUAL WHERE NOT EXISTS (SELECT * FROM DEVELOPER.LIJEKOVI WHERE LIJ_ATCID LIKE 'N07CA01' AND LIJ_ID LIKE '009');</v>
      </c>
    </row>
    <row r="1109" spans="2:8" x14ac:dyDescent="0.2">
      <c r="B1109" t="str">
        <f>SUBSTITUTE('Sheet 1'!O1135,",",".")</f>
        <v>3.6</v>
      </c>
      <c r="C1109" t="str">
        <f>SUBSTITUTE('Sheet 1'!N1135,",",".")</f>
        <v>3.6</v>
      </c>
      <c r="D1109" t="str">
        <f>CONCATENATE($A$2,"'",'Sheet 1'!B1135,"','",'Sheet 1'!C1135,"','",'Sheet 1'!D1135,"','",'Sheet 1'!J1135,"',",'Sheet 1'!F1135,",'",'Sheet 1'!E1135,"','",'Sheet 1'!G1135,"','",'Sheet 1'!H1135,"','",'Sheet 1'!I1135,"',",'Sheet 1'!U1135,",1,",'Sheet 2'!B1109,",",'Sheet 2'!C1109,",NULL,NULL,1,'",'Sheet 1'!Z1135,"','",'Sheet 1'!AA1135,"',")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SELECT'P01AB01','001','METRONIDAZOL','OR',25,'MEDAZOL','TAB','250 MG','20 TABLETA',2,1,3.6,3.6,NULL,NULL,1,'','',</v>
      </c>
      <c r="E1109" t="str">
        <f>CONCATENATE("'PRI'",",1",",","NULL",",",'Sheet 1'!P1135,",",'Sheet 1'!Q1135,",1",",",'Sheet 1'!R1135,",'",'Sheet 1'!S1135,"',",IF('Sheet 1'!L1135="","NULL",CONCATENATE("'",'Sheet 1'!L1135,"'")),",","NULL",",",IF('Sheet 1'!M1135="","NULL",CONCATENATE("'",'Sheet 1'!M1135,"'"))," FROM DUAL ")</f>
        <v xml:space="preserve">'PRI',1,NULL,13,17,1,15,'OSTALI',NULL,NULL,'E' FROM DUAL </v>
      </c>
      <c r="F1109" t="s">
        <v>1061</v>
      </c>
      <c r="G1109" t="s">
        <v>1062</v>
      </c>
      <c r="H1109" t="str">
        <f>CONCATENATE(D1109,E1109,$F$2," '",'Sheet 1'!B1135,"'"," ",$G$2," '",'Sheet 1'!C1135,"');")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SELECT'P01AB01','001','METRONIDAZOL','OR',25,'MEDAZOL','TAB','250 MG','20 TABLETA',2,1,3.6,3.6,NULL,NULL,1,'','','PRI',1,NULL,13,17,1,15,'OSTALI',NULL,NULL,'E' FROM DUAL WHERE NOT EXISTS (SELECT * FROM DEVELOPER.LIJEKOVI WHERE LIJ_ATCID LIKE 'P01AB01' AND LIJ_ID LIKE '001');</v>
      </c>
    </row>
    <row r="1110" spans="2:8" x14ac:dyDescent="0.2">
      <c r="B1110" t="str">
        <f>SUBSTITUTE('Sheet 1'!O1136,",",".")</f>
        <v>5.77</v>
      </c>
      <c r="C1110" t="str">
        <f>SUBSTITUTE('Sheet 1'!N1136,",",".")</f>
        <v>5.77</v>
      </c>
      <c r="D1110" t="str">
        <f>CONCATENATE($A$2,"'",'Sheet 1'!B1136,"','",'Sheet 1'!C1136,"','",'Sheet 1'!D1136,"','",'Sheet 1'!J1136,"',",'Sheet 1'!F1136,",'",'Sheet 1'!E1136,"','",'Sheet 1'!G1136,"','",'Sheet 1'!H1136,"','",'Sheet 1'!I1136,"',",'Sheet 1'!U1136,",1,",'Sheet 2'!B1110,",",'Sheet 2'!C1110,",NULL,NULL,1,'",'Sheet 1'!Z1136,"','",'Sheet 1'!AA1136,"',")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SELECT'P01AB01','002','METRONIDAZOL','OR',25,'MEDAZOL','TAB','400 MG','20 TABLETA',2,1,5.77,5.77,NULL,NULL,1,'','',</v>
      </c>
      <c r="E1110" t="str">
        <f>CONCATENATE("'PRI'",",1",",","NULL",",",'Sheet 1'!P1136,",",'Sheet 1'!Q1136,",1",",",'Sheet 1'!R1136,",'",'Sheet 1'!S1136,"',",IF('Sheet 1'!L1136="","NULL",CONCATENATE("'",'Sheet 1'!L1136,"'")),",","NULL",",",IF('Sheet 1'!M1136="","NULL",CONCATENATE("'",'Sheet 1'!M1136,"'"))," FROM DUAL ")</f>
        <v xml:space="preserve">'PRI',1,NULL,13,17,1,15,'OSTALI',NULL,NULL,'E' FROM DUAL </v>
      </c>
      <c r="F1110" t="s">
        <v>1061</v>
      </c>
      <c r="G1110" t="s">
        <v>1062</v>
      </c>
      <c r="H1110" t="str">
        <f>CONCATENATE(D1110,E1110,$F$2," '",'Sheet 1'!B1136,"'"," ",$G$2," '",'Sheet 1'!C1136,"');")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SELECT'P01AB01','002','METRONIDAZOL','OR',25,'MEDAZOL','TAB','400 MG','20 TABLETA',2,1,5.77,5.77,NULL,NULL,1,'','','PRI',1,NULL,13,17,1,15,'OSTALI',NULL,NULL,'E' FROM DUAL WHERE NOT EXISTS (SELECT * FROM DEVELOPER.LIJEKOVI WHERE LIJ_ATCID LIKE 'P01AB01' AND LIJ_ID LIKE '002');</v>
      </c>
    </row>
    <row r="1111" spans="2:8" x14ac:dyDescent="0.2">
      <c r="B1111" t="str">
        <f>SUBSTITUTE('Sheet 1'!O1137,",",".")</f>
        <v>5.77</v>
      </c>
      <c r="C1111" t="str">
        <f>SUBSTITUTE('Sheet 1'!N1137,",",".")</f>
        <v>5.77</v>
      </c>
      <c r="D1111" t="str">
        <f>CONCATENATE($A$2,"'",'Sheet 1'!B1137,"','",'Sheet 1'!C1137,"','",'Sheet 1'!D1137,"','",'Sheet 1'!J1137,"',",'Sheet 1'!F1137,",'",'Sheet 1'!E1137,"','",'Sheet 1'!G1137,"','",'Sheet 1'!H1137,"','",'Sheet 1'!I1137,"',",'Sheet 1'!U1137,",1,",'Sheet 2'!B1111,",",'Sheet 2'!C1111,",NULL,NULL,1,'",'Sheet 1'!Z1137,"','",'Sheet 1'!AA1137,"',")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SELECT'P01AB01','003','METRONIDAZOL','OR',86,'ORVAGIL','TAB','400 MG','20 TABLETA',2,1,5.77,5.77,NULL,NULL,1,'','',</v>
      </c>
      <c r="E1111" t="str">
        <f>CONCATENATE("'PRI'",",1",",","NULL",",",'Sheet 1'!P1137,",",'Sheet 1'!Q1137,",1",",",'Sheet 1'!R1137,",'",'Sheet 1'!S1137,"',",IF('Sheet 1'!L1137="","NULL",CONCATENATE("'",'Sheet 1'!L1137,"'")),",","NULL",",",IF('Sheet 1'!M1137="","NULL",CONCATENATE("'",'Sheet 1'!M1137,"'"))," FROM DUAL ")</f>
        <v xml:space="preserve">'PRI',1,NULL,13,17,1,15,'OSTALI',NULL,NULL,'E' FROM DUAL </v>
      </c>
      <c r="F1111" t="s">
        <v>1061</v>
      </c>
      <c r="G1111" t="s">
        <v>1062</v>
      </c>
      <c r="H1111" t="str">
        <f>CONCATENATE(D1111,E1111,$F$2," '",'Sheet 1'!B1137,"'"," ",$G$2," '",'Sheet 1'!C1137,"');")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SELECT'P01AB01','003','METRONIDAZOL','OR',86,'ORVAGIL','TAB','400 MG','20 TABLETA',2,1,5.77,5.77,NULL,NULL,1,'','','PRI',1,NULL,13,17,1,15,'OSTALI',NULL,NULL,'E' FROM DUAL WHERE NOT EXISTS (SELECT * FROM DEVELOPER.LIJEKOVI WHERE LIJ_ATCID LIKE 'P01AB01' AND LIJ_ID LIKE '003');</v>
      </c>
    </row>
    <row r="1112" spans="2:8" x14ac:dyDescent="0.2">
      <c r="B1112" t="str">
        <f>SUBSTITUTE('Sheet 1'!O1138,",",".")</f>
        <v>3.92</v>
      </c>
      <c r="C1112" t="str">
        <f>SUBSTITUTE('Sheet 1'!N1138,",",".")</f>
        <v>3.92</v>
      </c>
      <c r="D1112" t="str">
        <f>CONCATENATE($A$2,"'",'Sheet 1'!B1138,"','",'Sheet 1'!C1138,"','",'Sheet 1'!D1138,"','",'Sheet 1'!J1138,"',",'Sheet 1'!F1138,",'",'Sheet 1'!E1138,"','",'Sheet 1'!G1138,"','",'Sheet 1'!H1138,"','",'Sheet 1'!I1138,"',",'Sheet 1'!U1138,",1,",'Sheet 2'!B1112,",",'Sheet 2'!C1112,",NULL,NULL,1,'",'Sheet 1'!Z1138,"','",'Sheet 1'!AA1138,"',")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SELECT'P01AB01','004','METRONIDAZOL','OR',1,'METROZOL','TAB','500 MG','10 TABLETA',3,1,3.92,3.92,NULL,NULL,1,'','',</v>
      </c>
      <c r="E1112" t="str">
        <f>CONCATENATE("'PRI'",",1",",","NULL",",",'Sheet 1'!P1138,",",'Sheet 1'!Q1138,",1",",",'Sheet 1'!R1138,",'",'Sheet 1'!S1138,"',",IF('Sheet 1'!L1138="","NULL",CONCATENATE("'",'Sheet 1'!L1138,"'")),",","NULL",",",IF('Sheet 1'!M1138="","NULL",CONCATENATE("'",'Sheet 1'!M1138,"'"))," FROM DUAL ")</f>
        <v xml:space="preserve">'PRI',1,NULL,13,17,1,15,'OSTALI',NULL,NULL,'E' FROM DUAL </v>
      </c>
      <c r="F1112" t="s">
        <v>1061</v>
      </c>
      <c r="G1112" t="s">
        <v>1062</v>
      </c>
      <c r="H1112" t="str">
        <f>CONCATENATE(D1112,E1112,$F$2," '",'Sheet 1'!B1138,"'"," ",$G$2," '",'Sheet 1'!C1138,"');")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SELECT'P01AB01','004','METRONIDAZOL','OR',1,'METROZOL','TAB','500 MG','10 TABLETA',3,1,3.92,3.92,NULL,NULL,1,'','','PRI',1,NULL,13,17,1,15,'OSTALI',NULL,NULL,'E' FROM DUAL WHERE NOT EXISTS (SELECT * FROM DEVELOPER.LIJEKOVI WHERE LIJ_ATCID LIKE 'P01AB01' AND LIJ_ID LIKE '004');</v>
      </c>
    </row>
    <row r="1113" spans="2:8" x14ac:dyDescent="0.2">
      <c r="B1113" t="str">
        <f>SUBSTITUTE('Sheet 1'!O1139,",",".")</f>
        <v>2.45</v>
      </c>
      <c r="C1113" t="str">
        <f>SUBSTITUTE('Sheet 1'!N1139,",",".")</f>
        <v>2.45</v>
      </c>
      <c r="D1113" t="str">
        <f>CONCATENATE($A$2,"'",'Sheet 1'!B1139,"','",'Sheet 1'!C1139,"','",'Sheet 1'!D1139,"','",'Sheet 1'!J1139,"',",'Sheet 1'!F1139,",'",'Sheet 1'!E1139,"','",'Sheet 1'!G1139,"','",'Sheet 1'!H1139,"','",'Sheet 1'!I1139,"',",'Sheet 1'!U1139,",1,",'Sheet 2'!B1113,",",'Sheet 2'!C1113,",NULL,NULL,1,'",'Sheet 1'!Z1139,"','",'Sheet 1'!AA1139,"',")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SELECT'P02CA01','005','MEBENDAZOL','OR',86,'SOLTRIK','SUS','100MG/5ML','30 ML',1,1,2.45,2.45,NULL,NULL,1,'','',</v>
      </c>
      <c r="E1113" t="str">
        <f>CONCATENATE("'PRI'",",1",",","NULL",",",'Sheet 1'!P1139,",",'Sheet 1'!Q1139,",1",",",'Sheet 1'!R1139,",'",'Sheet 1'!S1139,"',",IF('Sheet 1'!L1139="","NULL",CONCATENATE("'",'Sheet 1'!L1139,"'")),",","NULL",",",IF('Sheet 1'!M1139="","NULL",CONCATENATE("'",'Sheet 1'!M1139,"'"))," FROM DUAL ")</f>
        <v xml:space="preserve">'PRI',1,NULL,13,17,1,15,'OSTALI',NULL,NULL,'E' FROM DUAL </v>
      </c>
      <c r="F1113" t="s">
        <v>1061</v>
      </c>
      <c r="G1113" t="s">
        <v>1062</v>
      </c>
      <c r="H1113" t="str">
        <f>CONCATENATE(D1113,E1113,$F$2," '",'Sheet 1'!B1139,"'"," ",$G$2," '",'Sheet 1'!C1139,"');")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SELECT'P02CA01','005','MEBENDAZOL','OR',86,'SOLTRIK','SUS','100MG/5ML','30 ML',1,1,2.45,2.45,NULL,NULL,1,'','','PRI',1,NULL,13,17,1,15,'OSTALI',NULL,NULL,'E' FROM DUAL WHERE NOT EXISTS (SELECT * FROM DEVELOPER.LIJEKOVI WHERE LIJ_ATCID LIKE 'P02CA01' AND LIJ_ID LIKE '005');</v>
      </c>
    </row>
    <row r="1114" spans="2:8" x14ac:dyDescent="0.2">
      <c r="B1114" t="str">
        <f>SUBSTITUTE('Sheet 1'!O1140,",",".")</f>
        <v>1.95</v>
      </c>
      <c r="C1114" t="str">
        <f>SUBSTITUTE('Sheet 1'!N1140,",",".")</f>
        <v>3.9</v>
      </c>
      <c r="D1114" t="str">
        <f>CONCATENATE($A$2,"'",'Sheet 1'!B1140,"','",'Sheet 1'!C1140,"','",'Sheet 1'!D1140,"','",'Sheet 1'!J1140,"',",'Sheet 1'!F1140,",'",'Sheet 1'!E1140,"','",'Sheet 1'!G1140,"','",'Sheet 1'!H1140,"','",'Sheet 1'!I1140,"',",'Sheet 1'!U1140,",1,",'Sheet 2'!B1114,",",'Sheet 2'!C1114,",NULL,NULL,1,'",'Sheet 1'!Z1140,"','",'Sheet 1'!AA1140,"',")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SELECT'R03AC02','002','SALBUTAMOL','IN',12,'VENTOLIN','OTO','5MG/ML','20 ML',1,1,1.95,3.9,NULL,NULL,1,'','',</v>
      </c>
      <c r="E1114" t="str">
        <f>CONCATENATE("'PRI'",",1",",","NULL",",",'Sheet 1'!P1140,",",'Sheet 1'!Q1140,",1",",",'Sheet 1'!R1140,",'",'Sheet 1'!S1140,"',",IF('Sheet 1'!L1140="","NULL",CONCATENATE("'",'Sheet 1'!L1140,"'")),",","NULL",",",IF('Sheet 1'!M1140="","NULL",CONCATENATE("'",'Sheet 1'!M1140,"'"))," FROM DUAL ")</f>
        <v xml:space="preserve">'PRI',1,NULL,13,17,1,15,'OSTALI',NULL,NULL,'E' FROM DUAL </v>
      </c>
      <c r="F1114" t="s">
        <v>1061</v>
      </c>
      <c r="G1114" t="s">
        <v>1062</v>
      </c>
      <c r="H1114" t="str">
        <f>CONCATENATE(D1114,E1114,$F$2," '",'Sheet 1'!B1140,"'"," ",$G$2," '",'Sheet 1'!C1140,"');")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SELECT'R03AC02','002','SALBUTAMOL','IN',12,'VENTOLIN','OTO','5MG/ML','20 ML',1,1,1.95,3.9,NULL,NULL,1,'','','PRI',1,NULL,13,17,1,15,'OSTALI',NULL,NULL,'E' FROM DUAL WHERE NOT EXISTS (SELECT * FROM DEVELOPER.LIJEKOVI WHERE LIJ_ATCID LIKE 'R03AC02' AND LIJ_ID LIKE '002');</v>
      </c>
    </row>
    <row r="1115" spans="2:8" x14ac:dyDescent="0.2">
      <c r="B1115" t="str">
        <f>SUBSTITUTE('Sheet 1'!O1141,",",".")</f>
        <v>4.4</v>
      </c>
      <c r="C1115" t="str">
        <f>SUBSTITUTE('Sheet 1'!N1141,",",".")</f>
        <v>4.4</v>
      </c>
      <c r="D1115" t="str">
        <f>CONCATENATE($A$2,"'",'Sheet 1'!B1141,"','",'Sheet 1'!C1141,"','",'Sheet 1'!D1141,"','",'Sheet 1'!J1141,"',",'Sheet 1'!F1141,",'",'Sheet 1'!E1141,"','",'Sheet 1'!G1141,"','",'Sheet 1'!H1141,"','",'Sheet 1'!I1141,"',",'Sheet 1'!U1141,",1,",'Sheet 2'!B1115,",",'Sheet 2'!C1115,",NULL,NULL,1,'",'Sheet 1'!Z1141,"','",'Sheet 1'!AA1141,"',")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SELECT'R03AC02','010','SALBUTAMOL','IN',12,'VENTOLIN','INH','100 MCG','200 DOZA',1,1,4.4,4.4,NULL,NULL,1,'','',</v>
      </c>
      <c r="E1115" t="str">
        <f>CONCATENATE("'PRI'",",1",",","NULL",",",'Sheet 1'!P1141,",",'Sheet 1'!Q1141,",1",",",'Sheet 1'!R1141,",'",'Sheet 1'!S1141,"',",IF('Sheet 1'!L1141="","NULL",CONCATENATE("'",'Sheet 1'!L1141,"'")),",","NULL",",",IF('Sheet 1'!M1141="","NULL",CONCATENATE("'",'Sheet 1'!M1141,"'"))," FROM DUAL ")</f>
        <v xml:space="preserve">'PRI',1,NULL,13,17,1,15,'OSTALI',NULL,NULL,'E' FROM DUAL </v>
      </c>
      <c r="F1115" t="s">
        <v>1061</v>
      </c>
      <c r="G1115" t="s">
        <v>1062</v>
      </c>
      <c r="H1115" t="str">
        <f>CONCATENATE(D1115,E1115,$F$2," '",'Sheet 1'!B1141,"'"," ",$G$2," '",'Sheet 1'!C1141,"');")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SELECT'R03AC02','010','SALBUTAMOL','IN',12,'VENTOLIN','INH','100 MCG','200 DOZA',1,1,4.4,4.4,NULL,NULL,1,'','','PRI',1,NULL,13,17,1,15,'OSTALI',NULL,NULL,'E' FROM DUAL WHERE NOT EXISTS (SELECT * FROM DEVELOPER.LIJEKOVI WHERE LIJ_ATCID LIKE 'R03AC02' AND LIJ_ID LIKE '010');</v>
      </c>
    </row>
    <row r="1116" spans="2:8" x14ac:dyDescent="0.2">
      <c r="B1116" t="str">
        <f>SUBSTITUTE('Sheet 1'!O1142,",",".")</f>
        <v>4.4</v>
      </c>
      <c r="C1116" t="str">
        <f>SUBSTITUTE('Sheet 1'!N1142,",",".")</f>
        <v>4.4</v>
      </c>
      <c r="D1116" t="str">
        <f>CONCATENATE($A$2,"'",'Sheet 1'!B1142,"','",'Sheet 1'!C1142,"','",'Sheet 1'!D1142,"','",'Sheet 1'!J1142,"',",'Sheet 1'!F1142,",'",'Sheet 1'!E1142,"','",'Sheet 1'!G1142,"','",'Sheet 1'!H1142,"','",'Sheet 1'!I1142,"',",'Sheet 1'!U1142,",1,",'Sheet 2'!B1116,",",'Sheet 2'!C1116,",NULL,NULL,1,'",'Sheet 1'!Z1142,"','",'Sheet 1'!AA1142,"',")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SELECT'R03AC02','011','SALBUTAMOL','IN',5,'SALBUAL','INH','100 MCG','200 DOZA',1,1,4.4,4.4,NULL,NULL,1,'','',</v>
      </c>
      <c r="E1116" t="str">
        <f>CONCATENATE("'PRI'",",1",",","NULL",",",'Sheet 1'!P1142,",",'Sheet 1'!Q1142,",1",",",'Sheet 1'!R1142,",'",'Sheet 1'!S1142,"',",IF('Sheet 1'!L1142="","NULL",CONCATENATE("'",'Sheet 1'!L1142,"'")),",","NULL",",",IF('Sheet 1'!M1142="","NULL",CONCATENATE("'",'Sheet 1'!M1142,"'"))," FROM DUAL ")</f>
        <v xml:space="preserve">'PRI',1,NULL,13,17,1,15,'OSTALI',NULL,NULL,'E' FROM DUAL </v>
      </c>
      <c r="F1116" t="s">
        <v>1061</v>
      </c>
      <c r="G1116" t="s">
        <v>1062</v>
      </c>
      <c r="H1116" t="str">
        <f>CONCATENATE(D1116,E1116,$F$2," '",'Sheet 1'!B1142,"'"," ",$G$2," '",'Sheet 1'!C1142,"');")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SELECT'R03AC02','011','SALBUTAMOL','IN',5,'SALBUAL','INH','100 MCG','200 DOZA',1,1,4.4,4.4,NULL,NULL,1,'','','PRI',1,NULL,13,17,1,15,'OSTALI',NULL,NULL,'E' FROM DUAL WHERE NOT EXISTS (SELECT * FROM DEVELOPER.LIJEKOVI WHERE LIJ_ATCID LIKE 'R03AC02' AND LIJ_ID LIKE '011');</v>
      </c>
    </row>
    <row r="1117" spans="2:8" x14ac:dyDescent="0.2">
      <c r="B1117" t="str">
        <f>SUBSTITUTE('Sheet 1'!O1143,",",".")</f>
        <v>37.91</v>
      </c>
      <c r="C1117" t="str">
        <f>SUBSTITUTE('Sheet 1'!N1143,",",".")</f>
        <v>37.91</v>
      </c>
      <c r="D1117" t="str">
        <f>CONCATENATE($A$2,"'",'Sheet 1'!B1143,"','",'Sheet 1'!C1143,"','",'Sheet 1'!D1143,"','",'Sheet 1'!J1143,"',",'Sheet 1'!F1143,",'",'Sheet 1'!E1143,"','",'Sheet 1'!G1143,"','",'Sheet 1'!H1143,"','",'Sheet 1'!I1143,"',",'Sheet 1'!U1143,",1,",'Sheet 2'!B1117,",",'Sheet 2'!C1117,",NULL,NULL,1,'",'Sheet 1'!Z1143,"','",'Sheet 1'!AA1143,"',")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SELECT'R03AK06','001','SALMETEROL + FLUTIKAZON','IN',12,'SERETIDE','INH','25MCG/125MCG','120 D',1,1,37.91,37.91,NULL,NULL,1,'','',</v>
      </c>
      <c r="E1117" t="str">
        <f>CONCATENATE("'PRI'",",1",",","NULL",",",'Sheet 1'!P1143,",",'Sheet 1'!Q1143,",1",",",'Sheet 1'!R1143,",'",'Sheet 1'!S1143,"',",IF('Sheet 1'!L1143="","NULL",CONCATENATE("'",'Sheet 1'!L1143,"'")),",","NULL",",",IF('Sheet 1'!M1143="","NULL",CONCATENATE("'",'Sheet 1'!M1143,"'"))," FROM DUAL ")</f>
        <v xml:space="preserve">'PRI',1,NULL,13,17,1,15,'OSTALI',NULL,NULL,'E' FROM DUAL </v>
      </c>
      <c r="F1117" t="s">
        <v>1061</v>
      </c>
      <c r="G1117" t="s">
        <v>1062</v>
      </c>
      <c r="H1117" t="str">
        <f>CONCATENATE(D1117,E1117,$F$2," '",'Sheet 1'!B1143,"'"," ",$G$2," '",'Sheet 1'!C1143,"');")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SELECT'R03AK06','001','SALMETEROL + FLUTIKAZON','IN',12,'SERETIDE','INH','25MCG/125MCG','120 D',1,1,37.91,37.91,NULL,NULL,1,'','','PRI',1,NULL,13,17,1,15,'OSTALI',NULL,NULL,'E' FROM DUAL WHERE NOT EXISTS (SELECT * FROM DEVELOPER.LIJEKOVI WHERE LIJ_ATCID LIKE 'R03AK06' AND LIJ_ID LIKE '001');</v>
      </c>
    </row>
    <row r="1118" spans="2:8" x14ac:dyDescent="0.2">
      <c r="B1118" t="str">
        <f>SUBSTITUTE('Sheet 1'!O1144,",",".")</f>
        <v>34.36</v>
      </c>
      <c r="C1118" t="str">
        <f>SUBSTITUTE('Sheet 1'!N1144,",",".")</f>
        <v>34.36</v>
      </c>
      <c r="D1118" t="str">
        <f>CONCATENATE($A$2,"'",'Sheet 1'!B1144,"','",'Sheet 1'!C1144,"','",'Sheet 1'!D1144,"','",'Sheet 1'!J1144,"',",'Sheet 1'!F1144,",'",'Sheet 1'!E1144,"','",'Sheet 1'!G1144,"','",'Sheet 1'!H1144,"','",'Sheet 1'!I1144,"',",'Sheet 1'!U1144,",1,",'Sheet 2'!B1118,",",'Sheet 2'!C1118,",NULL,NULL,1,'",'Sheet 1'!Z1144,"','",'Sheet 1'!AA1144,"',")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SELECT'R03AK06','002','SALMETEROL + FLUTIKAZON','IN',12,'SERETIDE','INH','25MCG/50MCG','120 D',1,1,34.36,34.36,NULL,NULL,1,'','',</v>
      </c>
      <c r="E1118" t="str">
        <f>CONCATENATE("'PRI'",",1",",","NULL",",",'Sheet 1'!P1144,",",'Sheet 1'!Q1144,",1",",",'Sheet 1'!R1144,",'",'Sheet 1'!S1144,"',",IF('Sheet 1'!L1144="","NULL",CONCATENATE("'",'Sheet 1'!L1144,"'")),",","NULL",",",IF('Sheet 1'!M1144="","NULL",CONCATENATE("'",'Sheet 1'!M1144,"'"))," FROM DUAL ")</f>
        <v xml:space="preserve">'PRI',1,NULL,13,17,1,15,'OSTALI',NULL,NULL,'E' FROM DUAL </v>
      </c>
      <c r="F1118" t="s">
        <v>1061</v>
      </c>
      <c r="G1118" t="s">
        <v>1062</v>
      </c>
      <c r="H1118" t="str">
        <f>CONCATENATE(D1118,E1118,$F$2," '",'Sheet 1'!B1144,"'"," ",$G$2," '",'Sheet 1'!C1144,"');")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SELECT'R03AK06','002','SALMETEROL + FLUTIKAZON','IN',12,'SERETIDE','INH','25MCG/50MCG','120 D',1,1,34.36,34.36,NULL,NULL,1,'','','PRI',1,NULL,13,17,1,15,'OSTALI',NULL,NULL,'E' FROM DUAL WHERE NOT EXISTS (SELECT * FROM DEVELOPER.LIJEKOVI WHERE LIJ_ATCID LIKE 'R03AK06' AND LIJ_ID LIKE '002');</v>
      </c>
    </row>
    <row r="1119" spans="2:8" x14ac:dyDescent="0.2">
      <c r="B1119" t="str">
        <f>SUBSTITUTE('Sheet 1'!O1145,",",".")</f>
        <v>47.22</v>
      </c>
      <c r="C1119" t="str">
        <f>SUBSTITUTE('Sheet 1'!N1145,",",".")</f>
        <v>47.22</v>
      </c>
      <c r="D1119" t="str">
        <f>CONCATENATE($A$2,"'",'Sheet 1'!B1145,"','",'Sheet 1'!C1145,"','",'Sheet 1'!D1145,"','",'Sheet 1'!J1145,"',",'Sheet 1'!F1145,",'",'Sheet 1'!E1145,"','",'Sheet 1'!G1145,"','",'Sheet 1'!H1145,"','",'Sheet 1'!I1145,"',",'Sheet 1'!U1145,",1,",'Sheet 2'!B1119,",",'Sheet 2'!C1119,",NULL,NULL,1,'",'Sheet 1'!Z1145,"','",'Sheet 1'!AA1145,"',")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SELECT'R03AK06','003','SALMETEROL + FLUTIKAZON','IN',12,'SERETIDE','INH','25MCG/250MCG','120 D',1,1,47.22,47.22,NULL,NULL,1,'','',</v>
      </c>
      <c r="E1119" t="str">
        <f>CONCATENATE("'PRI'",",1",",","NULL",",",'Sheet 1'!P1145,",",'Sheet 1'!Q1145,",1",",",'Sheet 1'!R1145,",'",'Sheet 1'!S1145,"',",IF('Sheet 1'!L1145="","NULL",CONCATENATE("'",'Sheet 1'!L1145,"'")),",","NULL",",",IF('Sheet 1'!M1145="","NULL",CONCATENATE("'",'Sheet 1'!M1145,"'"))," FROM DUAL ")</f>
        <v xml:space="preserve">'PRI',1,NULL,13,17,1,15,'OSTALI',NULL,NULL,'E' FROM DUAL </v>
      </c>
      <c r="F1119" t="s">
        <v>1061</v>
      </c>
      <c r="G1119" t="s">
        <v>1062</v>
      </c>
      <c r="H1119" t="str">
        <f>CONCATENATE(D1119,E1119,$F$2," '",'Sheet 1'!B1145,"'"," ",$G$2," '",'Sheet 1'!C1145,"');")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SELECT'R03AK06','003','SALMETEROL + FLUTIKAZON','IN',12,'SERETIDE','INH','25MCG/250MCG','120 D',1,1,47.22,47.22,NULL,NULL,1,'','','PRI',1,NULL,13,17,1,15,'OSTALI',NULL,NULL,'E' FROM DUAL WHERE NOT EXISTS (SELECT * FROM DEVELOPER.LIJEKOVI WHERE LIJ_ATCID LIKE 'R03AK06' AND LIJ_ID LIKE '003');</v>
      </c>
    </row>
    <row r="1120" spans="2:8" x14ac:dyDescent="0.2">
      <c r="B1120" t="str">
        <f>SUBSTITUTE('Sheet 1'!O1146,",",".")</f>
        <v>34.36</v>
      </c>
      <c r="C1120" t="str">
        <f>SUBSTITUTE('Sheet 1'!N1146,",",".")</f>
        <v>34.36</v>
      </c>
      <c r="D1120" t="str">
        <f>CONCATENATE($A$2,"'",'Sheet 1'!B1146,"','",'Sheet 1'!C1146,"','",'Sheet 1'!D1146,"','",'Sheet 1'!J1146,"',",'Sheet 1'!F1146,",'",'Sheet 1'!E1146,"','",'Sheet 1'!G1146,"','",'Sheet 1'!H1146,"','",'Sheet 1'!I1146,"',",'Sheet 1'!U1146,",1,",'Sheet 2'!B1120,",",'Sheet 2'!C1120,",NULL,NULL,1,'",'Sheet 1'!Z1146,"','",'Sheet 1'!AA1146,"',")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SELECT'R03AK06','007','SALMETEROL + FLUTIKAZON','IN',75,'RESPIRO','INH','25MCG/50MCG','120 D',1,1,34.36,34.36,NULL,NULL,1,'','',</v>
      </c>
      <c r="E1120" t="str">
        <f>CONCATENATE("'PRI'",",1",",","NULL",",",'Sheet 1'!P1146,",",'Sheet 1'!Q1146,",1",",",'Sheet 1'!R1146,",'",'Sheet 1'!S1146,"',",IF('Sheet 1'!L1146="","NULL",CONCATENATE("'",'Sheet 1'!L1146,"'")),",","NULL",",",IF('Sheet 1'!M1146="","NULL",CONCATENATE("'",'Sheet 1'!M1146,"'"))," FROM DUAL ")</f>
        <v xml:space="preserve">'PRI',1,NULL,13,17,1,15,'OSTALI',NULL,NULL,'E' FROM DUAL </v>
      </c>
      <c r="F1120" t="s">
        <v>1061</v>
      </c>
      <c r="G1120" t="s">
        <v>1062</v>
      </c>
      <c r="H1120" t="str">
        <f>CONCATENATE(D1120,E1120,$F$2," '",'Sheet 1'!B1146,"'"," ",$G$2," '",'Sheet 1'!C1146,"');")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SELECT'R03AK06','007','SALMETEROL + FLUTIKAZON','IN',75,'RESPIRO','INH','25MCG/50MCG','120 D',1,1,34.36,34.36,NULL,NULL,1,'','','PRI',1,NULL,13,17,1,15,'OSTALI',NULL,NULL,'E' FROM DUAL WHERE NOT EXISTS (SELECT * FROM DEVELOPER.LIJEKOVI WHERE LIJ_ATCID LIKE 'R03AK06' AND LIJ_ID LIKE '007');</v>
      </c>
    </row>
    <row r="1121" spans="2:8" x14ac:dyDescent="0.2">
      <c r="B1121" t="str">
        <f>SUBSTITUTE('Sheet 1'!O1147,",",".")</f>
        <v>37.91</v>
      </c>
      <c r="C1121" t="str">
        <f>SUBSTITUTE('Sheet 1'!N1147,",",".")</f>
        <v>37.91</v>
      </c>
      <c r="D1121" t="str">
        <f>CONCATENATE($A$2,"'",'Sheet 1'!B1147,"','",'Sheet 1'!C1147,"','",'Sheet 1'!D1147,"','",'Sheet 1'!J1147,"',",'Sheet 1'!F1147,",'",'Sheet 1'!E1147,"','",'Sheet 1'!G1147,"','",'Sheet 1'!H1147,"','",'Sheet 1'!I1147,"',",'Sheet 1'!U1147,",1,",'Sheet 2'!B1121,",",'Sheet 2'!C1121,",NULL,NULL,1,'",'Sheet 1'!Z1147,"','",'Sheet 1'!AA1147,"',")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SELECT'R03AK06','008','SALMETEROL + FLUTIKAZON','IN',75,'RESPIRO','INH','25MCG/125MCG','120 D',1,1,37.91,37.91,NULL,NULL,1,'','',</v>
      </c>
      <c r="E1121" t="str">
        <f>CONCATENATE("'PRI'",",1",",","NULL",",",'Sheet 1'!P1147,",",'Sheet 1'!Q1147,",1",",",'Sheet 1'!R1147,",'",'Sheet 1'!S1147,"',",IF('Sheet 1'!L1147="","NULL",CONCATENATE("'",'Sheet 1'!L1147,"'")),",","NULL",",",IF('Sheet 1'!M1147="","NULL",CONCATENATE("'",'Sheet 1'!M1147,"'"))," FROM DUAL ")</f>
        <v xml:space="preserve">'PRI',1,NULL,13,17,1,15,'OSTALI',NULL,NULL,'E' FROM DUAL </v>
      </c>
      <c r="F1121" t="s">
        <v>1061</v>
      </c>
      <c r="G1121" t="s">
        <v>1062</v>
      </c>
      <c r="H1121" t="str">
        <f>CONCATENATE(D1121,E1121,$F$2," '",'Sheet 1'!B1147,"'"," ",$G$2," '",'Sheet 1'!C1147,"');")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SELECT'R03AK06','008','SALMETEROL + FLUTIKAZON','IN',75,'RESPIRO','INH','25MCG/125MCG','120 D',1,1,37.91,37.91,NULL,NULL,1,'','','PRI',1,NULL,13,17,1,15,'OSTALI',NULL,NULL,'E' FROM DUAL WHERE NOT EXISTS (SELECT * FROM DEVELOPER.LIJEKOVI WHERE LIJ_ATCID LIKE 'R03AK06' AND LIJ_ID LIKE '008');</v>
      </c>
    </row>
    <row r="1122" spans="2:8" x14ac:dyDescent="0.2">
      <c r="B1122" t="str">
        <f>SUBSTITUTE('Sheet 1'!O1148,",",".")</f>
        <v>37.91</v>
      </c>
      <c r="C1122" t="str">
        <f>SUBSTITUTE('Sheet 1'!N1148,",",".")</f>
        <v>37.91</v>
      </c>
      <c r="D1122" t="str">
        <f>CONCATENATE($A$2,"'",'Sheet 1'!B1148,"','",'Sheet 1'!C1148,"','",'Sheet 1'!D1148,"','",'Sheet 1'!J1148,"',",'Sheet 1'!F1148,",'",'Sheet 1'!E1148,"','",'Sheet 1'!G1148,"','",'Sheet 1'!H1148,"','",'Sheet 1'!I1148,"',",'Sheet 1'!U1148,",1,",'Sheet 2'!B1122,",",'Sheet 2'!C1122,",NULL,NULL,1,'",'Sheet 1'!Z1148,"','",'Sheet 1'!AA1148,"',")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SELECT'R03AK06','017','SALMETEROL + FLUTIKAZON','IN',88,'SERZYL','INH','25MCG/125MCG','120 D',1,1,37.91,37.91,NULL,NULL,1,'','',</v>
      </c>
      <c r="E1122" t="str">
        <f>CONCATENATE("'PRI'",",1",",","NULL",",",'Sheet 1'!P1148,",",'Sheet 1'!Q1148,",1",",",'Sheet 1'!R1148,",'",'Sheet 1'!S1148,"',",IF('Sheet 1'!L1148="","NULL",CONCATENATE("'",'Sheet 1'!L1148,"'")),",","NULL",",",IF('Sheet 1'!M1148="","NULL",CONCATENATE("'",'Sheet 1'!M1148,"'"))," FROM DUAL ")</f>
        <v xml:space="preserve">'PRI',1,NULL,13,17,1,15,'OSTALI',NULL,NULL,'E' FROM DUAL </v>
      </c>
      <c r="F1122" t="s">
        <v>1061</v>
      </c>
      <c r="G1122" t="s">
        <v>1062</v>
      </c>
      <c r="H1122" t="str">
        <f>CONCATENATE(D1122,E1122,$F$2," '",'Sheet 1'!B1148,"'"," ",$G$2," '",'Sheet 1'!C1148,"');")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SELECT'R03AK06','017','SALMETEROL + FLUTIKAZON','IN',88,'SERZYL','INH','25MCG/125MCG','120 D',1,1,37.91,37.91,NULL,NULL,1,'','','PRI',1,NULL,13,17,1,15,'OSTALI',NULL,NULL,'E' FROM DUAL WHERE NOT EXISTS (SELECT * FROM DEVELOPER.LIJEKOVI WHERE LIJ_ATCID LIKE 'R03AK06' AND LIJ_ID LIKE '017');</v>
      </c>
    </row>
    <row r="1123" spans="2:8" x14ac:dyDescent="0.2">
      <c r="B1123" t="str">
        <f>SUBSTITUTE('Sheet 1'!O1149,",",".")</f>
        <v>47.22</v>
      </c>
      <c r="C1123" t="str">
        <f>SUBSTITUTE('Sheet 1'!N1149,",",".")</f>
        <v>47.22</v>
      </c>
      <c r="D1123" t="str">
        <f>CONCATENATE($A$2,"'",'Sheet 1'!B1149,"','",'Sheet 1'!C1149,"','",'Sheet 1'!D1149,"','",'Sheet 1'!J1149,"',",'Sheet 1'!F1149,",'",'Sheet 1'!E1149,"','",'Sheet 1'!G1149,"','",'Sheet 1'!H1149,"','",'Sheet 1'!I1149,"',",'Sheet 1'!U1149,",1,",'Sheet 2'!B1123,",",'Sheet 2'!C1123,",NULL,NULL,1,'",'Sheet 1'!Z1149,"','",'Sheet 1'!AA1149,"',")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SELECT'R03AK06','009','SALMETEROL + FLUTIKAZON','IN',75,'RESPIRO','INH','25MCG/250MCG','120 D',1,1,47.22,47.22,NULL,NULL,1,'','',</v>
      </c>
      <c r="E1123" t="str">
        <f>CONCATENATE("'PRI'",",1",",","NULL",",",'Sheet 1'!P1149,",",'Sheet 1'!Q1149,",1",",",'Sheet 1'!R1149,",'",'Sheet 1'!S1149,"',",IF('Sheet 1'!L1149="","NULL",CONCATENATE("'",'Sheet 1'!L1149,"'")),",","NULL",",",IF('Sheet 1'!M1149="","NULL",CONCATENATE("'",'Sheet 1'!M1149,"'"))," FROM DUAL ")</f>
        <v xml:space="preserve">'PRI',1,NULL,13,17,1,15,'OSTALI',NULL,NULL,'E' FROM DUAL </v>
      </c>
      <c r="F1123" t="s">
        <v>1061</v>
      </c>
      <c r="G1123" t="s">
        <v>1062</v>
      </c>
      <c r="H1123" t="str">
        <f>CONCATENATE(D1123,E1123,$F$2," '",'Sheet 1'!B1149,"'"," ",$G$2," '",'Sheet 1'!C1149,"');")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SELECT'R03AK06','009','SALMETEROL + FLUTIKAZON','IN',75,'RESPIRO','INH','25MCG/250MCG','120 D',1,1,47.22,47.22,NULL,NULL,1,'','','PRI',1,NULL,13,17,1,15,'OSTALI',NULL,NULL,'E' FROM DUAL WHERE NOT EXISTS (SELECT * FROM DEVELOPER.LIJEKOVI WHERE LIJ_ATCID LIKE 'R03AK06' AND LIJ_ID LIKE '009');</v>
      </c>
    </row>
    <row r="1124" spans="2:8" x14ac:dyDescent="0.2">
      <c r="B1124" t="str">
        <f>SUBSTITUTE('Sheet 1'!O1150,",",".")</f>
        <v>47.22</v>
      </c>
      <c r="C1124" t="str">
        <f>SUBSTITUTE('Sheet 1'!N1150,",",".")</f>
        <v>47.22</v>
      </c>
      <c r="D1124" t="str">
        <f>CONCATENATE($A$2,"'",'Sheet 1'!B1150,"','",'Sheet 1'!C1150,"','",'Sheet 1'!D1150,"','",'Sheet 1'!J1150,"',",'Sheet 1'!F1150,",'",'Sheet 1'!E1150,"','",'Sheet 1'!G1150,"','",'Sheet 1'!H1150,"','",'Sheet 1'!I1150,"',",'Sheet 1'!U1150,",1,",'Sheet 2'!B1124,",",'Sheet 2'!C1124,",NULL,NULL,1,'",'Sheet 1'!Z1150,"','",'Sheet 1'!AA1150,"',")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SELECT'R03AK06','018','SALMETEROL + FLUTIKAZON','IN',88,'SERZYL','INH','25MCG/250MCG','120 D',1,1,47.22,47.22,NULL,NULL,1,'','',</v>
      </c>
      <c r="E1124" t="str">
        <f>CONCATENATE("'PRI'",",1",",","NULL",",",'Sheet 1'!P1150,",",'Sheet 1'!Q1150,",1",",",'Sheet 1'!R1150,",'",'Sheet 1'!S1150,"',",IF('Sheet 1'!L1150="","NULL",CONCATENATE("'",'Sheet 1'!L1150,"'")),",","NULL",",",IF('Sheet 1'!M1150="","NULL",CONCATENATE("'",'Sheet 1'!M1150,"'"))," FROM DUAL ")</f>
        <v xml:space="preserve">'PRI',1,NULL,13,17,1,15,'OSTALI',NULL,NULL,'E' FROM DUAL </v>
      </c>
      <c r="F1124" t="s">
        <v>1061</v>
      </c>
      <c r="G1124" t="s">
        <v>1062</v>
      </c>
      <c r="H1124" t="str">
        <f>CONCATENATE(D1124,E1124,$F$2," '",'Sheet 1'!B1150,"'"," ",$G$2," '",'Sheet 1'!C1150,"');")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SELECT'R03AK06','018','SALMETEROL + FLUTIKAZON','IN',88,'SERZYL','INH','25MCG/250MCG','120 D',1,1,47.22,47.22,NULL,NULL,1,'','','PRI',1,NULL,13,17,1,15,'OSTALI',NULL,NULL,'E' FROM DUAL WHERE NOT EXISTS (SELECT * FROM DEVELOPER.LIJEKOVI WHERE LIJ_ATCID LIKE 'R03AK06' AND LIJ_ID LIKE '018');</v>
      </c>
    </row>
    <row r="1125" spans="2:8" x14ac:dyDescent="0.2">
      <c r="B1125" t="str">
        <f>SUBSTITUTE('Sheet 1'!O1151,",",".")</f>
        <v>29.77</v>
      </c>
      <c r="C1125" t="str">
        <f>SUBSTITUTE('Sheet 1'!N1151,",",".")</f>
        <v>29.77</v>
      </c>
      <c r="D1125" t="str">
        <f>CONCATENATE($A$2,"'",'Sheet 1'!B1151,"','",'Sheet 1'!C1151,"','",'Sheet 1'!D1151,"','",'Sheet 1'!J1151,"',",'Sheet 1'!F1151,",'",'Sheet 1'!E1151,"','",'Sheet 1'!G1151,"','",'Sheet 1'!H1151,"','",'Sheet 1'!I1151,"',",'Sheet 1'!U1151,",1,",'Sheet 2'!B1125,",",'Sheet 2'!C1125,",NULL,NULL,1,'",'Sheet 1'!Z1151,"','",'Sheet 1'!AA1151,"',")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SELECT'R03AK06','004','SALMETEROL + FLUTIKAZON','IN',12,'SERETIDE DISKUS','INH','50+100 MCG','60 DOZA',1,1,29.77,29.77,NULL,NULL,1,'','',</v>
      </c>
      <c r="E1125" t="str">
        <f>CONCATENATE("'PRI'",",1",",","NULL",",",'Sheet 1'!P1151,",",'Sheet 1'!Q1151,",1",",",'Sheet 1'!R1151,",'",'Sheet 1'!S1151,"',",IF('Sheet 1'!L1151="","NULL",CONCATENATE("'",'Sheet 1'!L1151,"'")),",","NULL",",",IF('Sheet 1'!M1151="","NULL",CONCATENATE("'",'Sheet 1'!M1151,"'"))," FROM DUAL ")</f>
        <v xml:space="preserve">'PRI',1,NULL,13,17,1,15,'OSTALI',NULL,NULL,'E' FROM DUAL </v>
      </c>
      <c r="F1125" t="s">
        <v>1061</v>
      </c>
      <c r="G1125" t="s">
        <v>1062</v>
      </c>
      <c r="H1125" t="str">
        <f>CONCATENATE(D1125,E1125,$F$2," '",'Sheet 1'!B1151,"'"," ",$G$2," '",'Sheet 1'!C1151,"');")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SELECT'R03AK06','004','SALMETEROL + FLUTIKAZON','IN',12,'SERETIDE DISKUS','INH','50+100 MCG','60 DOZA',1,1,29.77,29.77,NULL,NULL,1,'','','PRI',1,NULL,13,17,1,15,'OSTALI',NULL,NULL,'E' FROM DUAL WHERE NOT EXISTS (SELECT * FROM DEVELOPER.LIJEKOVI WHERE LIJ_ATCID LIKE 'R03AK06' AND LIJ_ID LIKE '004');</v>
      </c>
    </row>
    <row r="1126" spans="2:8" x14ac:dyDescent="0.2">
      <c r="B1126" t="str">
        <f>SUBSTITUTE('Sheet 1'!O1152,",",".")</f>
        <v>29.77</v>
      </c>
      <c r="C1126" t="str">
        <f>SUBSTITUTE('Sheet 1'!N1152,",",".")</f>
        <v>29.77</v>
      </c>
      <c r="D1126" t="str">
        <f>CONCATENATE($A$2,"'",'Sheet 1'!B1152,"','",'Sheet 1'!C1152,"','",'Sheet 1'!D1152,"','",'Sheet 1'!J1152,"',",'Sheet 1'!F1152,",'",'Sheet 1'!E1152,"','",'Sheet 1'!G1152,"','",'Sheet 1'!H1152,"','",'Sheet 1'!I1152,"',",'Sheet 1'!U1152,",1,",'Sheet 2'!B1126,",",'Sheet 2'!C1126,",NULL,NULL,1,'",'Sheet 1'!Z1152,"','",'Sheet 1'!AA1152,"',")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SELECT'R03AK06','010','SALMETEROL + FLUTIKAZON','IN',83,'SALDISK','INH','50+100 MCG','60 DOZA',1,1,29.77,29.77,NULL,NULL,1,'','',</v>
      </c>
      <c r="E1126" t="str">
        <f>CONCATENATE("'PRI'",",1",",","NULL",",",'Sheet 1'!P1152,",",'Sheet 1'!Q1152,",1",",",'Sheet 1'!R1152,",'",'Sheet 1'!S1152,"',",IF('Sheet 1'!L1152="","NULL",CONCATENATE("'",'Sheet 1'!L1152,"'")),",","NULL",",",IF('Sheet 1'!M1152="","NULL",CONCATENATE("'",'Sheet 1'!M1152,"'"))," FROM DUAL ")</f>
        <v xml:space="preserve">'PRI',1,NULL,13,17,1,15,'OSTALI',NULL,NULL,'E' FROM DUAL </v>
      </c>
      <c r="F1126" t="s">
        <v>1061</v>
      </c>
      <c r="G1126" t="s">
        <v>1062</v>
      </c>
      <c r="H1126" t="str">
        <f>CONCATENATE(D1126,E1126,$F$2," '",'Sheet 1'!B1152,"'"," ",$G$2," '",'Sheet 1'!C1152,"');")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SELECT'R03AK06','010','SALMETEROL + FLUTIKAZON','IN',83,'SALDISK','INH','50+100 MCG','60 DOZA',1,1,29.77,29.77,NULL,NULL,1,'','','PRI',1,NULL,13,17,1,15,'OSTALI',NULL,NULL,'E' FROM DUAL WHERE NOT EXISTS (SELECT * FROM DEVELOPER.LIJEKOVI WHERE LIJ_ATCID LIKE 'R03AK06' AND LIJ_ID LIKE '010');</v>
      </c>
    </row>
    <row r="1127" spans="2:8" x14ac:dyDescent="0.2">
      <c r="B1127" t="str">
        <f>SUBSTITUTE('Sheet 1'!O1153,",",".")</f>
        <v>38.44</v>
      </c>
      <c r="C1127" t="str">
        <f>SUBSTITUTE('Sheet 1'!N1153,",",".")</f>
        <v>38.44</v>
      </c>
      <c r="D1127" t="str">
        <f>CONCATENATE($A$2,"'",'Sheet 1'!B1153,"','",'Sheet 1'!C1153,"','",'Sheet 1'!D1153,"','",'Sheet 1'!J1153,"',",'Sheet 1'!F1153,",'",'Sheet 1'!E1153,"','",'Sheet 1'!G1153,"','",'Sheet 1'!H1153,"','",'Sheet 1'!I1153,"',",'Sheet 1'!U1153,",1,",'Sheet 2'!B1127,",",'Sheet 2'!C1127,",NULL,NULL,1,'",'Sheet 1'!Z1153,"','",'Sheet 1'!AA1153,"',")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SELECT'R03AK06','005','SALMETEROL + FLUTIKAZON','IN',12,'SERETIDE DISKUS','INH','50+250 MCG','60 DOZA',1,1,38.44,38.44,NULL,NULL,1,'','',</v>
      </c>
      <c r="E1127" t="str">
        <f>CONCATENATE("'PRI'",",1",",","NULL",",",'Sheet 1'!P1153,",",'Sheet 1'!Q1153,",1",",",'Sheet 1'!R1153,",'",'Sheet 1'!S1153,"',",IF('Sheet 1'!L1153="","NULL",CONCATENATE("'",'Sheet 1'!L1153,"'")),",","NULL",",",IF('Sheet 1'!M1153="","NULL",CONCATENATE("'",'Sheet 1'!M1153,"'"))," FROM DUAL ")</f>
        <v xml:space="preserve">'PRI',1,NULL,13,17,1,15,'OSTALI',NULL,NULL,'E' FROM DUAL </v>
      </c>
      <c r="F1127" t="s">
        <v>1061</v>
      </c>
      <c r="G1127" t="s">
        <v>1062</v>
      </c>
      <c r="H1127" t="str">
        <f>CONCATENATE(D1127,E1127,$F$2," '",'Sheet 1'!B1153,"'"," ",$G$2," '",'Sheet 1'!C1153,"');")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SELECT'R03AK06','005','SALMETEROL + FLUTIKAZON','IN',12,'SERETIDE DISKUS','INH','50+250 MCG','60 DOZA',1,1,38.44,38.44,NULL,NULL,1,'','','PRI',1,NULL,13,17,1,15,'OSTALI',NULL,NULL,'E' FROM DUAL WHERE NOT EXISTS (SELECT * FROM DEVELOPER.LIJEKOVI WHERE LIJ_ATCID LIKE 'R03AK06' AND LIJ_ID LIKE '005');</v>
      </c>
    </row>
    <row r="1128" spans="2:8" x14ac:dyDescent="0.2">
      <c r="B1128" t="str">
        <f>SUBSTITUTE('Sheet 1'!O1154,",",".")</f>
        <v>38.44</v>
      </c>
      <c r="C1128" t="str">
        <f>SUBSTITUTE('Sheet 1'!N1154,",",".")</f>
        <v>38.44</v>
      </c>
      <c r="D1128" t="str">
        <f>CONCATENATE($A$2,"'",'Sheet 1'!B1154,"','",'Sheet 1'!C1154,"','",'Sheet 1'!D1154,"','",'Sheet 1'!J1154,"',",'Sheet 1'!F1154,",'",'Sheet 1'!E1154,"','",'Sheet 1'!G1154,"','",'Sheet 1'!H1154,"','",'Sheet 1'!I1154,"',",'Sheet 1'!U1154,",1,",'Sheet 2'!B1128,",",'Sheet 2'!C1128,",NULL,NULL,1,'",'Sheet 1'!Z1154,"','",'Sheet 1'!AA1154,"',")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SELECT'R03AK06','011','SALMETEROL + FLUTIKAZON','IN',83,'SALDISK','INH','50+250 MCG','60 DOZA',1,1,38.44,38.44,NULL,NULL,1,'','',</v>
      </c>
      <c r="E1128" t="str">
        <f>CONCATENATE("'PRI'",",1",",","NULL",",",'Sheet 1'!P1154,",",'Sheet 1'!Q1154,",1",",",'Sheet 1'!R1154,",'",'Sheet 1'!S1154,"',",IF('Sheet 1'!L1154="","NULL",CONCATENATE("'",'Sheet 1'!L1154,"'")),",","NULL",",",IF('Sheet 1'!M1154="","NULL",CONCATENATE("'",'Sheet 1'!M1154,"'"))," FROM DUAL ")</f>
        <v xml:space="preserve">'PRI',1,NULL,13,17,1,15,'OSTALI',NULL,NULL,'E' FROM DUAL </v>
      </c>
      <c r="F1128" t="s">
        <v>1061</v>
      </c>
      <c r="G1128" t="s">
        <v>1062</v>
      </c>
      <c r="H1128" t="str">
        <f>CONCATENATE(D1128,E1128,$F$2," '",'Sheet 1'!B1154,"'"," ",$G$2," '",'Sheet 1'!C1154,"');")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SELECT'R03AK06','011','SALMETEROL + FLUTIKAZON','IN',83,'SALDISK','INH','50+250 MCG','60 DOZA',1,1,38.44,38.44,NULL,NULL,1,'','','PRI',1,NULL,13,17,1,15,'OSTALI',NULL,NULL,'E' FROM DUAL WHERE NOT EXISTS (SELECT * FROM DEVELOPER.LIJEKOVI WHERE LIJ_ATCID LIKE 'R03AK06' AND LIJ_ID LIKE '011');</v>
      </c>
    </row>
    <row r="1129" spans="2:8" x14ac:dyDescent="0.2">
      <c r="B1129" t="str">
        <f>SUBSTITUTE('Sheet 1'!O1155,",",".")</f>
        <v>38.44</v>
      </c>
      <c r="C1129" t="str">
        <f>SUBSTITUTE('Sheet 1'!N1155,",",".")</f>
        <v>38.44</v>
      </c>
      <c r="D1129" t="str">
        <f>CONCATENATE($A$2,"'",'Sheet 1'!B1155,"','",'Sheet 1'!C1155,"','",'Sheet 1'!D1155,"','",'Sheet 1'!J1155,"',",'Sheet 1'!F1155,",'",'Sheet 1'!E1155,"','",'Sheet 1'!G1155,"','",'Sheet 1'!H1155,"','",'Sheet 1'!I1155,"',",'Sheet 1'!U1155,",1,",'Sheet 2'!B1129,",",'Sheet 2'!C1129,",NULL,NULL,1,'",'Sheet 1'!Z1155,"','",'Sheet 1'!AA1155,"',")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SELECT'R03AK06','012','SALMETEROL + FLUTIKAZON','IN',84,'BRONHIAL 250/50','INH','50+250 MCG','60 DOZA',1,1,38.44,38.44,NULL,NULL,1,'','',</v>
      </c>
      <c r="E1129" t="str">
        <f>CONCATENATE("'PRI'",",1",",","NULL",",",'Sheet 1'!P1155,",",'Sheet 1'!Q1155,",1",",",'Sheet 1'!R1155,",'",'Sheet 1'!S1155,"',",IF('Sheet 1'!L1155="","NULL",CONCATENATE("'",'Sheet 1'!L1155,"'")),",","NULL",",",IF('Sheet 1'!M1155="","NULL",CONCATENATE("'",'Sheet 1'!M1155,"'"))," FROM DUAL ")</f>
        <v xml:space="preserve">'PRI',1,NULL,13,17,1,15,'OSTALI',NULL,NULL,'E' FROM DUAL </v>
      </c>
      <c r="F1129" t="s">
        <v>1061</v>
      </c>
      <c r="G1129" t="s">
        <v>1062</v>
      </c>
      <c r="H1129" t="str">
        <f>CONCATENATE(D1129,E1129,$F$2," '",'Sheet 1'!B1155,"'"," ",$G$2," '",'Sheet 1'!C1155,"');")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SELECT'R03AK06','012','SALMETEROL + FLUTIKAZON','IN',84,'BRONHIAL 250/50','INH','50+250 MCG','60 DOZA',1,1,38.44,38.44,NULL,NULL,1,'','','PRI',1,NULL,13,17,1,15,'OSTALI',NULL,NULL,'E' FROM DUAL WHERE NOT EXISTS (SELECT * FROM DEVELOPER.LIJEKOVI WHERE LIJ_ATCID LIKE 'R03AK06' AND LIJ_ID LIKE '012');</v>
      </c>
    </row>
    <row r="1130" spans="2:8" x14ac:dyDescent="0.2">
      <c r="B1130" t="str">
        <f>SUBSTITUTE('Sheet 1'!O1156,",",".")</f>
        <v>38.44</v>
      </c>
      <c r="C1130" t="str">
        <f>SUBSTITUTE('Sheet 1'!N1156,",",".")</f>
        <v>38.44</v>
      </c>
      <c r="D1130" t="str">
        <f>CONCATENATE($A$2,"'",'Sheet 1'!B1156,"','",'Sheet 1'!C1156,"','",'Sheet 1'!D1156,"','",'Sheet 1'!J1156,"',",'Sheet 1'!F1156,",'",'Sheet 1'!E1156,"','",'Sheet 1'!G1156,"','",'Sheet 1'!H1156,"','",'Sheet 1'!I1156,"',",'Sheet 1'!U1156,",1,",'Sheet 2'!B1130,",",'Sheet 2'!C1130,",NULL,NULL,1,'",'Sheet 1'!Z1156,"','",'Sheet 1'!AA1156,"',")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SELECT'R03AK06','013','SALMETEROL + FLUTIKAZON','IN',5,'AIRFLUSAL FORSPIRO','INH','50+250 MCG','60 DOZA',1,1,38.44,38.44,NULL,NULL,1,'','',</v>
      </c>
      <c r="E1130" t="str">
        <f>CONCATENATE("'PRI'",",1",",","NULL",",",'Sheet 1'!P1156,",",'Sheet 1'!Q1156,",1",",",'Sheet 1'!R1156,",'",'Sheet 1'!S1156,"',",IF('Sheet 1'!L1156="","NULL",CONCATENATE("'",'Sheet 1'!L1156,"'")),",","NULL",",",IF('Sheet 1'!M1156="","NULL",CONCATENATE("'",'Sheet 1'!M1156,"'"))," FROM DUAL ")</f>
        <v xml:space="preserve">'PRI',1,NULL,13,17,1,15,'OSTALI',NULL,NULL,'E' FROM DUAL </v>
      </c>
      <c r="F1130" t="s">
        <v>1061</v>
      </c>
      <c r="G1130" t="s">
        <v>1062</v>
      </c>
      <c r="H1130" t="str">
        <f>CONCATENATE(D1130,E1130,$F$2," '",'Sheet 1'!B1156,"'"," ",$G$2," '",'Sheet 1'!C1156,"');")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SELECT'R03AK06','013','SALMETEROL + FLUTIKAZON','IN',5,'AIRFLUSAL FORSPIRO','INH','50+250 MCG','60 DOZA',1,1,38.44,38.44,NULL,NULL,1,'','','PRI',1,NULL,13,17,1,15,'OSTALI',NULL,NULL,'E' FROM DUAL WHERE NOT EXISTS (SELECT * FROM DEVELOPER.LIJEKOVI WHERE LIJ_ATCID LIKE 'R03AK06' AND LIJ_ID LIKE '013');</v>
      </c>
    </row>
    <row r="1131" spans="2:8" x14ac:dyDescent="0.2">
      <c r="B1131" t="str">
        <f>SUBSTITUTE('Sheet 1'!O1157,",",".")</f>
        <v>49.4</v>
      </c>
      <c r="C1131" t="str">
        <f>SUBSTITUTE('Sheet 1'!N1157,",",".")</f>
        <v>49.4</v>
      </c>
      <c r="D1131" t="str">
        <f>CONCATENATE($A$2,"'",'Sheet 1'!B1157,"','",'Sheet 1'!C1157,"','",'Sheet 1'!D1157,"','",'Sheet 1'!J1157,"',",'Sheet 1'!F1157,",'",'Sheet 1'!E1157,"','",'Sheet 1'!G1157,"','",'Sheet 1'!H1157,"','",'Sheet 1'!I1157,"',",'Sheet 1'!U1157,",1,",'Sheet 2'!B1131,",",'Sheet 2'!C1131,",NULL,NULL,1,'",'Sheet 1'!Z1157,"','",'Sheet 1'!AA1157,"',")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SELECT'R03AK06','006','SALMETEROL + FLUTIKAZON','IN',12,'SERETIDE DISKUS','INH','50+500 MCG','60 DOZA',1,1,49.4,49.4,NULL,NULL,1,'','',</v>
      </c>
      <c r="E1131" t="str">
        <f>CONCATENATE("'PRI'",",1",",","NULL",",",'Sheet 1'!P1157,",",'Sheet 1'!Q1157,",1",",",'Sheet 1'!R1157,",'",'Sheet 1'!S1157,"',",IF('Sheet 1'!L1157="","NULL",CONCATENATE("'",'Sheet 1'!L1157,"'")),",","NULL",",",IF('Sheet 1'!M1157="","NULL",CONCATENATE("'",'Sheet 1'!M1157,"'"))," FROM DUAL ")</f>
        <v xml:space="preserve">'PRI',1,NULL,13,17,1,15,'OSTALI',NULL,NULL,'E' FROM DUAL </v>
      </c>
      <c r="F1131" t="s">
        <v>1061</v>
      </c>
      <c r="G1131" t="s">
        <v>1062</v>
      </c>
      <c r="H1131" t="str">
        <f>CONCATENATE(D1131,E1131,$F$2," '",'Sheet 1'!B1157,"'"," ",$G$2," '",'Sheet 1'!C1157,"');")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SELECT'R03AK06','006','SALMETEROL + FLUTIKAZON','IN',12,'SERETIDE DISKUS','INH','50+500 MCG','60 DOZA',1,1,49.4,49.4,NULL,NULL,1,'','','PRI',1,NULL,13,17,1,15,'OSTALI',NULL,NULL,'E' FROM DUAL WHERE NOT EXISTS (SELECT * FROM DEVELOPER.LIJEKOVI WHERE LIJ_ATCID LIKE 'R03AK06' AND LIJ_ID LIKE '006');</v>
      </c>
    </row>
    <row r="1132" spans="2:8" x14ac:dyDescent="0.2">
      <c r="B1132" t="str">
        <f>SUBSTITUTE('Sheet 1'!O1158,",",".")</f>
        <v>49.4</v>
      </c>
      <c r="C1132" t="str">
        <f>SUBSTITUTE('Sheet 1'!N1158,",",".")</f>
        <v>49.4</v>
      </c>
      <c r="D1132" t="str">
        <f>CONCATENATE($A$2,"'",'Sheet 1'!B1158,"','",'Sheet 1'!C1158,"','",'Sheet 1'!D1158,"','",'Sheet 1'!J1158,"',",'Sheet 1'!F1158,",'",'Sheet 1'!E1158,"','",'Sheet 1'!G1158,"','",'Sheet 1'!H1158,"','",'Sheet 1'!I1158,"',",'Sheet 1'!U1158,",1,",'Sheet 2'!B1132,",",'Sheet 2'!C1132,",NULL,NULL,1,'",'Sheet 1'!Z1158,"','",'Sheet 1'!AA1158,"',")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SELECT'R03AK06','014','SALMETEROL + FLUTIKAZON','IN',83,'SALDISK','INH','50+500 MCG','60 DOZA',1,1,49.4,49.4,NULL,NULL,1,'','',</v>
      </c>
      <c r="E1132" t="str">
        <f>CONCATENATE("'PRI'",",1",",","NULL",",",'Sheet 1'!P1158,",",'Sheet 1'!Q1158,",1",",",'Sheet 1'!R1158,",'",'Sheet 1'!S1158,"',",IF('Sheet 1'!L1158="","NULL",CONCATENATE("'",'Sheet 1'!L1158,"'")),",","NULL",",",IF('Sheet 1'!M1158="","NULL",CONCATENATE("'",'Sheet 1'!M1158,"'"))," FROM DUAL ")</f>
        <v xml:space="preserve">'PRI',1,NULL,13,17,1,15,'OSTALI',NULL,NULL,'E' FROM DUAL </v>
      </c>
      <c r="F1132" t="s">
        <v>1061</v>
      </c>
      <c r="G1132" t="s">
        <v>1062</v>
      </c>
      <c r="H1132" t="str">
        <f>CONCATENATE(D1132,E1132,$F$2," '",'Sheet 1'!B1158,"'"," ",$G$2," '",'Sheet 1'!C1158,"');")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SELECT'R03AK06','014','SALMETEROL + FLUTIKAZON','IN',83,'SALDISK','INH','50+500 MCG','60 DOZA',1,1,49.4,49.4,NULL,NULL,1,'','','PRI',1,NULL,13,17,1,15,'OSTALI',NULL,NULL,'E' FROM DUAL WHERE NOT EXISTS (SELECT * FROM DEVELOPER.LIJEKOVI WHERE LIJ_ATCID LIKE 'R03AK06' AND LIJ_ID LIKE '014');</v>
      </c>
    </row>
    <row r="1133" spans="2:8" x14ac:dyDescent="0.2">
      <c r="B1133" t="str">
        <f>SUBSTITUTE('Sheet 1'!O1159,",",".")</f>
        <v>49.4</v>
      </c>
      <c r="C1133" t="str">
        <f>SUBSTITUTE('Sheet 1'!N1159,",",".")</f>
        <v>49.4</v>
      </c>
      <c r="D1133" t="str">
        <f>CONCATENATE($A$2,"'",'Sheet 1'!B1159,"','",'Sheet 1'!C1159,"','",'Sheet 1'!D1159,"','",'Sheet 1'!J1159,"',",'Sheet 1'!F1159,",'",'Sheet 1'!E1159,"','",'Sheet 1'!G1159,"','",'Sheet 1'!H1159,"','",'Sheet 1'!I1159,"',",'Sheet 1'!U1159,",1,",'Sheet 2'!B1133,",",'Sheet 2'!C1133,",NULL,NULL,1,'",'Sheet 1'!Z1159,"','",'Sheet 1'!AA1159,"',")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SELECT'R03AK06','015','SALMETEROL + FLUTIKAZON','IN',84,'BRONHIAL 500/50','INH','50+500 MCG','60 DOZA',1,1,49.4,49.4,NULL,NULL,1,'','',</v>
      </c>
      <c r="E1133" t="str">
        <f>CONCATENATE("'PRI'",",1",",","NULL",",",'Sheet 1'!P1159,",",'Sheet 1'!Q1159,",1",",",'Sheet 1'!R1159,",'",'Sheet 1'!S1159,"',",IF('Sheet 1'!L1159="","NULL",CONCATENATE("'",'Sheet 1'!L1159,"'")),",","NULL",",",IF('Sheet 1'!M1159="","NULL",CONCATENATE("'",'Sheet 1'!M1159,"'"))," FROM DUAL ")</f>
        <v xml:space="preserve">'PRI',1,NULL,13,17,1,15,'OSTALI',NULL,NULL,'E' FROM DUAL </v>
      </c>
      <c r="F1133" t="s">
        <v>1061</v>
      </c>
      <c r="G1133" t="s">
        <v>1062</v>
      </c>
      <c r="H1133" t="str">
        <f>CONCATENATE(D1133,E1133,$F$2," '",'Sheet 1'!B1159,"'"," ",$G$2," '",'Sheet 1'!C1159,"');")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SELECT'R03AK06','015','SALMETEROL + FLUTIKAZON','IN',84,'BRONHIAL 500/50','INH','50+500 MCG','60 DOZA',1,1,49.4,49.4,NULL,NULL,1,'','','PRI',1,NULL,13,17,1,15,'OSTALI',NULL,NULL,'E' FROM DUAL WHERE NOT EXISTS (SELECT * FROM DEVELOPER.LIJEKOVI WHERE LIJ_ATCID LIKE 'R03AK06' AND LIJ_ID LIKE '015');</v>
      </c>
    </row>
    <row r="1134" spans="2:8" x14ac:dyDescent="0.2">
      <c r="B1134" t="str">
        <f>SUBSTITUTE('Sheet 1'!O1160,",",".")</f>
        <v>49.4</v>
      </c>
      <c r="C1134" t="str">
        <f>SUBSTITUTE('Sheet 1'!N1160,",",".")</f>
        <v>49.4</v>
      </c>
      <c r="D1134" t="str">
        <f>CONCATENATE($A$2,"'",'Sheet 1'!B1160,"','",'Sheet 1'!C1160,"','",'Sheet 1'!D1160,"','",'Sheet 1'!J1160,"',",'Sheet 1'!F1160,",'",'Sheet 1'!E1160,"','",'Sheet 1'!G1160,"','",'Sheet 1'!H1160,"','",'Sheet 1'!I1160,"',",'Sheet 1'!U1160,",1,",'Sheet 2'!B1134,",",'Sheet 2'!C1134,",NULL,NULL,1,'",'Sheet 1'!Z1160,"','",'Sheet 1'!AA1160,"',")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SELECT'R03AK06','016','SALMETEROL + FLUTIKAZON','IN',5,'AIRFLUSAL FORSPIRO','INH','50+500 MCG','60 DOZA',1,1,49.4,49.4,NULL,NULL,1,'','',</v>
      </c>
      <c r="E1134" t="str">
        <f>CONCATENATE("'PRI'",",1",",","NULL",",",'Sheet 1'!P1160,",",'Sheet 1'!Q1160,",1",",",'Sheet 1'!R1160,",'",'Sheet 1'!S1160,"',",IF('Sheet 1'!L1160="","NULL",CONCATENATE("'",'Sheet 1'!L1160,"'")),",","NULL",",",IF('Sheet 1'!M1160="","NULL",CONCATENATE("'",'Sheet 1'!M1160,"'"))," FROM DUAL ")</f>
        <v xml:space="preserve">'PRI',1,NULL,13,17,1,15,'OSTALI',NULL,NULL,'E' FROM DUAL </v>
      </c>
      <c r="F1134" t="s">
        <v>1061</v>
      </c>
      <c r="G1134" t="s">
        <v>1062</v>
      </c>
      <c r="H1134" t="str">
        <f>CONCATENATE(D1134,E1134,$F$2," '",'Sheet 1'!B1160,"'"," ",$G$2," '",'Sheet 1'!C1160,"');")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SELECT'R03AK06','016','SALMETEROL + FLUTIKAZON','IN',5,'AIRFLUSAL FORSPIRO','INH','50+500 MCG','60 DOZA',1,1,49.4,49.4,NULL,NULL,1,'','','PRI',1,NULL,13,17,1,15,'OSTALI',NULL,NULL,'E' FROM DUAL WHERE NOT EXISTS (SELECT * FROM DEVELOPER.LIJEKOVI WHERE LIJ_ATCID LIKE 'R03AK06' AND LIJ_ID LIKE '016');</v>
      </c>
    </row>
    <row r="1135" spans="2:8" x14ac:dyDescent="0.2">
      <c r="B1135" t="str">
        <f>SUBSTITUTE('Sheet 1'!O1161,",",".")</f>
        <v>41.41</v>
      </c>
      <c r="C1135" t="str">
        <f>SUBSTITUTE('Sheet 1'!N1161,",",".")</f>
        <v>55.2</v>
      </c>
      <c r="D1135" t="str">
        <f>CONCATENATE($A$2,"'",'Sheet 1'!B1161,"','",'Sheet 1'!C1161,"','",'Sheet 1'!D1161,"','",'Sheet 1'!J1161,"',",'Sheet 1'!F1161,",'",'Sheet 1'!E1161,"','",'Sheet 1'!G1161,"','",'Sheet 1'!H1161,"','",'Sheet 1'!I1161,"',",'Sheet 1'!U1161,",1,",'Sheet 2'!B1135,",",'Sheet 2'!C1135,",NULL,NULL,1,'",'Sheet 1'!Z1161,"','",'Sheet 1'!AA1161,"',")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SELECT'R03AK07','001','FORMETEROL BUDESONID','IN',2,'DUORESP SPIROMAX','PRA','4,5+160 MCG','120 DOZA',1,1,41.41,55.2,NULL,NULL,1,'','',</v>
      </c>
      <c r="E1135" t="str">
        <f>CONCATENATE("'PRI'",",1",",","NULL",",",'Sheet 1'!P1161,",",'Sheet 1'!Q1161,",1",",",'Sheet 1'!R1161,",'",'Sheet 1'!S1161,"',",IF('Sheet 1'!L1161="","NULL",CONCATENATE("'",'Sheet 1'!L1161,"'")),",","NULL",",",IF('Sheet 1'!M1161="","NULL",CONCATENATE("'",'Sheet 1'!M1161,"'"))," FROM DUAL ")</f>
        <v xml:space="preserve">'PRI',1,NULL,13,17,1,15,'OSTALI',NULL,NULL,'E' FROM DUAL </v>
      </c>
      <c r="F1135" t="s">
        <v>1061</v>
      </c>
      <c r="G1135" t="s">
        <v>1062</v>
      </c>
      <c r="H1135" t="str">
        <f>CONCATENATE(D1135,E1135,$F$2," '",'Sheet 1'!B1161,"'"," ",$G$2," '",'Sheet 1'!C1161,"');")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SELECT'R03AK07','001','FORMETEROL BUDESONID','IN',2,'DUORESP SPIROMAX','PRA','4,5+160 MCG','120 DOZA',1,1,41.41,55.2,NULL,NULL,1,'','','PRI',1,NULL,13,17,1,15,'OSTALI',NULL,NULL,'E' FROM DUAL WHERE NOT EXISTS (SELECT * FROM DEVELOPER.LIJEKOVI WHERE LIJ_ATCID LIKE 'R03AK07' AND LIJ_ID LIKE '001');</v>
      </c>
    </row>
    <row r="1136" spans="2:8" x14ac:dyDescent="0.2">
      <c r="B1136" t="str">
        <f>SUBSTITUTE('Sheet 1'!O1162,",",".")</f>
        <v>41.41</v>
      </c>
      <c r="C1136" t="str">
        <f>SUBSTITUTE('Sheet 1'!N1162,",",".")</f>
        <v>55.2</v>
      </c>
      <c r="D1136" t="str">
        <f>CONCATENATE($A$2,"'",'Sheet 1'!B1162,"','",'Sheet 1'!C1162,"','",'Sheet 1'!D1162,"','",'Sheet 1'!J1162,"',",'Sheet 1'!F1162,",'",'Sheet 1'!E1162,"','",'Sheet 1'!G1162,"','",'Sheet 1'!H1162,"','",'Sheet 1'!I1162,"',",'Sheet 1'!U1162,",1,",'Sheet 2'!B1136,",",'Sheet 2'!C1136,",NULL,NULL,1,'",'Sheet 1'!Z1162,"','",'Sheet 1'!AA1162,"',")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SELECT'R03AK07','003','FORMETEROL BUDESONID','IN',5,'AIRBUFO FORSPIRO','PRA','4,5+160 MCG','120 DOZA',1,1,41.41,55.2,NULL,NULL,1,'','',</v>
      </c>
      <c r="E1136" t="str">
        <f>CONCATENATE("'PRI'",",1",",","NULL",",",'Sheet 1'!P1162,",",'Sheet 1'!Q1162,",1",",",'Sheet 1'!R1162,",'",'Sheet 1'!S1162,"',",IF('Sheet 1'!L1162="","NULL",CONCATENATE("'",'Sheet 1'!L1162,"'")),",","NULL",",",IF('Sheet 1'!M1162="","NULL",CONCATENATE("'",'Sheet 1'!M1162,"'"))," FROM DUAL ")</f>
        <v xml:space="preserve">'PRI',1,NULL,13,17,1,15,'OSTALI',NULL,NULL,'E' FROM DUAL </v>
      </c>
      <c r="F1136" t="s">
        <v>1061</v>
      </c>
      <c r="G1136" t="s">
        <v>1062</v>
      </c>
      <c r="H1136" t="str">
        <f>CONCATENATE(D1136,E1136,$F$2," '",'Sheet 1'!B1162,"'"," ",$G$2," '",'Sheet 1'!C1162,"');")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SELECT'R03AK07','003','FORMETEROL BUDESONID','IN',5,'AIRBUFO FORSPIRO','PRA','4,5+160 MCG','120 DOZA',1,1,41.41,55.2,NULL,NULL,1,'','','PRI',1,NULL,13,17,1,15,'OSTALI',NULL,NULL,'E' FROM DUAL WHERE NOT EXISTS (SELECT * FROM DEVELOPER.LIJEKOVI WHERE LIJ_ATCID LIKE 'R03AK07' AND LIJ_ID LIKE '003');</v>
      </c>
    </row>
    <row r="1137" spans="2:8" x14ac:dyDescent="0.2">
      <c r="B1137" t="str">
        <f>SUBSTITUTE('Sheet 1'!O1163,",",".")</f>
        <v>39.14</v>
      </c>
      <c r="C1137" t="str">
        <f>SUBSTITUTE('Sheet 1'!N1163,",",".")</f>
        <v>52.18</v>
      </c>
      <c r="D1137" t="str">
        <f>CONCATENATE($A$2,"'",'Sheet 1'!B1163,"','",'Sheet 1'!C1163,"','",'Sheet 1'!D1163,"','",'Sheet 1'!J1163,"',",'Sheet 1'!F1163,",'",'Sheet 1'!E1163,"','",'Sheet 1'!G1163,"','",'Sheet 1'!H1163,"','",'Sheet 1'!I1163,"',",'Sheet 1'!U1163,",1,",'Sheet 2'!B1137,",",'Sheet 2'!C1137,",NULL,NULL,1,'",'Sheet 1'!Z1163,"','",'Sheet 1'!AA1163,"',")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SELECT'R03AK07','002','FORMETEROL BUDESONID','IN',2,'DUORESP SPIROMAX','PRA','9+320 MCG','60 DOZA',1,1,39.14,52.18,NULL,NULL,1,'','',</v>
      </c>
      <c r="E1137" t="str">
        <f>CONCATENATE("'PRI'",",1",",","NULL",",",'Sheet 1'!P1163,",",'Sheet 1'!Q1163,",1",",",'Sheet 1'!R1163,",'",'Sheet 1'!S1163,"',",IF('Sheet 1'!L1163="","NULL",CONCATENATE("'",'Sheet 1'!L1163,"'")),",","NULL",",",IF('Sheet 1'!M1163="","NULL",CONCATENATE("'",'Sheet 1'!M1163,"'"))," FROM DUAL ")</f>
        <v xml:space="preserve">'PRI',1,NULL,13,17,1,15,'OSTALI',NULL,NULL,'E' FROM DUAL </v>
      </c>
      <c r="F1137" t="s">
        <v>1061</v>
      </c>
      <c r="G1137" t="s">
        <v>1062</v>
      </c>
      <c r="H1137" t="str">
        <f>CONCATENATE(D1137,E1137,$F$2," '",'Sheet 1'!B1163,"'"," ",$G$2," '",'Sheet 1'!C1163,"');")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SELECT'R03AK07','002','FORMETEROL BUDESONID','IN',2,'DUORESP SPIROMAX','PRA','9+320 MCG','60 DOZA',1,1,39.14,52.18,NULL,NULL,1,'','','PRI',1,NULL,13,17,1,15,'OSTALI',NULL,NULL,'E' FROM DUAL WHERE NOT EXISTS (SELECT * FROM DEVELOPER.LIJEKOVI WHERE LIJ_ATCID LIKE 'R03AK07' AND LIJ_ID LIKE '002');</v>
      </c>
    </row>
    <row r="1138" spans="2:8" x14ac:dyDescent="0.2">
      <c r="B1138" t="str">
        <f>SUBSTITUTE('Sheet 1'!O1164,",",".")</f>
        <v>27.6</v>
      </c>
      <c r="C1138" t="str">
        <f>SUBSTITUTE('Sheet 1'!N1164,",",".")</f>
        <v>55.2</v>
      </c>
      <c r="D1138" t="str">
        <f>CONCATENATE($A$2,"'",'Sheet 1'!B1164,"','",'Sheet 1'!C1164,"','",'Sheet 1'!D1164,"','",'Sheet 1'!J1164,"',",'Sheet 1'!F1164,",'",'Sheet 1'!E1164,"','",'Sheet 1'!G1164,"','",'Sheet 1'!H1164,"','",'Sheet 1'!I1164,"',",'Sheet 1'!U1164,",1,",'Sheet 2'!B1138,",",'Sheet 2'!C1138,",NULL,NULL,1,'",'Sheet 1'!Z1164,"','",'Sheet 1'!AA1164,"',")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SELECT'R03AK08','001','FORMETEROL BEKLOMETAZON','IN',74,'FOSTER','OTO','6+100 MCG','120 DOZA',1,1,27.6,55.2,NULL,NULL,1,'','',</v>
      </c>
      <c r="E1138" t="str">
        <f>CONCATENATE("'PRI'",",1",",","NULL",",",'Sheet 1'!P1164,",",'Sheet 1'!Q1164,",1",",",'Sheet 1'!R1164,",'",'Sheet 1'!S1164,"',",IF('Sheet 1'!L1164="","NULL",CONCATENATE("'",'Sheet 1'!L1164,"'")),",","NULL",",",IF('Sheet 1'!M1164="","NULL",CONCATENATE("'",'Sheet 1'!M1164,"'"))," FROM DUAL ")</f>
        <v xml:space="preserve">'PRI',1,NULL,13,17,1,15,'OSTALI',NULL,NULL,'E' FROM DUAL </v>
      </c>
      <c r="F1138" t="s">
        <v>1061</v>
      </c>
      <c r="G1138" t="s">
        <v>1062</v>
      </c>
      <c r="H1138" t="str">
        <f>CONCATENATE(D1138,E1138,$F$2," '",'Sheet 1'!B1164,"'"," ",$G$2," '",'Sheet 1'!C1164,"');")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SELECT'R03AK08','001','FORMETEROL BEKLOMETAZON','IN',74,'FOSTER','OTO','6+100 MCG','120 DOZA',1,1,27.6,55.2,NULL,NULL,1,'','','PRI',1,NULL,13,17,1,15,'OSTALI',NULL,NULL,'E' FROM DUAL WHERE NOT EXISTS (SELECT * FROM DEVELOPER.LIJEKOVI WHERE LIJ_ATCID LIKE 'R03AK08' AND LIJ_ID LIKE '001');</v>
      </c>
    </row>
    <row r="1139" spans="2:8" x14ac:dyDescent="0.2">
      <c r="B1139" t="str">
        <f>SUBSTITUTE('Sheet 1'!O1165,",",".")</f>
        <v>41.1</v>
      </c>
      <c r="C1139" t="str">
        <f>SUBSTITUTE('Sheet 1'!N1165,",",".")</f>
        <v>82.2</v>
      </c>
      <c r="D1139" t="str">
        <f>CONCATENATE($A$2,"'",'Sheet 1'!B1165,"','",'Sheet 1'!C1165,"','",'Sheet 1'!D1165,"','",'Sheet 1'!J1165,"',",'Sheet 1'!F1165,",'",'Sheet 1'!E1165,"','",'Sheet 1'!G1165,"','",'Sheet 1'!H1165,"','",'Sheet 1'!I1165,"',",'Sheet 1'!U1165,",1,",'Sheet 2'!B1139,",",'Sheet 2'!C1139,",NULL,NULL,1,'",'Sheet 1'!Z1165,"','",'Sheet 1'!AA1165,"',")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SELECT'R03AK08','002','FORMETEROL BEKLOMETAZON','IN',74,'FOSTER','OTO','6+100 MCG','180 DOZA',1,1,41.1,82.2,NULL,NULL,1,'','',</v>
      </c>
      <c r="E1139" t="str">
        <f>CONCATENATE("'PRI'",",1",",","NULL",",",'Sheet 1'!P1165,",",'Sheet 1'!Q1165,",1",",",'Sheet 1'!R1165,",'",'Sheet 1'!S1165,"',",IF('Sheet 1'!L1165="","NULL",CONCATENATE("'",'Sheet 1'!L1165,"'")),",","NULL",",",IF('Sheet 1'!M1165="","NULL",CONCATENATE("'",'Sheet 1'!M1165,"'"))," FROM DUAL ")</f>
        <v xml:space="preserve">'PRI',1,NULL,13,17,1,15,'OSTALI',NULL,NULL,'E' FROM DUAL </v>
      </c>
      <c r="F1139" t="s">
        <v>1061</v>
      </c>
      <c r="G1139" t="s">
        <v>1062</v>
      </c>
      <c r="H1139" t="str">
        <f>CONCATENATE(D1139,E1139,$F$2," '",'Sheet 1'!B1165,"'"," ",$G$2," '",'Sheet 1'!C1165,"');")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SELECT'R03AK08','002','FORMETEROL BEKLOMETAZON','IN',74,'FOSTER','OTO','6+100 MCG','180 DOZA',1,1,41.1,82.2,NULL,NULL,1,'','','PRI',1,NULL,13,17,1,15,'OSTALI',NULL,NULL,'E' FROM DUAL WHERE NOT EXISTS (SELECT * FROM DEVELOPER.LIJEKOVI WHERE LIJ_ATCID LIKE 'R03AK08' AND LIJ_ID LIKE '002');</v>
      </c>
    </row>
    <row r="1140" spans="2:8" x14ac:dyDescent="0.2">
      <c r="B1140" t="str">
        <f>SUBSTITUTE('Sheet 1'!O1166,",",".")</f>
        <v>25.8</v>
      </c>
      <c r="C1140" t="str">
        <f>SUBSTITUTE('Sheet 1'!N1166,",",".")</f>
        <v>51.6</v>
      </c>
      <c r="D1140" t="str">
        <f>CONCATENATE($A$2,"'",'Sheet 1'!B1166,"','",'Sheet 1'!C1166,"','",'Sheet 1'!D1166,"','",'Sheet 1'!J1166,"',",'Sheet 1'!F1166,",'",'Sheet 1'!E1166,"','",'Sheet 1'!G1166,"','",'Sheet 1'!H1166,"','",'Sheet 1'!I1166,"',",'Sheet 1'!U1166,",1,",'Sheet 2'!B1140,",",'Sheet 2'!C1140,",NULL,NULL,1,'",'Sheet 1'!Z1166,"','",'Sheet 1'!AA1166,"',")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SELECT'R03AK10','001','FLUTIKAZON FUORAT/VILANTEROL','IN',12,'RELVAR ELIPTA','PRA','92/22 MCG','30 DOZA',1,1,25.8,51.6,NULL,NULL,1,'','',</v>
      </c>
      <c r="E1140" t="str">
        <f>CONCATENATE("'PRI'",",1",",","NULL",",",'Sheet 1'!P1166,",",'Sheet 1'!Q1166,",1",",",'Sheet 1'!R1166,",'",'Sheet 1'!S1166,"',",IF('Sheet 1'!L1166="","NULL",CONCATENATE("'",'Sheet 1'!L1166,"'")),",","NULL",",",IF('Sheet 1'!M1166="","NULL",CONCATENATE("'",'Sheet 1'!M1166,"'"))," FROM DUAL ")</f>
        <v xml:space="preserve">'PRI',1,NULL,13,17,1,15,'OSTALI',NULL,NULL,'E' FROM DUAL </v>
      </c>
      <c r="F1140" t="s">
        <v>1061</v>
      </c>
      <c r="G1140" t="s">
        <v>1062</v>
      </c>
      <c r="H1140" t="str">
        <f>CONCATENATE(D1140,E1140,$F$2," '",'Sheet 1'!B1166,"'"," ",$G$2," '",'Sheet 1'!C1166,"');")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SELECT'R03AK10','001','FLUTIKAZON FUORAT/VILANTEROL','IN',12,'RELVAR ELIPTA','PRA','92/22 MCG','30 DOZA',1,1,25.8,51.6,NULL,NULL,1,'','','PRI',1,NULL,13,17,1,15,'OSTALI',NULL,NULL,'E' FROM DUAL WHERE NOT EXISTS (SELECT * FROM DEVELOPER.LIJEKOVI WHERE LIJ_ATCID LIKE 'R03AK10' AND LIJ_ID LIKE '001');</v>
      </c>
    </row>
    <row r="1141" spans="2:8" x14ac:dyDescent="0.2">
      <c r="B1141" t="str">
        <f>SUBSTITUTE('Sheet 1'!O1167,",",".")</f>
        <v>30</v>
      </c>
      <c r="C1141" t="str">
        <f>SUBSTITUTE('Sheet 1'!N1167,",",".")</f>
        <v>60</v>
      </c>
      <c r="D1141" t="str">
        <f>CONCATENATE($A$2,"'",'Sheet 1'!B1167,"','",'Sheet 1'!C1167,"','",'Sheet 1'!D1167,"','",'Sheet 1'!J1167,"',",'Sheet 1'!F1167,",'",'Sheet 1'!E1167,"','",'Sheet 1'!G1167,"','",'Sheet 1'!H1167,"','",'Sheet 1'!I1167,"',",'Sheet 1'!U1167,",1,",'Sheet 2'!B1141,",",'Sheet 2'!C1141,",NULL,NULL,1,'",'Sheet 1'!Z1167,"','",'Sheet 1'!AA1167,"',")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SELECT'R03AK10','002','FLUTIKAZON FUORAT/VILANTEROL','IN',12,'RELVAR ELIPTA','PRA','184/22 MCG','30 DOZA',1,1,30,60,NULL,NULL,1,'','',</v>
      </c>
      <c r="E1141" t="str">
        <f>CONCATENATE("'PRI'",",1",",","NULL",",",'Sheet 1'!P1167,",",'Sheet 1'!Q1167,",1",",",'Sheet 1'!R1167,",'",'Sheet 1'!S1167,"',",IF('Sheet 1'!L1167="","NULL",CONCATENATE("'",'Sheet 1'!L1167,"'")),",","NULL",",",IF('Sheet 1'!M1167="","NULL",CONCATENATE("'",'Sheet 1'!M1167,"'"))," FROM DUAL ")</f>
        <v xml:space="preserve">'PRI',1,NULL,13,17,1,15,'OSTALI',NULL,NULL,'E' FROM DUAL </v>
      </c>
      <c r="F1141" t="s">
        <v>1061</v>
      </c>
      <c r="G1141" t="s">
        <v>1062</v>
      </c>
      <c r="H1141" t="str">
        <f>CONCATENATE(D1141,E1141,$F$2," '",'Sheet 1'!B1167,"'"," ",$G$2," '",'Sheet 1'!C1167,"');")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SELECT'R03AK10','002','FLUTIKAZON FUORAT/VILANTEROL','IN',12,'RELVAR ELIPTA','PRA','184/22 MCG','30 DOZA',1,1,30,60,NULL,NULL,1,'','','PRI',1,NULL,13,17,1,15,'OSTALI',NULL,NULL,'E' FROM DUAL WHERE NOT EXISTS (SELECT * FROM DEVELOPER.LIJEKOVI WHERE LIJ_ATCID LIKE 'R03AK10' AND LIJ_ID LIKE '002');</v>
      </c>
    </row>
    <row r="1142" spans="2:8" x14ac:dyDescent="0.2">
      <c r="B1142" t="str">
        <f>SUBSTITUTE('Sheet 1'!O1168,",",".")</f>
        <v>76.43</v>
      </c>
      <c r="C1142" t="str">
        <f>SUBSTITUTE('Sheet 1'!N1168,",",".")</f>
        <v>76.43</v>
      </c>
      <c r="D1142" t="str">
        <f>CONCATENATE($A$2,"'",'Sheet 1'!B1168,"','",'Sheet 1'!C1168,"','",'Sheet 1'!D1168,"','",'Sheet 1'!J1168,"',",'Sheet 1'!F1168,",'",'Sheet 1'!E1168,"','",'Sheet 1'!G1168,"','",'Sheet 1'!H1168,"','",'Sheet 1'!I1168,"',",'Sheet 1'!U1168,",1,",'Sheet 2'!B1142,",",'Sheet 2'!C1142,",NULL,NULL,1,'",'Sheet 1'!Z1168,"','",'Sheet 1'!AA1168,"',")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SELECT'R03AL05','001','AKLIDINIJUM BROMID + FORMETEROL','IN',26,'BRIMICA GENUAIR','INH','396+11,8 MCG','60 DOZA',1,1,76.43,76.43,NULL,NULL,1,'','',</v>
      </c>
      <c r="E1142" t="str">
        <f>CONCATENATE("'PRI'",",1",",","NULL",",",'Sheet 1'!P1168,",",'Sheet 1'!Q1168,",1",",",'Sheet 1'!R1168,",'",'Sheet 1'!S1168,"',",IF('Sheet 1'!L1168="","NULL",CONCATENATE("'",'Sheet 1'!L1168,"'")),",","NULL",",",IF('Sheet 1'!M1168="","NULL",CONCATENATE("'",'Sheet 1'!M1168,"'"))," FROM DUAL ")</f>
        <v xml:space="preserve">'PRI',1,NULL,13,17,1,15,'OSTALI',NULL,NULL,'E' FROM DUAL </v>
      </c>
      <c r="F1142" t="s">
        <v>1061</v>
      </c>
      <c r="G1142" t="s">
        <v>1062</v>
      </c>
      <c r="H1142" t="str">
        <f>CONCATENATE(D1142,E1142,$F$2," '",'Sheet 1'!B1168,"'"," ",$G$2," '",'Sheet 1'!C1168,"');")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SELECT'R03AL05','001','AKLIDINIJUM BROMID + FORMETEROL','IN',26,'BRIMICA GENUAIR','INH','396+11,8 MCG','60 DOZA',1,1,76.43,76.43,NULL,NULL,1,'','','PRI',1,NULL,13,17,1,15,'OSTALI',NULL,NULL,'E' FROM DUAL WHERE NOT EXISTS (SELECT * FROM DEVELOPER.LIJEKOVI WHERE LIJ_ATCID LIKE 'R03AL05' AND LIJ_ID LIKE '001');</v>
      </c>
    </row>
    <row r="1143" spans="2:8" x14ac:dyDescent="0.2">
      <c r="B1143" t="str">
        <f>SUBSTITUTE('Sheet 1'!O1169,",",".")</f>
        <v>52.2</v>
      </c>
      <c r="C1143" t="str">
        <f>SUBSTITUTE('Sheet 1'!N1169,",",".")</f>
        <v>69.6</v>
      </c>
      <c r="D1143" t="str">
        <f>CONCATENATE($A$2,"'",'Sheet 1'!B1169,"','",'Sheet 1'!C1169,"','",'Sheet 1'!D1169,"','",'Sheet 1'!J1169,"',",'Sheet 1'!F1169,",'",'Sheet 1'!E1169,"','",'Sheet 1'!G1169,"','",'Sheet 1'!H1169,"','",'Sheet 1'!I1169,"',",'Sheet 1'!U1169,",1,",'Sheet 2'!B1143,",",'Sheet 2'!C1143,",NULL,NULL,1,'",'Sheet 1'!Z1169,"','",'Sheet 1'!AA1169,"',")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SELECT'R03AL06','001','TIOTROPIUM + OLODATEROL','IN',82,'SPIOLTO RESPIMAT','INH','2,5+2,5 MCG','30 DOZA',1,1,52.2,69.6,NULL,NULL,1,'','',</v>
      </c>
      <c r="E1143" t="str">
        <f>CONCATENATE("'PRI'",",1",",","NULL",",",'Sheet 1'!P1169,",",'Sheet 1'!Q1169,",1",",",'Sheet 1'!R1169,",'",'Sheet 1'!S1169,"',",IF('Sheet 1'!L1169="","NULL",CONCATENATE("'",'Sheet 1'!L1169,"'")),",","NULL",",",IF('Sheet 1'!M1169="","NULL",CONCATENATE("'",'Sheet 1'!M1169,"'"))," FROM DUAL ")</f>
        <v xml:space="preserve">'PRI',1,NULL,13,17,1,15,'OSTALI',NULL,NULL,'E' FROM DUAL </v>
      </c>
      <c r="F1143" t="s">
        <v>1061</v>
      </c>
      <c r="G1143" t="s">
        <v>1062</v>
      </c>
      <c r="H1143" t="str">
        <f>CONCATENATE(D1143,E1143,$F$2," '",'Sheet 1'!B1169,"'"," ",$G$2," '",'Sheet 1'!C1169,"');")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SELECT'R03AL06','001','TIOTROPIUM + OLODATEROL','IN',82,'SPIOLTO RESPIMAT','INH','2,5+2,5 MCG','30 DOZA',1,1,52.2,69.6,NULL,NULL,1,'','','PRI',1,NULL,13,17,1,15,'OSTALI',NULL,NULL,'E' FROM DUAL WHERE NOT EXISTS (SELECT * FROM DEVELOPER.LIJEKOVI WHERE LIJ_ATCID LIKE 'R03AL06' AND LIJ_ID LIKE '001');</v>
      </c>
    </row>
    <row r="1144" spans="2:8" x14ac:dyDescent="0.2">
      <c r="B1144" t="str">
        <f>SUBSTITUTE('Sheet 1'!O1170,",",".")</f>
        <v>14</v>
      </c>
      <c r="C1144" t="str">
        <f>SUBSTITUTE('Sheet 1'!N1170,",",".")</f>
        <v>28</v>
      </c>
      <c r="D1144" t="str">
        <f>CONCATENATE($A$2,"'",'Sheet 1'!B1170,"','",'Sheet 1'!C1170,"','",'Sheet 1'!D1170,"','",'Sheet 1'!J1170,"',",'Sheet 1'!F1170,",'",'Sheet 1'!E1170,"','",'Sheet 1'!G1170,"','",'Sheet 1'!H1170,"','",'Sheet 1'!I1170,"',",'Sheet 1'!U1170,",1,",'Sheet 2'!B1144,",",'Sheet 2'!C1144,",NULL,NULL,1,'",'Sheet 1'!Z1170,"','",'Sheet 1'!AA1170,"',")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SELECT'R03BA01','002','BEKLOMETAZON','IN',2,'QVAR AUTOHALER','OTO','100 MCG','200 DOZA',1,1,14,28,NULL,NULL,1,'','',</v>
      </c>
      <c r="E1144" t="str">
        <f>CONCATENATE("'PRI'",",1",",","NULL",",",'Sheet 1'!P1170,",",'Sheet 1'!Q1170,",1",",",'Sheet 1'!R1170,",'",'Sheet 1'!S1170,"',",IF('Sheet 1'!L1170="","NULL",CONCATENATE("'",'Sheet 1'!L1170,"'")),",","NULL",",",IF('Sheet 1'!M1170="","NULL",CONCATENATE("'",'Sheet 1'!M1170,"'"))," FROM DUAL ")</f>
        <v xml:space="preserve">'PRI',1,NULL,13,17,1,15,'OSTALI',NULL,NULL,'E' FROM DUAL </v>
      </c>
      <c r="F1144" t="s">
        <v>1061</v>
      </c>
      <c r="G1144" t="s">
        <v>1062</v>
      </c>
      <c r="H1144" t="str">
        <f>CONCATENATE(D1144,E1144,$F$2," '",'Sheet 1'!B1170,"'"," ",$G$2," '",'Sheet 1'!C1170,"');")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SELECT'R03BA01','002','BEKLOMETAZON','IN',2,'QVAR AUTOHALER','OTO','100 MCG','200 DOZA',1,1,14,28,NULL,NULL,1,'','','PRI',1,NULL,13,17,1,15,'OSTALI',NULL,NULL,'E' FROM DUAL WHERE NOT EXISTS (SELECT * FROM DEVELOPER.LIJEKOVI WHERE LIJ_ATCID LIKE 'R03BA01' AND LIJ_ID LIKE '002');</v>
      </c>
    </row>
    <row r="1145" spans="2:8" x14ac:dyDescent="0.2">
      <c r="B1145" t="str">
        <f>SUBSTITUTE('Sheet 1'!O1171,",",".")</f>
        <v>23.79</v>
      </c>
      <c r="C1145" t="str">
        <f>SUBSTITUTE('Sheet 1'!N1171,",",".")</f>
        <v>31.72</v>
      </c>
      <c r="D1145" t="str">
        <f>CONCATENATE($A$2,"'",'Sheet 1'!B1171,"','",'Sheet 1'!C1171,"','",'Sheet 1'!D1171,"','",'Sheet 1'!J1171,"',",'Sheet 1'!F1171,",'",'Sheet 1'!E1171,"','",'Sheet 1'!G1171,"','",'Sheet 1'!H1171,"','",'Sheet 1'!I1171,"',",'Sheet 1'!U1171,",1,",'Sheet 2'!B1145,",",'Sheet 2'!C1145,",NULL,NULL,1,'",'Sheet 1'!Z1171,"','",'Sheet 1'!AA1171,"',")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SELECT'R03BA02','003','BUDEZONID','IN',64,'BUDELIN NOVOLIZER','PUL','200 MCG','200 DOZA',1,1,23.79,31.72,NULL,NULL,1,'','',</v>
      </c>
      <c r="E1145" t="str">
        <f>CONCATENATE("'PRI'",",1",",","NULL",",",'Sheet 1'!P1171,",",'Sheet 1'!Q1171,",1",",",'Sheet 1'!R1171,",'",'Sheet 1'!S1171,"',",IF('Sheet 1'!L1171="","NULL",CONCATENATE("'",'Sheet 1'!L1171,"'")),",","NULL",",",IF('Sheet 1'!M1171="","NULL",CONCATENATE("'",'Sheet 1'!M1171,"'"))," FROM DUAL ")</f>
        <v xml:space="preserve">'PRI',1,NULL,13,17,1,15,'OSTALI',NULL,NULL,'E' FROM DUAL </v>
      </c>
      <c r="F1145" t="s">
        <v>1061</v>
      </c>
      <c r="G1145" t="s">
        <v>1062</v>
      </c>
      <c r="H1145" t="str">
        <f>CONCATENATE(D1145,E1145,$F$2," '",'Sheet 1'!B1171,"'"," ",$G$2," '",'Sheet 1'!C1171,"');")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SELECT'R03BA02','003','BUDEZONID','IN',64,'BUDELIN NOVOLIZER','PUL','200 MCG','200 DOZA',1,1,23.79,31.72,NULL,NULL,1,'','','PRI',1,NULL,13,17,1,15,'OSTALI',NULL,NULL,'E' FROM DUAL WHERE NOT EXISTS (SELECT * FROM DEVELOPER.LIJEKOVI WHERE LIJ_ATCID LIKE 'R03BA02' AND LIJ_ID LIKE '003');</v>
      </c>
    </row>
    <row r="1146" spans="2:8" x14ac:dyDescent="0.2">
      <c r="B1146" t="str">
        <f>SUBSTITUTE('Sheet 1'!O1172,",",".")</f>
        <v>12</v>
      </c>
      <c r="C1146" t="str">
        <f>SUBSTITUTE('Sheet 1'!N1172,",",".")</f>
        <v>12</v>
      </c>
      <c r="D1146" t="str">
        <f>CONCATENATE($A$2,"'",'Sheet 1'!B1172,"','",'Sheet 1'!C1172,"','",'Sheet 1'!D1172,"','",'Sheet 1'!J1172,"',",'Sheet 1'!F1172,",'",'Sheet 1'!E1172,"','",'Sheet 1'!G1172,"','",'Sheet 1'!H1172,"','",'Sheet 1'!I1172,"',",'Sheet 1'!U1172,",1,",'Sheet 2'!B1146,",",'Sheet 2'!C1146,",NULL,NULL,1,'",'Sheet 1'!Z1172,"','",'Sheet 1'!AA1172,"',")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SELECT'R03BA05','005','FLUTIKAZON','IN',12,'FLIXOTIDE','INH','125 MCG','60 DOZA',1,1,12,12,NULL,NULL,1,'','',</v>
      </c>
      <c r="E1146" t="str">
        <f>CONCATENATE("'PRI'",",1",",","NULL",",",'Sheet 1'!P1172,",",'Sheet 1'!Q1172,",1",",",'Sheet 1'!R1172,",'",'Sheet 1'!S1172,"',",IF('Sheet 1'!L1172="","NULL",CONCATENATE("'",'Sheet 1'!L1172,"'")),",","NULL",",",IF('Sheet 1'!M1172="","NULL",CONCATENATE("'",'Sheet 1'!M1172,"'"))," FROM DUAL ")</f>
        <v xml:space="preserve">'PRI',1,NULL,13,17,1,15,'OSTALI',NULL,NULL,'E' FROM DUAL </v>
      </c>
      <c r="F1146" t="s">
        <v>1061</v>
      </c>
      <c r="G1146" t="s">
        <v>1062</v>
      </c>
      <c r="H1146" t="str">
        <f>CONCATENATE(D1146,E1146,$F$2," '",'Sheet 1'!B1172,"'"," ",$G$2," '",'Sheet 1'!C1172,"');")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SELECT'R03BA05','005','FLUTIKAZON','IN',12,'FLIXOTIDE','INH','125 MCG','60 DOZA',1,1,12,12,NULL,NULL,1,'','','PRI',1,NULL,13,17,1,15,'OSTALI',NULL,NULL,'E' FROM DUAL WHERE NOT EXISTS (SELECT * FROM DEVELOPER.LIJEKOVI WHERE LIJ_ATCID LIKE 'R03BA05' AND LIJ_ID LIKE '005');</v>
      </c>
    </row>
    <row r="1147" spans="2:8" x14ac:dyDescent="0.2">
      <c r="B1147" t="str">
        <f>SUBSTITUTE('Sheet 1'!O1173,",",".")</f>
        <v>13.2</v>
      </c>
      <c r="C1147" t="str">
        <f>SUBSTITUTE('Sheet 1'!N1173,",",".")</f>
        <v>13.2</v>
      </c>
      <c r="D1147" t="str">
        <f>CONCATENATE($A$2,"'",'Sheet 1'!B1173,"','",'Sheet 1'!C1173,"','",'Sheet 1'!D1173,"','",'Sheet 1'!J1173,"',",'Sheet 1'!F1173,",'",'Sheet 1'!E1173,"','",'Sheet 1'!G1173,"','",'Sheet 1'!H1173,"','",'Sheet 1'!I1173,"',",'Sheet 1'!U1173,",1,",'Sheet 2'!B1147,",",'Sheet 2'!C1147,",NULL,NULL,1,'",'Sheet 1'!Z1173,"','",'Sheet 1'!AA1173,"',")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SELECT'R03BA05','007','FLUTIKAZON','IN',12,'FLIXOTIDE','INH','50 MCG','120 DOZA',1,1,13.2,13.2,NULL,NULL,1,'','',</v>
      </c>
      <c r="E1147" t="str">
        <f>CONCATENATE("'PRI'",",1",",","NULL",",",'Sheet 1'!P1173,",",'Sheet 1'!Q1173,",1",",",'Sheet 1'!R1173,",'",'Sheet 1'!S1173,"',",IF('Sheet 1'!L1173="","NULL",CONCATENATE("'",'Sheet 1'!L1173,"'")),",","NULL",",",IF('Sheet 1'!M1173="","NULL",CONCATENATE("'",'Sheet 1'!M1173,"'"))," FROM DUAL ")</f>
        <v xml:space="preserve">'PRI',1,NULL,13,17,1,15,'OSTALI',NULL,NULL,'E' FROM DUAL </v>
      </c>
      <c r="F1147" t="s">
        <v>1061</v>
      </c>
      <c r="G1147" t="s">
        <v>1062</v>
      </c>
      <c r="H1147" t="str">
        <f>CONCATENATE(D1147,E1147,$F$2," '",'Sheet 1'!B1173,"'"," ",$G$2," '",'Sheet 1'!C1173,"');")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SELECT'R03BA05','007','FLUTIKAZON','IN',12,'FLIXOTIDE','INH','50 MCG','120 DOZA',1,1,13.2,13.2,NULL,NULL,1,'','','PRI',1,NULL,13,17,1,15,'OSTALI',NULL,NULL,'E' FROM DUAL WHERE NOT EXISTS (SELECT * FROM DEVELOPER.LIJEKOVI WHERE LIJ_ATCID LIKE 'R03BA05' AND LIJ_ID LIKE '007');</v>
      </c>
    </row>
    <row r="1148" spans="2:8" x14ac:dyDescent="0.2">
      <c r="B1148" t="str">
        <f>SUBSTITUTE('Sheet 1'!O1174,",",".")</f>
        <v>22.31</v>
      </c>
      <c r="C1148" t="str">
        <f>SUBSTITUTE('Sheet 1'!N1174,",",".")</f>
        <v>22.31</v>
      </c>
      <c r="D1148" t="str">
        <f>CONCATENATE($A$2,"'",'Sheet 1'!B1174,"','",'Sheet 1'!C1174,"','",'Sheet 1'!D1174,"','",'Sheet 1'!J1174,"',",'Sheet 1'!F1174,",'",'Sheet 1'!E1174,"','",'Sheet 1'!G1174,"','",'Sheet 1'!H1174,"','",'Sheet 1'!I1174,"',",'Sheet 1'!U1174,",1,",'Sheet 2'!B1148,",",'Sheet 2'!C1148,",NULL,NULL,1,'",'Sheet 1'!Z1174,"','",'Sheet 1'!AA1174,"',")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SELECT'R03BA05','009','FLUTIKAZON','IN',12,'FLIXOTIDE','INH','250 MCG','60 DOZA',1,1,22.31,22.31,NULL,NULL,1,'','',</v>
      </c>
      <c r="E1148" t="str">
        <f>CONCATENATE("'PRI'",",1",",","NULL",",",'Sheet 1'!P1174,",",'Sheet 1'!Q1174,",1",",",'Sheet 1'!R1174,",'",'Sheet 1'!S1174,"',",IF('Sheet 1'!L1174="","NULL",CONCATENATE("'",'Sheet 1'!L1174,"'")),",","NULL",",",IF('Sheet 1'!M1174="","NULL",CONCATENATE("'",'Sheet 1'!M1174,"'"))," FROM DUAL ")</f>
        <v xml:space="preserve">'PRI',1,NULL,13,17,1,15,'OSTALI',NULL,NULL,'E' FROM DUAL </v>
      </c>
      <c r="F1148" t="s">
        <v>1061</v>
      </c>
      <c r="G1148" t="s">
        <v>1062</v>
      </c>
      <c r="H1148" t="str">
        <f>CONCATENATE(D1148,E1148,$F$2," '",'Sheet 1'!B1174,"'"," ",$G$2," '",'Sheet 1'!C1174,"');")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SELECT'R03BA05','009','FLUTIKAZON','IN',12,'FLIXOTIDE','INH','250 MCG','60 DOZA',1,1,22.31,22.31,NULL,NULL,1,'','','PRI',1,NULL,13,17,1,15,'OSTALI',NULL,NULL,'E' FROM DUAL WHERE NOT EXISTS (SELECT * FROM DEVELOPER.LIJEKOVI WHERE LIJ_ATCID LIKE 'R03BA05' AND LIJ_ID LIKE '009');</v>
      </c>
    </row>
    <row r="1149" spans="2:8" x14ac:dyDescent="0.2">
      <c r="B1149" t="str">
        <f>SUBSTITUTE('Sheet 1'!O1175,",",".")</f>
        <v>46.51</v>
      </c>
      <c r="C1149" t="str">
        <f>SUBSTITUTE('Sheet 1'!N1175,",",".")</f>
        <v>46.51</v>
      </c>
      <c r="D1149" t="str">
        <f>CONCATENATE($A$2,"'",'Sheet 1'!B1175,"','",'Sheet 1'!C1175,"','",'Sheet 1'!D1175,"','",'Sheet 1'!J1175,"',",'Sheet 1'!F1175,",'",'Sheet 1'!E1175,"','",'Sheet 1'!G1175,"','",'Sheet 1'!H1175,"','",'Sheet 1'!I1175,"',",'Sheet 1'!U1175,",1,",'Sheet 2'!B1149,",",'Sheet 2'!C1149,",NULL,NULL,1,'",'Sheet 1'!Z1175,"','",'Sheet 1'!AA1175,"',")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SELECT'R03BB04','002','TIOTROPIUM BROMID','IN',82,'SPIRIVA RESPIMAT','PRA','2,5 MCG','30 DOZA',1,1,46.51,46.51,NULL,NULL,1,'','',</v>
      </c>
      <c r="E1149" t="str">
        <f>CONCATENATE("'PRI'",",1",",","NULL",",",'Sheet 1'!P1175,",",'Sheet 1'!Q1175,",1",",",'Sheet 1'!R1175,",'",'Sheet 1'!S1175,"',",IF('Sheet 1'!L1175="","NULL",CONCATENATE("'",'Sheet 1'!L1175,"'")),",","NULL",",",IF('Sheet 1'!M1175="","NULL",CONCATENATE("'",'Sheet 1'!M1175,"'"))," FROM DUAL ")</f>
        <v xml:space="preserve">'PRI',1,NULL,13,17,1,15,'OSTALI',NULL,NULL,'E' FROM DUAL </v>
      </c>
      <c r="F1149" t="s">
        <v>1061</v>
      </c>
      <c r="G1149" t="s">
        <v>1062</v>
      </c>
      <c r="H1149" t="str">
        <f>CONCATENATE(D1149,E1149,$F$2," '",'Sheet 1'!B1175,"'"," ",$G$2," '",'Sheet 1'!C1175,"');")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SELECT'R03BB04','002','TIOTROPIUM BROMID','IN',82,'SPIRIVA RESPIMAT','PRA','2,5 MCG','30 DOZA',1,1,46.51,46.51,NULL,NULL,1,'','','PRI',1,NULL,13,17,1,15,'OSTALI',NULL,NULL,'E' FROM DUAL WHERE NOT EXISTS (SELECT * FROM DEVELOPER.LIJEKOVI WHERE LIJ_ATCID LIKE 'R03BB04' AND LIJ_ID LIKE '002');</v>
      </c>
    </row>
    <row r="1150" spans="2:8" x14ac:dyDescent="0.2">
      <c r="B1150" t="str">
        <f>SUBSTITUTE('Sheet 1'!O1176,",",".")</f>
        <v>41.13</v>
      </c>
      <c r="C1150" t="str">
        <f>SUBSTITUTE('Sheet 1'!N1176,",",".")</f>
        <v>41.13</v>
      </c>
      <c r="D1150" t="str">
        <f>CONCATENATE($A$2,"'",'Sheet 1'!B1176,"','",'Sheet 1'!C1176,"','",'Sheet 1'!D1176,"','",'Sheet 1'!J1176,"',",'Sheet 1'!F1176,",'",'Sheet 1'!E1176,"','",'Sheet 1'!G1176,"','",'Sheet 1'!H1176,"','",'Sheet 1'!I1176,"',",'Sheet 1'!U1176,",1,",'Sheet 2'!B1150,",",'Sheet 2'!C1150,",NULL,NULL,1,'",'Sheet 1'!Z1176,"','",'Sheet 1'!AA1176,"',")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SELECT'R03BB04','001','TIOTROPIUM BROMID','IN',82,'SPIRIVA','PRA','18 MCG','30 DOZA',1,1,41.13,41.13,NULL,NULL,1,'','',</v>
      </c>
      <c r="E1150" t="str">
        <f>CONCATENATE("'PRI'",",1",",","NULL",",",'Sheet 1'!P1176,",",'Sheet 1'!Q1176,",1",",",'Sheet 1'!R1176,",'",'Sheet 1'!S1176,"',",IF('Sheet 1'!L1176="","NULL",CONCATENATE("'",'Sheet 1'!L1176,"'")),",","NULL",",",IF('Sheet 1'!M1176="","NULL",CONCATENATE("'",'Sheet 1'!M1176,"'"))," FROM DUAL ")</f>
        <v xml:space="preserve">'PRI',1,NULL,13,17,1,15,'OSTALI',NULL,NULL,'E' FROM DUAL </v>
      </c>
      <c r="F1150" t="s">
        <v>1061</v>
      </c>
      <c r="G1150" t="s">
        <v>1062</v>
      </c>
      <c r="H1150" t="str">
        <f>CONCATENATE(D1150,E1150,$F$2," '",'Sheet 1'!B1176,"'"," ",$G$2," '",'Sheet 1'!C1176,"');")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SELECT'R03BB04','001','TIOTROPIUM BROMID','IN',82,'SPIRIVA','PRA','18 MCG','30 DOZA',1,1,41.13,41.13,NULL,NULL,1,'','','PRI',1,NULL,13,17,1,15,'OSTALI',NULL,NULL,'E' FROM DUAL WHERE NOT EXISTS (SELECT * FROM DEVELOPER.LIJEKOVI WHERE LIJ_ATCID LIKE 'R03BB04' AND LIJ_ID LIKE '001');</v>
      </c>
    </row>
    <row r="1151" spans="2:8" x14ac:dyDescent="0.2">
      <c r="B1151" t="str">
        <f>SUBSTITUTE('Sheet 1'!O1177,",",".")</f>
        <v>40.8</v>
      </c>
      <c r="C1151" t="str">
        <f>SUBSTITUTE('Sheet 1'!N1177,",",".")</f>
        <v>40.8</v>
      </c>
      <c r="D1151" t="str">
        <f>CONCATENATE($A$2,"'",'Sheet 1'!B1177,"','",'Sheet 1'!C1177,"','",'Sheet 1'!D1177,"','",'Sheet 1'!J1177,"',",'Sheet 1'!F1177,",'",'Sheet 1'!E1177,"','",'Sheet 1'!G1177,"','",'Sheet 1'!H1177,"','",'Sheet 1'!I1177,"',",'Sheet 1'!U1177,",1,",'Sheet 2'!B1151,",",'Sheet 2'!C1151,",NULL,NULL,1,'",'Sheet 1'!Z1177,"','",'Sheet 1'!AA1177,"',")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SELECT'R03BB04','003','TIOTROPIUM BROMID','IN',2,'BRALTUS','PRA','10 MCG','30 DOZA',1,1,40.8,40.8,NULL,NULL,1,'','',</v>
      </c>
      <c r="E1151" t="str">
        <f>CONCATENATE("'PRI'",",1",",","NULL",",",'Sheet 1'!P1177,",",'Sheet 1'!Q1177,",1",",",'Sheet 1'!R1177,",'",'Sheet 1'!S1177,"',",IF('Sheet 1'!L1177="","NULL",CONCATENATE("'",'Sheet 1'!L1177,"'")),",","NULL",",",IF('Sheet 1'!M1177="","NULL",CONCATENATE("'",'Sheet 1'!M1177,"'"))," FROM DUAL ")</f>
        <v xml:space="preserve">'PRI',1,NULL,13,17,1,15,'OSTALI',NULL,NULL,'E' FROM DUAL </v>
      </c>
      <c r="F1151" t="s">
        <v>1061</v>
      </c>
      <c r="G1151" t="s">
        <v>1062</v>
      </c>
      <c r="H1151" t="str">
        <f>CONCATENATE(D1151,E1151,$F$2," '",'Sheet 1'!B1177,"'"," ",$G$2," '",'Sheet 1'!C1177,"');")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SELECT'R03BB04','003','TIOTROPIUM BROMID','IN',2,'BRALTUS','PRA','10 MCG','30 DOZA',1,1,40.8,40.8,NULL,NULL,1,'','','PRI',1,NULL,13,17,1,15,'OSTALI',NULL,NULL,'E' FROM DUAL WHERE NOT EXISTS (SELECT * FROM DEVELOPER.LIJEKOVI WHERE LIJ_ATCID LIKE 'R03BB04' AND LIJ_ID LIKE '003');</v>
      </c>
    </row>
    <row r="1152" spans="2:8" x14ac:dyDescent="0.2">
      <c r="B1152" t="str">
        <f>SUBSTITUTE('Sheet 1'!O1178,",",".")</f>
        <v>27.93</v>
      </c>
      <c r="C1152" t="str">
        <f>SUBSTITUTE('Sheet 1'!N1178,",",".")</f>
        <v>55.85</v>
      </c>
      <c r="D1152" t="str">
        <f>CONCATENATE($A$2,"'",'Sheet 1'!B1178,"','",'Sheet 1'!C1178,"','",'Sheet 1'!D1178,"','",'Sheet 1'!J1178,"',",'Sheet 1'!F1178,",'",'Sheet 1'!E1178,"','",'Sheet 1'!G1178,"','",'Sheet 1'!H1178,"','",'Sheet 1'!I1178,"',",'Sheet 1'!U1178,",1,",'Sheet 2'!B1152,",",'Sheet 2'!C1152,",NULL,NULL,1,'",'Sheet 1'!Z1178,"','",'Sheet 1'!AA1178,"',")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SELECT'R03BB05','001','AKLIDINIJUM BROMID','IN',26,'BRETARIS GENUAIR','PRA','322 MCG','60 DOZA',1,1,27.93,55.85,NULL,NULL,1,'','',</v>
      </c>
      <c r="E1152" t="str">
        <f>CONCATENATE("'PRI'",",1",",","NULL",",",'Sheet 1'!P1178,",",'Sheet 1'!Q1178,",1",",",'Sheet 1'!R1178,",'",'Sheet 1'!S1178,"',",IF('Sheet 1'!L1178="","NULL",CONCATENATE("'",'Sheet 1'!L1178,"'")),",","NULL",",",IF('Sheet 1'!M1178="","NULL",CONCATENATE("'",'Sheet 1'!M1178,"'"))," FROM DUAL ")</f>
        <v xml:space="preserve">'PRI',1,NULL,13,17,1,15,'OSTALI',NULL,NULL,'E' FROM DUAL </v>
      </c>
      <c r="F1152" t="s">
        <v>1061</v>
      </c>
      <c r="G1152" t="s">
        <v>1062</v>
      </c>
      <c r="H1152" t="str">
        <f>CONCATENATE(D1152,E1152,$F$2," '",'Sheet 1'!B1178,"'"," ",$G$2," '",'Sheet 1'!C1178,"');")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SELECT'R03BB05','001','AKLIDINIJUM BROMID','IN',26,'BRETARIS GENUAIR','PRA','322 MCG','60 DOZA',1,1,27.93,55.85,NULL,NULL,1,'','','PRI',1,NULL,13,17,1,15,'OSTALI',NULL,NULL,'E' FROM DUAL WHERE NOT EXISTS (SELECT * FROM DEVELOPER.LIJEKOVI WHERE LIJ_ATCID LIKE 'R03BB05' AND LIJ_ID LIKE '001');</v>
      </c>
    </row>
    <row r="1153" spans="2:8" x14ac:dyDescent="0.2">
      <c r="B1153" t="str">
        <f>SUBSTITUTE('Sheet 1'!O1179,",",".")</f>
        <v>21.9</v>
      </c>
      <c r="C1153" t="str">
        <f>SUBSTITUTE('Sheet 1'!N1179,",",".")</f>
        <v>43.8</v>
      </c>
      <c r="D1153" t="str">
        <f>CONCATENATE($A$2,"'",'Sheet 1'!B1179,"','",'Sheet 1'!C1179,"','",'Sheet 1'!D1179,"','",'Sheet 1'!J1179,"',",'Sheet 1'!F1179,",'",'Sheet 1'!E1179,"','",'Sheet 1'!G1179,"','",'Sheet 1'!H1179,"','",'Sheet 1'!I1179,"',",'Sheet 1'!U1179,",1,",'Sheet 2'!B1153,",",'Sheet 2'!C1153,",NULL,NULL,1,'",'Sheet 1'!Z1179,"','",'Sheet 1'!AA1179,"',")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SELECT'R03BB06','001','GLIKOPIRONIJUM BROMID','IN',23,'SEEBRI','PRA','50 MCG','30 DOZA',1,1,21.9,43.8,NULL,NULL,1,'','',</v>
      </c>
      <c r="E1153" t="str">
        <f>CONCATENATE("'PRI'",",1",",","NULL",",",'Sheet 1'!P1179,",",'Sheet 1'!Q1179,",1",",",'Sheet 1'!R1179,",'",'Sheet 1'!S1179,"',",IF('Sheet 1'!L1179="","NULL",CONCATENATE("'",'Sheet 1'!L1179,"'")),",","NULL",",",IF('Sheet 1'!M1179="","NULL",CONCATENATE("'",'Sheet 1'!M1179,"'"))," FROM DUAL ")</f>
        <v xml:space="preserve">'PRI',1,NULL,13,17,1,15,'OSTALI',NULL,NULL,'E' FROM DUAL </v>
      </c>
      <c r="F1153" t="s">
        <v>1061</v>
      </c>
      <c r="G1153" t="s">
        <v>1062</v>
      </c>
      <c r="H1153" t="str">
        <f>CONCATENATE(D1153,E1153,$F$2," '",'Sheet 1'!B1179,"'"," ",$G$2," '",'Sheet 1'!C1179,"');")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SELECT'R03BB06','001','GLIKOPIRONIJUM BROMID','IN',23,'SEEBRI','PRA','50 MCG','30 DOZA',1,1,21.9,43.8,NULL,NULL,1,'','','PRI',1,NULL,13,17,1,15,'OSTALI',NULL,NULL,'E' FROM DUAL WHERE NOT EXISTS (SELECT * FROM DEVELOPER.LIJEKOVI WHERE LIJ_ATCID LIKE 'R03BB06' AND LIJ_ID LIKE '001');</v>
      </c>
    </row>
    <row r="1154" spans="2:8" x14ac:dyDescent="0.2">
      <c r="B1154" t="str">
        <f>SUBSTITUTE('Sheet 1'!O1180,",",".")</f>
        <v>3.7</v>
      </c>
      <c r="C1154" t="str">
        <f>SUBSTITUTE('Sheet 1'!N1180,",",".")</f>
        <v>3.7</v>
      </c>
      <c r="D1154" t="str">
        <f>CONCATENATE($A$2,"'",'Sheet 1'!B1180,"','",'Sheet 1'!C1180,"','",'Sheet 1'!D1180,"','",'Sheet 1'!J1180,"',",'Sheet 1'!F1180,",'",'Sheet 1'!E1180,"','",'Sheet 1'!G1180,"','",'Sheet 1'!H1180,"','",'Sheet 1'!I1180,"',",'Sheet 1'!U1180,",1,",'Sheet 2'!B1154,",",'Sheet 2'!C1154,",NULL,NULL,1,'",'Sheet 1'!Z1180,"','",'Sheet 1'!AA1180,"',")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SELECT'R03CC02','009','SALBUTAMOL','OR',1,'ONTRIL','SIR','2MG/5ML','200 ML',1,1,3.7,3.7,NULL,NULL,1,'','',</v>
      </c>
      <c r="E1154" t="str">
        <f>CONCATENATE("'PRI'",",1",",","NULL",",",'Sheet 1'!P1180,",",'Sheet 1'!Q1180,",1",",",'Sheet 1'!R1180,",'",'Sheet 1'!S1180,"',",IF('Sheet 1'!L1180="","NULL",CONCATENATE("'",'Sheet 1'!L1180,"'")),",","NULL",",",IF('Sheet 1'!M1180="","NULL",CONCATENATE("'",'Sheet 1'!M1180,"'"))," FROM DUAL ")</f>
        <v xml:space="preserve">'PRI',1,NULL,13,17,1,15,'OSTALI',NULL,NULL,'E' FROM DUAL </v>
      </c>
      <c r="F1154" t="s">
        <v>1061</v>
      </c>
      <c r="G1154" t="s">
        <v>1062</v>
      </c>
      <c r="H1154" t="str">
        <f>CONCATENATE(D1154,E1154,$F$2," '",'Sheet 1'!B1180,"'"," ",$G$2," '",'Sheet 1'!C1180,"');")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SELECT'R03CC02','009','SALBUTAMOL','OR',1,'ONTRIL','SIR','2MG/5ML','200 ML',1,1,3.7,3.7,NULL,NULL,1,'','','PRI',1,NULL,13,17,1,15,'OSTALI',NULL,NULL,'E' FROM DUAL WHERE NOT EXISTS (SELECT * FROM DEVELOPER.LIJEKOVI WHERE LIJ_ATCID LIKE 'R03CC02' AND LIJ_ID LIKE '009');</v>
      </c>
    </row>
    <row r="1155" spans="2:8" x14ac:dyDescent="0.2">
      <c r="B1155" t="str">
        <f>SUBSTITUTE('Sheet 1'!O1181,",",".")</f>
        <v>2</v>
      </c>
      <c r="C1155" t="str">
        <f>SUBSTITUTE('Sheet 1'!N1181,",",".")</f>
        <v>2</v>
      </c>
      <c r="D1155" t="str">
        <f>CONCATENATE($A$2,"'",'Sheet 1'!B1181,"','",'Sheet 1'!C1181,"','",'Sheet 1'!D1181,"','",'Sheet 1'!J1181,"',",'Sheet 1'!F1181,",'",'Sheet 1'!E1181,"','",'Sheet 1'!G1181,"','",'Sheet 1'!H1181,"','",'Sheet 1'!I1181,"',",'Sheet 1'!U1181,",1,",'Sheet 2'!B1155,",",'Sheet 2'!C1155,",NULL,NULL,1,'",'Sheet 1'!Z1181,"','",'Sheet 1'!AA1181,"',")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SELECT'R03CC02','010','SALBUTAMOL','OR',1,'ONTRIL','TAB','2 MG','60 TABLETA',1,1,2,2,NULL,NULL,1,'','',</v>
      </c>
      <c r="E1155" t="str">
        <f>CONCATENATE("'PRI'",",1",",","NULL",",",'Sheet 1'!P1181,",",'Sheet 1'!Q1181,",1",",",'Sheet 1'!R1181,",'",'Sheet 1'!S1181,"',",IF('Sheet 1'!L1181="","NULL",CONCATENATE("'",'Sheet 1'!L1181,"'")),",","NULL",",",IF('Sheet 1'!M1181="","NULL",CONCATENATE("'",'Sheet 1'!M1181,"'"))," FROM DUAL ")</f>
        <v xml:space="preserve">'PRI',1,NULL,13,17,1,15,'OSTALI',NULL,NULL,'E' FROM DUAL </v>
      </c>
      <c r="F1155" t="s">
        <v>1061</v>
      </c>
      <c r="G1155" t="s">
        <v>1062</v>
      </c>
      <c r="H1155" t="str">
        <f>CONCATENATE(D1155,E1155,$F$2," '",'Sheet 1'!B1181,"'"," ",$G$2," '",'Sheet 1'!C1181,"');")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SELECT'R03CC02','010','SALBUTAMOL','OR',1,'ONTRIL','TAB','2 MG','60 TABLETA',1,1,2,2,NULL,NULL,1,'','','PRI',1,NULL,13,17,1,15,'OSTALI',NULL,NULL,'E' FROM DUAL WHERE NOT EXISTS (SELECT * FROM DEVELOPER.LIJEKOVI WHERE LIJ_ATCID LIKE 'R03CC02' AND LIJ_ID LIKE '010');</v>
      </c>
    </row>
    <row r="1156" spans="2:8" x14ac:dyDescent="0.2">
      <c r="B1156" t="str">
        <f>SUBSTITUTE('Sheet 1'!O1182,",",".")</f>
        <v>3.9</v>
      </c>
      <c r="C1156" t="str">
        <f>SUBSTITUTE('Sheet 1'!N1182,",",".")</f>
        <v>3.9</v>
      </c>
      <c r="D1156" t="str">
        <f>CONCATENATE($A$2,"'",'Sheet 1'!B1182,"','",'Sheet 1'!C1182,"','",'Sheet 1'!D1182,"','",'Sheet 1'!J1182,"',",'Sheet 1'!F1182,",'",'Sheet 1'!E1182,"','",'Sheet 1'!G1182,"','",'Sheet 1'!H1182,"','",'Sheet 1'!I1182,"',",'Sheet 1'!U1182,",1,",'Sheet 2'!B1156,",",'Sheet 2'!C1156,",NULL,NULL,1,'",'Sheet 1'!Z1182,"','",'Sheet 1'!AA1182,"',")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SELECT'R03DA04','002','TEOFILIN','OR',40,'EUPHYLONG','KRT','200 MG','50 KAPSULA',2,1,3.9,3.9,NULL,NULL,1,'','',</v>
      </c>
      <c r="E1156" t="str">
        <f>CONCATENATE("'PRI'",",1",",","NULL",",",'Sheet 1'!P1182,",",'Sheet 1'!Q1182,",1",",",'Sheet 1'!R1182,",'",'Sheet 1'!S1182,"',",IF('Sheet 1'!L1182="","NULL",CONCATENATE("'",'Sheet 1'!L1182,"'")),",","NULL",",",IF('Sheet 1'!M1182="","NULL",CONCATENATE("'",'Sheet 1'!M1182,"'"))," FROM DUAL ")</f>
        <v xml:space="preserve">'PRI',1,NULL,13,17,1,15,'OSTALI',NULL,NULL,'E' FROM DUAL </v>
      </c>
      <c r="F1156" t="s">
        <v>1061</v>
      </c>
      <c r="G1156" t="s">
        <v>1062</v>
      </c>
      <c r="H1156" t="str">
        <f>CONCATENATE(D1156,E1156,$F$2," '",'Sheet 1'!B1182,"'"," ",$G$2," '",'Sheet 1'!C1182,"');")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SELECT'R03DA04','002','TEOFILIN','OR',40,'EUPHYLONG','KRT','200 MG','50 KAPSULA',2,1,3.9,3.9,NULL,NULL,1,'','','PRI',1,NULL,13,17,1,15,'OSTALI',NULL,NULL,'E' FROM DUAL WHERE NOT EXISTS (SELECT * FROM DEVELOPER.LIJEKOVI WHERE LIJ_ATCID LIKE 'R03DA04' AND LIJ_ID LIKE '002');</v>
      </c>
    </row>
    <row r="1157" spans="2:8" x14ac:dyDescent="0.2">
      <c r="B1157" t="str">
        <f>SUBSTITUTE('Sheet 1'!O1183,",",".")</f>
        <v>4.8</v>
      </c>
      <c r="C1157" t="str">
        <f>SUBSTITUTE('Sheet 1'!N1183,",",".")</f>
        <v>4.8</v>
      </c>
      <c r="D1157" t="str">
        <f>CONCATENATE($A$2,"'",'Sheet 1'!B1183,"','",'Sheet 1'!C1183,"','",'Sheet 1'!D1183,"','",'Sheet 1'!J1183,"',",'Sheet 1'!F1183,",'",'Sheet 1'!E1183,"','",'Sheet 1'!G1183,"','",'Sheet 1'!H1183,"','",'Sheet 1'!I1183,"',",'Sheet 1'!U1183,",1,",'Sheet 2'!B1157,",",'Sheet 2'!C1157,",NULL,NULL,1,'",'Sheet 1'!Z1183,"','",'Sheet 1'!AA1183,"',")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SELECT'R03DA04','003','TEOFILIN','OR',18,'TEOTARD','KRT','200 MG','40 KAPSULA',2,1,4.8,4.8,NULL,NULL,1,'','',</v>
      </c>
      <c r="E1157" t="str">
        <f>CONCATENATE("'PRI'",",1",",","NULL",",",'Sheet 1'!P1183,",",'Sheet 1'!Q1183,",1",",",'Sheet 1'!R1183,",'",'Sheet 1'!S1183,"',",IF('Sheet 1'!L1183="","NULL",CONCATENATE("'",'Sheet 1'!L1183,"'")),",","NULL",",",IF('Sheet 1'!M1183="","NULL",CONCATENATE("'",'Sheet 1'!M1183,"'"))," FROM DUAL ")</f>
        <v xml:space="preserve">'PRI',1,NULL,13,17,1,15,'OSTALI',NULL,NULL,'E' FROM DUAL </v>
      </c>
      <c r="F1157" t="s">
        <v>1061</v>
      </c>
      <c r="G1157" t="s">
        <v>1062</v>
      </c>
      <c r="H1157" t="str">
        <f>CONCATENATE(D1157,E1157,$F$2," '",'Sheet 1'!B1183,"'"," ",$G$2," '",'Sheet 1'!C1183,"');")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SELECT'R03DA04','003','TEOFILIN','OR',18,'TEOTARD','KRT','200 MG','40 KAPSULA',2,1,4.8,4.8,NULL,NULL,1,'','','PRI',1,NULL,13,17,1,15,'OSTALI',NULL,NULL,'E' FROM DUAL WHERE NOT EXISTS (SELECT * FROM DEVELOPER.LIJEKOVI WHERE LIJ_ATCID LIKE 'R03DA04' AND LIJ_ID LIKE '003');</v>
      </c>
    </row>
    <row r="1158" spans="2:8" x14ac:dyDescent="0.2">
      <c r="B1158" t="str">
        <f>SUBSTITUTE('Sheet 1'!O1184,",",".")</f>
        <v>3.6</v>
      </c>
      <c r="C1158" t="str">
        <f>SUBSTITUTE('Sheet 1'!N1184,",",".")</f>
        <v>3.6</v>
      </c>
      <c r="D1158" t="str">
        <f>CONCATENATE($A$2,"'",'Sheet 1'!B1184,"','",'Sheet 1'!C1184,"','",'Sheet 1'!D1184,"','",'Sheet 1'!J1184,"',",'Sheet 1'!F1184,",'",'Sheet 1'!E1184,"','",'Sheet 1'!G1184,"','",'Sheet 1'!H1184,"','",'Sheet 1'!I1184,"',",'Sheet 1'!U1184,",1,",'Sheet 2'!B1158,",",'Sheet 2'!C1158,",NULL,NULL,1,'",'Sheet 1'!Z1184,"','",'Sheet 1'!AA1184,"',")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SELECT'R03DA04','004','TEOFILIN','OR',39,'TEOKAP SR','KRT','200 MG','30 KAPSULA',3,1,3.6,3.6,NULL,NULL,1,'','',</v>
      </c>
      <c r="E1158" t="str">
        <f>CONCATENATE("'PRI'",",1",",","NULL",",",'Sheet 1'!P1184,",",'Sheet 1'!Q1184,",1",",",'Sheet 1'!R1184,",'",'Sheet 1'!S1184,"',",IF('Sheet 1'!L1184="","NULL",CONCATENATE("'",'Sheet 1'!L1184,"'")),",","NULL",",",IF('Sheet 1'!M1184="","NULL",CONCATENATE("'",'Sheet 1'!M1184,"'"))," FROM DUAL ")</f>
        <v xml:space="preserve">'PRI',1,NULL,13,17,1,15,'OSTALI',NULL,NULL,'E' FROM DUAL </v>
      </c>
      <c r="F1158" t="s">
        <v>1061</v>
      </c>
      <c r="G1158" t="s">
        <v>1062</v>
      </c>
      <c r="H1158" t="str">
        <f>CONCATENATE(D1158,E1158,$F$2," '",'Sheet 1'!B1184,"'"," ",$G$2," '",'Sheet 1'!C1184,"');")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SELECT'R03DA04','004','TEOFILIN','OR',39,'TEOKAP SR','KRT','200 MG','30 KAPSULA',3,1,3.6,3.6,NULL,NULL,1,'','','PRI',1,NULL,13,17,1,15,'OSTALI',NULL,NULL,'E' FROM DUAL WHERE NOT EXISTS (SELECT * FROM DEVELOPER.LIJEKOVI WHERE LIJ_ATCID LIKE 'R03DA04' AND LIJ_ID LIKE '004');</v>
      </c>
    </row>
    <row r="1159" spans="2:8" x14ac:dyDescent="0.2">
      <c r="B1159" t="str">
        <f>SUBSTITUTE('Sheet 1'!O1185,",",".")</f>
        <v>3.15</v>
      </c>
      <c r="C1159" t="str">
        <f>SUBSTITUTE('Sheet 1'!N1185,",",".")</f>
        <v>3.15</v>
      </c>
      <c r="D1159" t="str">
        <f>CONCATENATE($A$2,"'",'Sheet 1'!B1185,"','",'Sheet 1'!C1185,"','",'Sheet 1'!D1185,"','",'Sheet 1'!J1185,"',",'Sheet 1'!F1185,",'",'Sheet 1'!E1185,"','",'Sheet 1'!G1185,"','",'Sheet 1'!H1185,"','",'Sheet 1'!I1185,"',",'Sheet 1'!U1185,",1,",'Sheet 2'!B1159,",",'Sheet 2'!C1159,",NULL,NULL,1,'",'Sheet 1'!Z1185,"','",'Sheet 1'!AA1185,"',")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SELECT'R03DA04','006','TEOFILIN','OR',39,'TEOKAP SR','KRT','300 MG','30 KAPSULA',3,1,3.15,3.15,NULL,NULL,1,'','',</v>
      </c>
      <c r="E1159" t="str">
        <f>CONCATENATE("'PRI'",",1",",","NULL",",",'Sheet 1'!P1185,",",'Sheet 1'!Q1185,",1",",",'Sheet 1'!R1185,",'",'Sheet 1'!S1185,"',",IF('Sheet 1'!L1185="","NULL",CONCATENATE("'",'Sheet 1'!L1185,"'")),",","NULL",",",IF('Sheet 1'!M1185="","NULL",CONCATENATE("'",'Sheet 1'!M1185,"'"))," FROM DUAL ")</f>
        <v xml:space="preserve">'PRI',1,NULL,13,17,1,15,'OSTALI',NULL,NULL,'E' FROM DUAL </v>
      </c>
      <c r="F1159" t="s">
        <v>1061</v>
      </c>
      <c r="G1159" t="s">
        <v>1062</v>
      </c>
      <c r="H1159" t="str">
        <f>CONCATENATE(D1159,E1159,$F$2," '",'Sheet 1'!B1185,"'"," ",$G$2," '",'Sheet 1'!C1185,"');")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SELECT'R03DA04','006','TEOFILIN','OR',39,'TEOKAP SR','KRT','300 MG','30 KAPSULA',3,1,3.15,3.15,NULL,NULL,1,'','','PRI',1,NULL,13,17,1,15,'OSTALI',NULL,NULL,'E' FROM DUAL WHERE NOT EXISTS (SELECT * FROM DEVELOPER.LIJEKOVI WHERE LIJ_ATCID LIKE 'R03DA04' AND LIJ_ID LIKE '006');</v>
      </c>
    </row>
    <row r="1160" spans="2:8" x14ac:dyDescent="0.2">
      <c r="B1160" t="str">
        <f>SUBSTITUTE('Sheet 1'!O1186,",",".")</f>
        <v>4.28</v>
      </c>
      <c r="C1160" t="str">
        <f>SUBSTITUTE('Sheet 1'!N1186,",",".")</f>
        <v>4.28</v>
      </c>
      <c r="D1160" t="str">
        <f>CONCATENATE($A$2,"'",'Sheet 1'!B1186,"','",'Sheet 1'!C1186,"','",'Sheet 1'!D1186,"','",'Sheet 1'!J1186,"',",'Sheet 1'!F1186,",'",'Sheet 1'!E1186,"','",'Sheet 1'!G1186,"','",'Sheet 1'!H1186,"','",'Sheet 1'!I1186,"',",'Sheet 1'!U1186,",1,",'Sheet 2'!B1160,",",'Sheet 2'!C1160,",NULL,NULL,1,'",'Sheet 1'!Z1186,"','",'Sheet 1'!AA1186,"',")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SELECT'R03DA04','007','TEOFILIN','OR',40,'EUPHYLONG','KRT','300 MG','50 KAPSULA',2,1,4.28,4.28,NULL,NULL,1,'','',</v>
      </c>
      <c r="E1160" t="str">
        <f>CONCATENATE("'PRI'",",1",",","NULL",",",'Sheet 1'!P1186,",",'Sheet 1'!Q1186,",1",",",'Sheet 1'!R1186,",'",'Sheet 1'!S1186,"',",IF('Sheet 1'!L1186="","NULL",CONCATENATE("'",'Sheet 1'!L1186,"'")),",","NULL",",",IF('Sheet 1'!M1186="","NULL",CONCATENATE("'",'Sheet 1'!M1186,"'"))," FROM DUAL ")</f>
        <v xml:space="preserve">'PRI',1,NULL,13,17,1,15,'OSTALI',NULL,NULL,'E' FROM DUAL </v>
      </c>
      <c r="F1160" t="s">
        <v>1061</v>
      </c>
      <c r="G1160" t="s">
        <v>1062</v>
      </c>
      <c r="H1160" t="str">
        <f>CONCATENATE(D1160,E1160,$F$2," '",'Sheet 1'!B1186,"'"," ",$G$2," '",'Sheet 1'!C1186,"');")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SELECT'R03DA04','007','TEOFILIN','OR',40,'EUPHYLONG','KRT','300 MG','50 KAPSULA',2,1,4.28,4.28,NULL,NULL,1,'','','PRI',1,NULL,13,17,1,15,'OSTALI',NULL,NULL,'E' FROM DUAL WHERE NOT EXISTS (SELECT * FROM DEVELOPER.LIJEKOVI WHERE LIJ_ATCID LIKE 'R03DA04' AND LIJ_ID LIKE '007');</v>
      </c>
    </row>
    <row r="1161" spans="2:8" x14ac:dyDescent="0.2">
      <c r="B1161" t="str">
        <f>SUBSTITUTE('Sheet 1'!O1187,",",".")</f>
        <v>7</v>
      </c>
      <c r="C1161" t="str">
        <f>SUBSTITUTE('Sheet 1'!N1187,",",".")</f>
        <v>14</v>
      </c>
      <c r="D1161" t="str">
        <f>CONCATENATE($A$2,"'",'Sheet 1'!B1187,"','",'Sheet 1'!C1187,"','",'Sheet 1'!D1187,"','",'Sheet 1'!J1187,"',",'Sheet 1'!F1187,",'",'Sheet 1'!E1187,"','",'Sheet 1'!G1187,"','",'Sheet 1'!H1187,"','",'Sheet 1'!I1187,"',",'Sheet 1'!U1187,",1,",'Sheet 2'!B1161,",",'Sheet 2'!C1161,",NULL,NULL,1,'",'Sheet 1'!Z1187,"','",'Sheet 1'!AA1187,"',")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SELECT'R03DC03','001','MONTELUKAST','OR',21,'SINGULAIR JUNIOR','TAB','5 MG','28 TABLETA',1,1,7,14,NULL,NULL,1,'','',</v>
      </c>
      <c r="E1161" t="str">
        <f>CONCATENATE("'PRI'",",1",",","NULL",",",'Sheet 1'!P1187,",",'Sheet 1'!Q1187,",1",",",'Sheet 1'!R1187,",'",'Sheet 1'!S1187,"',",IF('Sheet 1'!L1187="","NULL",CONCATENATE("'",'Sheet 1'!L1187,"'")),",","NULL",",",IF('Sheet 1'!M1187="","NULL",CONCATENATE("'",'Sheet 1'!M1187,"'"))," FROM DUAL ")</f>
        <v xml:space="preserve">'PRI',1,NULL,13,17,1,15,'OSTALI',NULL,NULL,'E' FROM DUAL </v>
      </c>
      <c r="F1161" t="s">
        <v>1061</v>
      </c>
      <c r="G1161" t="s">
        <v>1062</v>
      </c>
      <c r="H1161" t="str">
        <f>CONCATENATE(D1161,E1161,$F$2," '",'Sheet 1'!B1187,"'"," ",$G$2," '",'Sheet 1'!C1187,"');")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SELECT'R03DC03','001','MONTELUKAST','OR',21,'SINGULAIR JUNIOR','TAB','5 MG','28 TABLETA',1,1,7,14,NULL,NULL,1,'','','PRI',1,NULL,13,17,1,15,'OSTALI',NULL,NULL,'E' FROM DUAL WHERE NOT EXISTS (SELECT * FROM DEVELOPER.LIJEKOVI WHERE LIJ_ATCID LIKE 'R03DC03' AND LIJ_ID LIKE '001');</v>
      </c>
    </row>
    <row r="1162" spans="2:8" x14ac:dyDescent="0.2">
      <c r="B1162" t="str">
        <f>SUBSTITUTE('Sheet 1'!O1188,",",".")</f>
        <v>7.98</v>
      </c>
      <c r="C1162" t="str">
        <f>SUBSTITUTE('Sheet 1'!N1188,",",".")</f>
        <v>15.96</v>
      </c>
      <c r="D1162" t="str">
        <f>CONCATENATE($A$2,"'",'Sheet 1'!B1188,"','",'Sheet 1'!C1188,"','",'Sheet 1'!D1188,"','",'Sheet 1'!J1188,"',",'Sheet 1'!F1188,",'",'Sheet 1'!E1188,"','",'Sheet 1'!G1188,"','",'Sheet 1'!H1188,"','",'Sheet 1'!I1188,"',",'Sheet 1'!U1188,",1,",'Sheet 2'!B1162,",",'Sheet 2'!C1162,",NULL,NULL,1,'",'Sheet 1'!Z1188,"','",'Sheet 1'!AA1188,"',")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SELECT'R03DC03','003','MONTELUKAST','OR',21,'SINGULAIR','TAB','10 MG','28 TABLETA',1,1,7.98,15.96,NULL,NULL,1,'','',</v>
      </c>
      <c r="E1162" t="str">
        <f>CONCATENATE("'PRI'",",1",",","NULL",",",'Sheet 1'!P1188,",",'Sheet 1'!Q1188,",1",",",'Sheet 1'!R1188,",'",'Sheet 1'!S1188,"',",IF('Sheet 1'!L1188="","NULL",CONCATENATE("'",'Sheet 1'!L1188,"'")),",","NULL",",",IF('Sheet 1'!M1188="","NULL",CONCATENATE("'",'Sheet 1'!M1188,"'"))," FROM DUAL ")</f>
        <v xml:space="preserve">'PRI',1,NULL,13,17,1,15,'OSTALI',NULL,NULL,'E' FROM DUAL </v>
      </c>
      <c r="F1162" t="s">
        <v>1061</v>
      </c>
      <c r="G1162" t="s">
        <v>1062</v>
      </c>
      <c r="H1162" t="str">
        <f>CONCATENATE(D1162,E1162,$F$2," '",'Sheet 1'!B1188,"'"," ",$G$2," '",'Sheet 1'!C1188,"');")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SELECT'R03DC03','003','MONTELUKAST','OR',21,'SINGULAIR','TAB','10 MG','28 TABLETA',1,1,7.98,15.96,NULL,NULL,1,'','','PRI',1,NULL,13,17,1,15,'OSTALI',NULL,NULL,'E' FROM DUAL WHERE NOT EXISTS (SELECT * FROM DEVELOPER.LIJEKOVI WHERE LIJ_ATCID LIKE 'R03DC03' AND LIJ_ID LIKE '003');</v>
      </c>
    </row>
    <row r="1163" spans="2:8" x14ac:dyDescent="0.2">
      <c r="B1163" t="str">
        <f>SUBSTITUTE('Sheet 1'!O1189,",",".")</f>
        <v>7</v>
      </c>
      <c r="C1163" t="str">
        <f>SUBSTITUTE('Sheet 1'!N1189,",",".")</f>
        <v>14</v>
      </c>
      <c r="D1163" t="str">
        <f>CONCATENATE($A$2,"'",'Sheet 1'!B1189,"','",'Sheet 1'!C1189,"','",'Sheet 1'!D1189,"','",'Sheet 1'!J1189,"',",'Sheet 1'!F1189,",'",'Sheet 1'!E1189,"','",'Sheet 1'!G1189,"','",'Sheet 1'!H1189,"','",'Sheet 1'!I1189,"',",'Sheet 1'!U1189,",1,",'Sheet 2'!B1163,",",'Sheet 2'!C1163,",NULL,NULL,1,'",'Sheet 1'!Z1189,"','",'Sheet 1'!AA1189,"',")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SELECT'R03DC03','006','MONTELUKAST','OR',38,'MONLAST','TAB','5 MG','28 TABLETA',1,1,7,14,NULL,NULL,1,'','',</v>
      </c>
      <c r="E1163" t="str">
        <f>CONCATENATE("'PRI'",",1",",","NULL",",",'Sheet 1'!P1189,",",'Sheet 1'!Q1189,",1",",",'Sheet 1'!R1189,",'",'Sheet 1'!S1189,"',",IF('Sheet 1'!L1189="","NULL",CONCATENATE("'",'Sheet 1'!L1189,"'")),",","NULL",",",IF('Sheet 1'!M1189="","NULL",CONCATENATE("'",'Sheet 1'!M1189,"'"))," FROM DUAL ")</f>
        <v xml:space="preserve">'PRI',1,NULL,13,17,1,15,'OSTALI',NULL,NULL,'E' FROM DUAL </v>
      </c>
      <c r="F1163" t="s">
        <v>1061</v>
      </c>
      <c r="G1163" t="s">
        <v>1062</v>
      </c>
      <c r="H1163" t="str">
        <f>CONCATENATE(D1163,E1163,$F$2," '",'Sheet 1'!B1189,"'"," ",$G$2," '",'Sheet 1'!C1189,"');")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SELECT'R03DC03','006','MONTELUKAST','OR',38,'MONLAST','TAB','5 MG','28 TABLETA',1,1,7,14,NULL,NULL,1,'','','PRI',1,NULL,13,17,1,15,'OSTALI',NULL,NULL,'E' FROM DUAL WHERE NOT EXISTS (SELECT * FROM DEVELOPER.LIJEKOVI WHERE LIJ_ATCID LIKE 'R03DC03' AND LIJ_ID LIKE '006');</v>
      </c>
    </row>
    <row r="1164" spans="2:8" x14ac:dyDescent="0.2">
      <c r="B1164" t="str">
        <f>SUBSTITUTE('Sheet 1'!O1190,",",".")</f>
        <v>7.5</v>
      </c>
      <c r="C1164" t="str">
        <f>SUBSTITUTE('Sheet 1'!N1190,",",".")</f>
        <v>15</v>
      </c>
      <c r="D1164" t="str">
        <f>CONCATENATE($A$2,"'",'Sheet 1'!B1190,"','",'Sheet 1'!C1190,"','",'Sheet 1'!D1190,"','",'Sheet 1'!J1190,"',",'Sheet 1'!F1190,",'",'Sheet 1'!E1190,"','",'Sheet 1'!G1190,"','",'Sheet 1'!H1190,"','",'Sheet 1'!I1190,"',",'Sheet 1'!U1190,",1,",'Sheet 2'!B1164,",",'Sheet 2'!C1164,",NULL,NULL,1,'",'Sheet 1'!Z1190,"','",'Sheet 1'!AA1190,"',")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SELECT'R03DC03','009','MONTELUKAST','OR',72,'AVADIL','TAB','5 MG','30 TABLETA',1,1,7.5,15,NULL,NULL,1,'','',</v>
      </c>
      <c r="E1164" t="str">
        <f>CONCATENATE("'PRI'",",1",",","NULL",",",'Sheet 1'!P1190,",",'Sheet 1'!Q1190,",1",",",'Sheet 1'!R1190,",'",'Sheet 1'!S1190,"',",IF('Sheet 1'!L1190="","NULL",CONCATENATE("'",'Sheet 1'!L1190,"'")),",","NULL",",",IF('Sheet 1'!M1190="","NULL",CONCATENATE("'",'Sheet 1'!M1190,"'"))," FROM DUAL ")</f>
        <v xml:space="preserve">'PRI',1,NULL,13,17,1,15,'OSTALI',NULL,NULL,'E' FROM DUAL </v>
      </c>
      <c r="F1164" t="s">
        <v>1061</v>
      </c>
      <c r="G1164" t="s">
        <v>1062</v>
      </c>
      <c r="H1164" t="str">
        <f>CONCATENATE(D1164,E1164,$F$2," '",'Sheet 1'!B1190,"'"," ",$G$2," '",'Sheet 1'!C1190,"');")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SELECT'R03DC03','009','MONTELUKAST','OR',72,'AVADIL','TAB','5 MG','30 TABLETA',1,1,7.5,15,NULL,NULL,1,'','','PRI',1,NULL,13,17,1,15,'OSTALI',NULL,NULL,'E' FROM DUAL WHERE NOT EXISTS (SELECT * FROM DEVELOPER.LIJEKOVI WHERE LIJ_ATCID LIKE 'R03DC03' AND LIJ_ID LIKE '009');</v>
      </c>
    </row>
    <row r="1165" spans="2:8" x14ac:dyDescent="0.2">
      <c r="B1165" t="str">
        <f>SUBSTITUTE('Sheet 1'!O1191,",",".")</f>
        <v>7.98</v>
      </c>
      <c r="C1165" t="str">
        <f>SUBSTITUTE('Sheet 1'!N1191,",",".")</f>
        <v>15.96</v>
      </c>
      <c r="D1165" t="str">
        <f>CONCATENATE($A$2,"'",'Sheet 1'!B1191,"','",'Sheet 1'!C1191,"','",'Sheet 1'!D1191,"','",'Sheet 1'!J1191,"',",'Sheet 1'!F1191,",'",'Sheet 1'!E1191,"','",'Sheet 1'!G1191,"','",'Sheet 1'!H1191,"','",'Sheet 1'!I1191,"',",'Sheet 1'!U1191,",1,",'Sheet 2'!B1165,",",'Sheet 2'!C1165,",NULL,NULL,1,'",'Sheet 1'!Z1191,"','",'Sheet 1'!AA1191,"',")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SELECT'R03DC03','011','MONTELUKAST','OR',38,'MONLAST','TAB','10 MG','28 TABLETA',1,1,7.98,15.96,NULL,NULL,1,'','',</v>
      </c>
      <c r="E1165" t="str">
        <f>CONCATENATE("'PRI'",",1",",","NULL",",",'Sheet 1'!P1191,",",'Sheet 1'!Q1191,",1",",",'Sheet 1'!R1191,",'",'Sheet 1'!S1191,"',",IF('Sheet 1'!L1191="","NULL",CONCATENATE("'",'Sheet 1'!L1191,"'")),",","NULL",",",IF('Sheet 1'!M1191="","NULL",CONCATENATE("'",'Sheet 1'!M1191,"'"))," FROM DUAL ")</f>
        <v xml:space="preserve">'PRI',1,NULL,13,17,1,15,'OSTALI',NULL,NULL,'E' FROM DUAL </v>
      </c>
      <c r="F1165" t="s">
        <v>1061</v>
      </c>
      <c r="G1165" t="s">
        <v>1062</v>
      </c>
      <c r="H1165" t="str">
        <f>CONCATENATE(D1165,E1165,$F$2," '",'Sheet 1'!B1191,"'"," ",$G$2," '",'Sheet 1'!C1191,"');")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SELECT'R03DC03','011','MONTELUKAST','OR',38,'MONLAST','TAB','10 MG','28 TABLETA',1,1,7.98,15.96,NULL,NULL,1,'','','PRI',1,NULL,13,17,1,15,'OSTALI',NULL,NULL,'E' FROM DUAL WHERE NOT EXISTS (SELECT * FROM DEVELOPER.LIJEKOVI WHERE LIJ_ATCID LIKE 'R03DC03' AND LIJ_ID LIKE '011');</v>
      </c>
    </row>
    <row r="1166" spans="2:8" x14ac:dyDescent="0.2">
      <c r="B1166" t="str">
        <f>SUBSTITUTE('Sheet 1'!O1192,",",".")</f>
        <v>8.55</v>
      </c>
      <c r="C1166" t="str">
        <f>SUBSTITUTE('Sheet 1'!N1192,",",".")</f>
        <v>17.1</v>
      </c>
      <c r="D1166" t="str">
        <f>CONCATENATE($A$2,"'",'Sheet 1'!B1192,"','",'Sheet 1'!C1192,"','",'Sheet 1'!D1192,"','",'Sheet 1'!J1192,"',",'Sheet 1'!F1192,",'",'Sheet 1'!E1192,"','",'Sheet 1'!G1192,"','",'Sheet 1'!H1192,"','",'Sheet 1'!I1192,"',",'Sheet 1'!U1192,",1,",'Sheet 2'!B1166,",",'Sheet 2'!C1166,",NULL,NULL,1,'",'Sheet 1'!Z1192,"','",'Sheet 1'!AA1192,"',")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SELECT'R03DC03','014','MONTELUKAST','OR',72,'AVADIL','TAB','10 MG','30 TABLETA',1,1,8.55,17.1,NULL,NULL,1,'','',</v>
      </c>
      <c r="E1166" t="str">
        <f>CONCATENATE("'PRI'",",1",",","NULL",",",'Sheet 1'!P1192,",",'Sheet 1'!Q1192,",1",",",'Sheet 1'!R1192,",'",'Sheet 1'!S1192,"',",IF('Sheet 1'!L1192="","NULL",CONCATENATE("'",'Sheet 1'!L1192,"'")),",","NULL",",",IF('Sheet 1'!M1192="","NULL",CONCATENATE("'",'Sheet 1'!M1192,"'"))," FROM DUAL ")</f>
        <v xml:space="preserve">'PRI',1,NULL,13,17,1,15,'OSTALI',NULL,NULL,'E' FROM DUAL </v>
      </c>
      <c r="F1166" t="s">
        <v>1061</v>
      </c>
      <c r="G1166" t="s">
        <v>1062</v>
      </c>
      <c r="H1166" t="str">
        <f>CONCATENATE(D1166,E1166,$F$2," '",'Sheet 1'!B1192,"'"," ",$G$2," '",'Sheet 1'!C1192,"');")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SELECT'R03DC03','014','MONTELUKAST','OR',72,'AVADIL','TAB','10 MG','30 TABLETA',1,1,8.55,17.1,NULL,NULL,1,'','','PRI',1,NULL,13,17,1,15,'OSTALI',NULL,NULL,'E' FROM DUAL WHERE NOT EXISTS (SELECT * FROM DEVELOPER.LIJEKOVI WHERE LIJ_ATCID LIKE 'R03DC03' AND LIJ_ID LIKE '014');</v>
      </c>
    </row>
    <row r="1167" spans="2:8" x14ac:dyDescent="0.2">
      <c r="B1167" t="str">
        <f>SUBSTITUTE('Sheet 1'!O1193,",",".")</f>
        <v>16.52</v>
      </c>
      <c r="C1167" t="str">
        <f>SUBSTITUTE('Sheet 1'!N1193,",",".")</f>
        <v>16.52</v>
      </c>
      <c r="D1167" t="str">
        <f>CONCATENATE($A$2,"'",'Sheet 1'!B1193,"','",'Sheet 1'!C1193,"','",'Sheet 1'!D1193,"','",'Sheet 1'!J1193,"',",'Sheet 1'!F1193,",'",'Sheet 1'!E1193,"','",'Sheet 1'!G1193,"','",'Sheet 1'!H1193,"','",'Sheet 1'!I1193,"',",'Sheet 1'!U1193,",1,",'Sheet 2'!B1167,",",'Sheet 2'!C1167,",NULL,NULL,1,'",'Sheet 1'!Z1193,"','",'Sheet 1'!AA1193,"',")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SELECT'R03DC03','015','MONTELUKAST','OR',21,'SINGULAIR MINI','GRA','4 MG','28 GRANULA',1,1,16.52,16.52,NULL,NULL,1,'','',</v>
      </c>
      <c r="E1167" t="str">
        <f>CONCATENATE("'PRI'",",1",",","NULL",",",'Sheet 1'!P1193,",",'Sheet 1'!Q1193,",1",",",'Sheet 1'!R1193,",'",'Sheet 1'!S1193,"',",IF('Sheet 1'!L1193="","NULL",CONCATENATE("'",'Sheet 1'!L1193,"'")),",","NULL",",",IF('Sheet 1'!M1193="","NULL",CONCATENATE("'",'Sheet 1'!M1193,"'"))," FROM DUAL ")</f>
        <v xml:space="preserve">'PRI',1,NULL,13,17,1,15,'OSTALI',NULL,NULL,'E' FROM DUAL </v>
      </c>
      <c r="F1167" t="s">
        <v>1061</v>
      </c>
      <c r="G1167" t="s">
        <v>1062</v>
      </c>
      <c r="H1167" t="str">
        <f>CONCATENATE(D1167,E1167,$F$2," '",'Sheet 1'!B1193,"'"," ",$G$2," '",'Sheet 1'!C1193,"');")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SELECT'R03DC03','015','MONTELUKAST','OR',21,'SINGULAIR MINI','GRA','4 MG','28 GRANULA',1,1,16.52,16.52,NULL,NULL,1,'','','PRI',1,NULL,13,17,1,15,'OSTALI',NULL,NULL,'E' FROM DUAL WHERE NOT EXISTS (SELECT * FROM DEVELOPER.LIJEKOVI WHERE LIJ_ATCID LIKE 'R03DC03' AND LIJ_ID LIKE '015');</v>
      </c>
    </row>
    <row r="1168" spans="2:8" x14ac:dyDescent="0.2">
      <c r="B1168" t="str">
        <f>SUBSTITUTE('Sheet 1'!O1194,",",".")</f>
        <v>3.33</v>
      </c>
      <c r="C1168" t="str">
        <f>SUBSTITUTE('Sheet 1'!N1194,",",".")</f>
        <v>3.33</v>
      </c>
      <c r="D1168" t="str">
        <f>CONCATENATE($A$2,"'",'Sheet 1'!B1194,"','",'Sheet 1'!C1194,"','",'Sheet 1'!D1194,"','",'Sheet 1'!J1194,"',",'Sheet 1'!F1194,",'",'Sheet 1'!E1194,"','",'Sheet 1'!G1194,"','",'Sheet 1'!H1194,"','",'Sheet 1'!I1194,"',",'Sheet 1'!U1194,",1,",'Sheet 2'!B1168,",",'Sheet 2'!C1168,",NULL,NULL,1,'",'Sheet 1'!Z1194,"','",'Sheet 1'!AA1194,"',")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SELECT'R06AX13','015','LORATADIN','OR',1,'LOSTOP','SIR','5 MG/5ML','100 ML',1,1,3.33,3.33,NULL,NULL,1,'','',</v>
      </c>
      <c r="E1168" t="str">
        <f>CONCATENATE("'PRI'",",1",",","NULL",",",'Sheet 1'!P1194,",",'Sheet 1'!Q1194,",1",",",'Sheet 1'!R1194,",'",'Sheet 1'!S1194,"',",IF('Sheet 1'!L1194="","NULL",CONCATENATE("'",'Sheet 1'!L1194,"'")),",","NULL",",",IF('Sheet 1'!M1194="","NULL",CONCATENATE("'",'Sheet 1'!M1194,"'"))," FROM DUAL ")</f>
        <v xml:space="preserve">'PRI',1,NULL,13,17,1,15,'OSTALI',NULL,NULL,'E' FROM DUAL </v>
      </c>
      <c r="F1168" t="s">
        <v>1061</v>
      </c>
      <c r="G1168" t="s">
        <v>1062</v>
      </c>
      <c r="H1168" t="str">
        <f>CONCATENATE(D1168,E1168,$F$2," '",'Sheet 1'!B1194,"'"," ",$G$2," '",'Sheet 1'!C1194,"');")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SELECT'R06AX13','015','LORATADIN','OR',1,'LOSTOP','SIR','5 MG/5ML','100 ML',1,1,3.33,3.33,NULL,NULL,1,'','','PRI',1,NULL,13,17,1,15,'OSTALI',NULL,NULL,'E' FROM DUAL WHERE NOT EXISTS (SELECT * FROM DEVELOPER.LIJEKOVI WHERE LIJ_ATCID LIKE 'R06AX13' AND LIJ_ID LIKE '015');</v>
      </c>
    </row>
    <row r="1169" spans="2:8" x14ac:dyDescent="0.2">
      <c r="B1169" t="str">
        <f>SUBSTITUTE('Sheet 1'!O1195,",",".")</f>
        <v>4</v>
      </c>
      <c r="C1169" t="str">
        <f>SUBSTITUTE('Sheet 1'!N1195,",",".")</f>
        <v>4</v>
      </c>
      <c r="D1169" t="str">
        <f>CONCATENATE($A$2,"'",'Sheet 1'!B1195,"','",'Sheet 1'!C1195,"','",'Sheet 1'!D1195,"','",'Sheet 1'!J1195,"',",'Sheet 1'!F1195,",'",'Sheet 1'!E1195,"','",'Sheet 1'!G1195,"','",'Sheet 1'!H1195,"','",'Sheet 1'!I1195,"',",'Sheet 1'!U1195,",1,",'Sheet 2'!B1169,",",'Sheet 2'!C1169,",NULL,NULL,1,'",'Sheet 1'!Z1195,"','",'Sheet 1'!AA1195,"',")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SELECT'R06AX13','016','LORATADIN','OR',35,'PRESSING','SIR','5 MG/5ML','120 ML',1,1,4,4,NULL,NULL,1,'','',</v>
      </c>
      <c r="E1169" t="str">
        <f>CONCATENATE("'PRI'",",1",",","NULL",",",'Sheet 1'!P1195,",",'Sheet 1'!Q1195,",1",",",'Sheet 1'!R1195,",'",'Sheet 1'!S1195,"',",IF('Sheet 1'!L1195="","NULL",CONCATENATE("'",'Sheet 1'!L1195,"'")),",","NULL",",",IF('Sheet 1'!M1195="","NULL",CONCATENATE("'",'Sheet 1'!M1195,"'"))," FROM DUAL ")</f>
        <v xml:space="preserve">'PRI',1,NULL,13,17,1,15,'OSTALI',NULL,NULL,'E' FROM DUAL </v>
      </c>
      <c r="F1169" t="s">
        <v>1061</v>
      </c>
      <c r="G1169" t="s">
        <v>1062</v>
      </c>
      <c r="H1169" t="str">
        <f>CONCATENATE(D1169,E1169,$F$2," '",'Sheet 1'!B1195,"'"," ",$G$2," '",'Sheet 1'!C1195,"');")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SELECT'R06AX13','016','LORATADIN','OR',35,'PRESSING','SIR','5 MG/5ML','120 ML',1,1,4,4,NULL,NULL,1,'','','PRI',1,NULL,13,17,1,15,'OSTALI',NULL,NULL,'E' FROM DUAL WHERE NOT EXISTS (SELECT * FROM DEVELOPER.LIJEKOVI WHERE LIJ_ATCID LIKE 'R06AX13' AND LIJ_ID LIKE '016');</v>
      </c>
    </row>
    <row r="1170" spans="2:8" x14ac:dyDescent="0.2">
      <c r="B1170" t="str">
        <f>SUBSTITUTE('Sheet 1'!O1196,",",".")</f>
        <v>4</v>
      </c>
      <c r="C1170" t="str">
        <f>SUBSTITUTE('Sheet 1'!N1196,",",".")</f>
        <v>4</v>
      </c>
      <c r="D1170" t="str">
        <f>CONCATENATE($A$2,"'",'Sheet 1'!B1196,"','",'Sheet 1'!C1196,"','",'Sheet 1'!D1196,"','",'Sheet 1'!J1196,"',",'Sheet 1'!F1196,",'",'Sheet 1'!E1196,"','",'Sheet 1'!G1196,"','",'Sheet 1'!H1196,"','",'Sheet 1'!I1196,"',",'Sheet 1'!U1196,",1,",'Sheet 2'!B1170,",",'Sheet 2'!C1170,",NULL,NULL,1,'",'Sheet 1'!Z1196,"','",'Sheet 1'!AA1196,"',")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SELECT'R06AX13','017','LORATADIN','OR',5,'FLONIDAN','SIR','5 MG/5ML','120 ML',1,1,4,4,NULL,NULL,1,'','',</v>
      </c>
      <c r="E1170" t="str">
        <f>CONCATENATE("'PRI'",",1",",","NULL",",",'Sheet 1'!P1196,",",'Sheet 1'!Q1196,",1",",",'Sheet 1'!R1196,",'",'Sheet 1'!S1196,"',",IF('Sheet 1'!L1196="","NULL",CONCATENATE("'",'Sheet 1'!L1196,"'")),",","NULL",",",IF('Sheet 1'!M1196="","NULL",CONCATENATE("'",'Sheet 1'!M1196,"'"))," FROM DUAL ")</f>
        <v xml:space="preserve">'PRI',1,NULL,13,17,1,15,'OSTALI',NULL,NULL,'E' FROM DUAL </v>
      </c>
      <c r="F1170" t="s">
        <v>1061</v>
      </c>
      <c r="G1170" t="s">
        <v>1062</v>
      </c>
      <c r="H1170" t="str">
        <f>CONCATENATE(D1170,E1170,$F$2," '",'Sheet 1'!B1196,"'"," ",$G$2," '",'Sheet 1'!C1196,"');")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SELECT'R06AX13','017','LORATADIN','OR',5,'FLONIDAN','SIR','5 MG/5ML','120 ML',1,1,4,4,NULL,NULL,1,'','','PRI',1,NULL,13,17,1,15,'OSTALI',NULL,NULL,'E' FROM DUAL WHERE NOT EXISTS (SELECT * FROM DEVELOPER.LIJEKOVI WHERE LIJ_ATCID LIKE 'R06AX13' AND LIJ_ID LIKE '017');</v>
      </c>
    </row>
    <row r="1171" spans="2:8" x14ac:dyDescent="0.2">
      <c r="B1171" t="str">
        <f>SUBSTITUTE('Sheet 1'!O1197,",",".")</f>
        <v>0.25</v>
      </c>
      <c r="C1171" t="str">
        <f>SUBSTITUTE('Sheet 1'!N1197,",",".")</f>
        <v>1.05</v>
      </c>
      <c r="D1171" t="str">
        <f>CONCATENATE($A$2,"'",'Sheet 1'!B1197,"','",'Sheet 1'!C1197,"','",'Sheet 1'!D1197,"','",'Sheet 1'!J1197,"',",'Sheet 1'!F1197,",'",'Sheet 1'!E1197,"','",'Sheet 1'!G1197,"','",'Sheet 1'!H1197,"','",'Sheet 1'!I1197,"',",'Sheet 1'!U1197,",1,",'Sheet 2'!B1171,",",'Sheet 2'!C1171,",NULL,NULL,1,'",'Sheet 1'!Z1197,"','",'Sheet 1'!AA1197,"',")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SELECT'S01AA01','002','HLORAMFENIKOL','LK',35,'HLORAMKOL','MZO','10MG/G','5 G',1,1,0.25,1.05,NULL,NULL,1,'','',</v>
      </c>
      <c r="E1171" t="str">
        <f>CONCATENATE("'PRI'",",1",",","NULL",",",'Sheet 1'!P1197,",",'Sheet 1'!Q1197,",1",",",'Sheet 1'!R1197,",'",'Sheet 1'!S1197,"',",IF('Sheet 1'!L1197="","NULL",CONCATENATE("'",'Sheet 1'!L1197,"'")),",","NULL",",",IF('Sheet 1'!M1197="","NULL",CONCATENATE("'",'Sheet 1'!M1197,"'"))," FROM DUAL ")</f>
        <v xml:space="preserve">'PRI',1,NULL,13,17,1,15,'OSTALI',NULL,NULL,'E' FROM DUAL </v>
      </c>
      <c r="F1171" t="s">
        <v>1061</v>
      </c>
      <c r="G1171" t="s">
        <v>1062</v>
      </c>
      <c r="H1171" t="str">
        <f>CONCATENATE(D1171,E1171,$F$2," '",'Sheet 1'!B1197,"'"," ",$G$2," '",'Sheet 1'!C1197,"');")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SELECT'S01AA01','002','HLORAMFENIKOL','LK',35,'HLORAMKOL','MZO','10MG/G','5 G',1,1,0.25,1.05,NULL,NULL,1,'','','PRI',1,NULL,13,17,1,15,'OSTALI',NULL,NULL,'E' FROM DUAL WHERE NOT EXISTS (SELECT * FROM DEVELOPER.LIJEKOVI WHERE LIJ_ATCID LIKE 'S01AA01' AND LIJ_ID LIKE '002');</v>
      </c>
    </row>
    <row r="1172" spans="2:8" x14ac:dyDescent="0.2">
      <c r="B1172" t="str">
        <f>SUBSTITUTE('Sheet 1'!O1198,",",".")</f>
        <v>4.1</v>
      </c>
      <c r="C1172" t="str">
        <f>SUBSTITUTE('Sheet 1'!N1198,",",".")</f>
        <v>4.1</v>
      </c>
      <c r="D1172" t="str">
        <f>CONCATENATE($A$2,"'",'Sheet 1'!B1198,"','",'Sheet 1'!C1198,"','",'Sheet 1'!D1198,"','",'Sheet 1'!J1198,"',",'Sheet 1'!F1198,",'",'Sheet 1'!E1198,"','",'Sheet 1'!G1198,"','",'Sheet 1'!H1198,"','",'Sheet 1'!I1198,"',",'Sheet 1'!U1198,",1,",'Sheet 2'!B1172,",",'Sheet 2'!C1172,",NULL,NULL,1,'",'Sheet 1'!Z1198,"','",'Sheet 1'!AA1198,"',")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SELECT'S01AD03','006','ACIKLOVIR','LK',3,'ACIKLOVIR','MZO','30MG/G','5 G',1,1,4.1,4.1,NULL,NULL,1,'','',</v>
      </c>
      <c r="E1172" t="str">
        <f>CONCATENATE("'PRI'",",1",",","NULL",",",'Sheet 1'!P1198,",",'Sheet 1'!Q1198,",1",",",'Sheet 1'!R1198,",'",'Sheet 1'!S1198,"',",IF('Sheet 1'!L1198="","NULL",CONCATENATE("'",'Sheet 1'!L1198,"'")),",","NULL",",",IF('Sheet 1'!M1198="","NULL",CONCATENATE("'",'Sheet 1'!M1198,"'"))," FROM DUAL ")</f>
        <v xml:space="preserve">'PRI',1,NULL,13,17,1,15,'OSTALI',NULL,NULL,'E' FROM DUAL </v>
      </c>
      <c r="F1172" t="s">
        <v>1061</v>
      </c>
      <c r="G1172" t="s">
        <v>1062</v>
      </c>
      <c r="H1172" t="str">
        <f>CONCATENATE(D1172,E1172,$F$2," '",'Sheet 1'!B1198,"'"," ",$G$2," '",'Sheet 1'!C1198,"');")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SELECT'S01AD03','006','ACIKLOVIR','LK',3,'ACIKLOVIR','MZO','30MG/G','5 G',1,1,4.1,4.1,NULL,NULL,1,'','','PRI',1,NULL,13,17,1,15,'OSTALI',NULL,NULL,'E' FROM DUAL WHERE NOT EXISTS (SELECT * FROM DEVELOPER.LIJEKOVI WHERE LIJ_ATCID LIKE 'S01AD03' AND LIJ_ID LIKE '006');</v>
      </c>
    </row>
    <row r="1173" spans="2:8" x14ac:dyDescent="0.2">
      <c r="B1173" t="str">
        <f>SUBSTITUTE('Sheet 1'!O1199,",",".")</f>
        <v>2.5</v>
      </c>
      <c r="C1173" t="str">
        <f>SUBSTITUTE('Sheet 1'!N1199,",",".")</f>
        <v>2.5</v>
      </c>
      <c r="D1173" t="str">
        <f>CONCATENATE($A$2,"'",'Sheet 1'!B1199,"','",'Sheet 1'!C1199,"','",'Sheet 1'!D1199,"','",'Sheet 1'!J1199,"',",'Sheet 1'!F1199,",'",'Sheet 1'!E1199,"','",'Sheet 1'!G1199,"','",'Sheet 1'!H1199,"','",'Sheet 1'!I1199,"',",'Sheet 1'!U1199,",1,",'Sheet 2'!B1173,",",'Sheet 2'!C1173,",NULL,NULL,1,'",'Sheet 1'!Z1199,"','",'Sheet 1'!AA1199,"',")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SELECT'S01CA01','001','DEKSAMETAZON, NEOMICIN','LK',35,'NEODEKSACIN','KAP','1MG/1ML+3,5MG/1ML','10 ML',1,1,2.5,2.5,NULL,NULL,1,'','',</v>
      </c>
      <c r="E1173" t="str">
        <f>CONCATENATE("'PRI'",",1",",","NULL",",",'Sheet 1'!P1199,",",'Sheet 1'!Q1199,",1",",",'Sheet 1'!R1199,",'",'Sheet 1'!S1199,"',",IF('Sheet 1'!L1199="","NULL",CONCATENATE("'",'Sheet 1'!L1199,"'")),",","NULL",",",IF('Sheet 1'!M1199="","NULL",CONCATENATE("'",'Sheet 1'!M1199,"'"))," FROM DUAL ")</f>
        <v xml:space="preserve">'PRI',1,NULL,13,17,1,15,'OSTALI',NULL,NULL,'E' FROM DUAL </v>
      </c>
      <c r="F1173" t="s">
        <v>1061</v>
      </c>
      <c r="G1173" t="s">
        <v>1062</v>
      </c>
      <c r="H1173" t="str">
        <f>CONCATENATE(D1173,E1173,$F$2," '",'Sheet 1'!B1199,"'"," ",$G$2," '",'Sheet 1'!C1199,"');")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SELECT'S01CA01','001','DEKSAMETAZON, NEOMICIN','LK',35,'NEODEKSACIN','KAP','1MG/1ML+3,5MG/1ML','10 ML',1,1,2.5,2.5,NULL,NULL,1,'','','PRI',1,NULL,13,17,1,15,'OSTALI',NULL,NULL,'E' FROM DUAL WHERE NOT EXISTS (SELECT * FROM DEVELOPER.LIJEKOVI WHERE LIJ_ATCID LIKE 'S01CA01' AND LIJ_ID LIKE '001');</v>
      </c>
    </row>
    <row r="1174" spans="2:8" x14ac:dyDescent="0.2">
      <c r="B1174" t="str">
        <f>SUBSTITUTE('Sheet 1'!O1200,",",".")</f>
        <v>4.42</v>
      </c>
      <c r="C1174" t="str">
        <f>SUBSTITUTE('Sheet 1'!N1200,",",".")</f>
        <v>10.22</v>
      </c>
      <c r="D1174" t="str">
        <f>CONCATENATE($A$2,"'",'Sheet 1'!B1200,"','",'Sheet 1'!C1200,"','",'Sheet 1'!D1200,"','",'Sheet 1'!J1200,"',",'Sheet 1'!F1200,",'",'Sheet 1'!E1200,"','",'Sheet 1'!G1200,"','",'Sheet 1'!H1200,"','",'Sheet 1'!I1200,"',",'Sheet 1'!U1200,",1,",'Sheet 2'!B1174,",",'Sheet 2'!C1174,",NULL,NULL,1,'",'Sheet 1'!Z1200,"','",'Sheet 1'!AA1200,"',")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SELECT'S01EC03','001','DORZOLAMID','LK',21,'TRUSOPT','KAP','20MG/ML','5 ML',1,1,4.42,10.22,NULL,NULL,1,'','',</v>
      </c>
      <c r="E1174" t="str">
        <f>CONCATENATE("'PRI'",",1",",","NULL",",",'Sheet 1'!P1200,",",'Sheet 1'!Q1200,",1",",",'Sheet 1'!R1200,",'",'Sheet 1'!S1200,"',",IF('Sheet 1'!L1200="","NULL",CONCATENATE("'",'Sheet 1'!L1200,"'")),",","NULL",",",IF('Sheet 1'!M1200="","NULL",CONCATENATE("'",'Sheet 1'!M1200,"'"))," FROM DUAL ")</f>
        <v xml:space="preserve">'PRI',1,NULL,13,17,1,15,'OSTALI',NULL,NULL,'E' FROM DUAL </v>
      </c>
      <c r="F1174" t="s">
        <v>1061</v>
      </c>
      <c r="G1174" t="s">
        <v>1062</v>
      </c>
      <c r="H1174" t="str">
        <f>CONCATENATE(D1174,E1174,$F$2," '",'Sheet 1'!B1200,"'"," ",$G$2," '",'Sheet 1'!C1200,"');")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SELECT'S01EC03','001','DORZOLAMID','LK',21,'TRUSOPT','KAP','20MG/ML','5 ML',1,1,4.42,10.22,NULL,NULL,1,'','','PRI',1,NULL,13,17,1,15,'OSTALI',NULL,NULL,'E' FROM DUAL WHERE NOT EXISTS (SELECT * FROM DEVELOPER.LIJEKOVI WHERE LIJ_ATCID LIKE 'S01EC03' AND LIJ_ID LIKE '001');</v>
      </c>
    </row>
    <row r="1175" spans="2:8" x14ac:dyDescent="0.2">
      <c r="B1175" t="str">
        <f>SUBSTITUTE('Sheet 1'!O1201,",",".")</f>
        <v>4.42</v>
      </c>
      <c r="C1175" t="str">
        <f>SUBSTITUTE('Sheet 1'!N1201,",",".")</f>
        <v>8.84</v>
      </c>
      <c r="D1175" t="str">
        <f>CONCATENATE($A$2,"'",'Sheet 1'!B1201,"','",'Sheet 1'!C1201,"','",'Sheet 1'!D1201,"','",'Sheet 1'!J1201,"',",'Sheet 1'!F1201,",'",'Sheet 1'!E1201,"','",'Sheet 1'!G1201,"','",'Sheet 1'!H1201,"','",'Sheet 1'!I1201,"',",'Sheet 1'!U1201,",1,",'Sheet 2'!B1175,",",'Sheet 2'!C1175,",NULL,NULL,1,'",'Sheet 1'!Z1201,"','",'Sheet 1'!AA1201,"',")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SELECT'S01EC03','002','DORZOLAMID','LK',35,'BELAROM','KAP','20MG/ML','5 ML',1,1,4.42,8.84,NULL,NULL,1,'','',</v>
      </c>
      <c r="E1175" t="str">
        <f>CONCATENATE("'PRI'",",1",",","NULL",",",'Sheet 1'!P1201,",",'Sheet 1'!Q1201,",1",",",'Sheet 1'!R1201,",'",'Sheet 1'!S1201,"',",IF('Sheet 1'!L1201="","NULL",CONCATENATE("'",'Sheet 1'!L1201,"'")),",","NULL",",",IF('Sheet 1'!M1201="","NULL",CONCATENATE("'",'Sheet 1'!M1201,"'"))," FROM DUAL ")</f>
        <v xml:space="preserve">'PRI',1,NULL,13,17,1,15,'OSTALI',NULL,NULL,'E' FROM DUAL </v>
      </c>
      <c r="F1175" t="s">
        <v>1061</v>
      </c>
      <c r="G1175" t="s">
        <v>1062</v>
      </c>
      <c r="H1175" t="str">
        <f>CONCATENATE(D1175,E1175,$F$2," '",'Sheet 1'!B1201,"'"," ",$G$2," '",'Sheet 1'!C1201,"');")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SELECT'S01EC03','002','DORZOLAMID','LK',35,'BELAROM','KAP','20MG/ML','5 ML',1,1,4.42,8.84,NULL,NULL,1,'','','PRI',1,NULL,13,17,1,15,'OSTALI',NULL,NULL,'E' FROM DUAL WHERE NOT EXISTS (SELECT * FROM DEVELOPER.LIJEKOVI WHERE LIJ_ATCID LIKE 'S01EC03' AND LIJ_ID LIKE '002');</v>
      </c>
    </row>
    <row r="1176" spans="2:8" x14ac:dyDescent="0.2">
      <c r="B1176" t="str">
        <f>SUBSTITUTE('Sheet 1'!O1202,",",".")</f>
        <v>4.5</v>
      </c>
      <c r="C1176" t="str">
        <f>SUBSTITUTE('Sheet 1'!N1202,",",".")</f>
        <v>4.5</v>
      </c>
      <c r="D1176" t="str">
        <f>CONCATENATE($A$2,"'",'Sheet 1'!B1202,"','",'Sheet 1'!C1202,"','",'Sheet 1'!D1202,"','",'Sheet 1'!J1202,"',",'Sheet 1'!F1202,",'",'Sheet 1'!E1202,"','",'Sheet 1'!G1202,"','",'Sheet 1'!H1202,"','",'Sheet 1'!I1202,"',",'Sheet 1'!U1202,",1,",'Sheet 2'!B1176,",",'Sheet 2'!C1176,",NULL,NULL,1,'",'Sheet 1'!Z1202,"','",'Sheet 1'!AA1202,"',")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SELECT'S01ED01','003','TIMOLOL','LK',35,'TIMADREN','KZO','0,50%','5 ML',1,1,4.5,4.5,NULL,NULL,1,'','',</v>
      </c>
      <c r="E1176" t="str">
        <f>CONCATENATE("'PRI'",",1",",","NULL",",",'Sheet 1'!P1202,",",'Sheet 1'!Q1202,",1",",",'Sheet 1'!R1202,",'",'Sheet 1'!S1202,"',",IF('Sheet 1'!L1202="","NULL",CONCATENATE("'",'Sheet 1'!L1202,"'")),",","NULL",",",IF('Sheet 1'!M1202="","NULL",CONCATENATE("'",'Sheet 1'!M1202,"'"))," FROM DUAL ")</f>
        <v xml:space="preserve">'PRI',1,NULL,13,17,1,15,'OSTALI',NULL,NULL,'E' FROM DUAL </v>
      </c>
      <c r="F1176" t="s">
        <v>1061</v>
      </c>
      <c r="G1176" t="s">
        <v>1062</v>
      </c>
      <c r="H1176" t="str">
        <f>CONCATENATE(D1176,E1176,$F$2," '",'Sheet 1'!B1202,"'"," ",$G$2," '",'Sheet 1'!C1202,"');")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SELECT'S01ED01','003','TIMOLOL','LK',35,'TIMADREN','KZO','0,50%','5 ML',1,1,4.5,4.5,NULL,NULL,1,'','','PRI',1,NULL,13,17,1,15,'OSTALI',NULL,NULL,'E' FROM DUAL WHERE NOT EXISTS (SELECT * FROM DEVELOPER.LIJEKOVI WHERE LIJ_ATCID LIKE 'S01ED01' AND LIJ_ID LIKE '003');</v>
      </c>
    </row>
    <row r="1177" spans="2:8" x14ac:dyDescent="0.2">
      <c r="B1177" t="str">
        <f>SUBSTITUTE('Sheet 1'!O1203,",",".")</f>
        <v>4.5</v>
      </c>
      <c r="C1177" t="str">
        <f>SUBSTITUTE('Sheet 1'!N1203,",",".")</f>
        <v>4.5</v>
      </c>
      <c r="D1177" t="str">
        <f>CONCATENATE($A$2,"'",'Sheet 1'!B1203,"','",'Sheet 1'!C1203,"','",'Sheet 1'!D1203,"','",'Sheet 1'!J1203,"',",'Sheet 1'!F1203,",'",'Sheet 1'!E1203,"','",'Sheet 1'!G1203,"','",'Sheet 1'!H1203,"','",'Sheet 1'!I1203,"',",'Sheet 1'!U1203,",1,",'Sheet 2'!B1177,",",'Sheet 2'!C1177,",NULL,NULL,1,'",'Sheet 1'!Z1203,"','",'Sheet 1'!AA1203,"',")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SELECT'S01ED01','004','TIMOLOL','LK',38,'TIMOLOL FARMAVITA','KZO','0,50%','5 ML',1,1,4.5,4.5,NULL,NULL,1,'','',</v>
      </c>
      <c r="E1177" t="str">
        <f>CONCATENATE("'PRI'",",1",",","NULL",",",'Sheet 1'!P1203,",",'Sheet 1'!Q1203,",1",",",'Sheet 1'!R1203,",'",'Sheet 1'!S1203,"',",IF('Sheet 1'!L1203="","NULL",CONCATENATE("'",'Sheet 1'!L1203,"'")),",","NULL",",",IF('Sheet 1'!M1203="","NULL",CONCATENATE("'",'Sheet 1'!M1203,"'"))," FROM DUAL ")</f>
        <v xml:space="preserve">'PRI',1,NULL,13,17,1,15,'OSTALI',NULL,NULL,'E' FROM DUAL </v>
      </c>
      <c r="F1177" t="s">
        <v>1061</v>
      </c>
      <c r="G1177" t="s">
        <v>1062</v>
      </c>
      <c r="H1177" t="str">
        <f>CONCATENATE(D1177,E1177,$F$2," '",'Sheet 1'!B1203,"'"," ",$G$2," '",'Sheet 1'!C1203,"');")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SELECT'S01ED01','004','TIMOLOL','LK',38,'TIMOLOL FARMAVITA','KZO','0,50%','5 ML',1,1,4.5,4.5,NULL,NULL,1,'','','PRI',1,NULL,13,17,1,15,'OSTALI',NULL,NULL,'E' FROM DUAL WHERE NOT EXISTS (SELECT * FROM DEVELOPER.LIJEKOVI WHERE LIJ_ATCID LIKE 'S01ED01' AND LIJ_ID LIKE '004');</v>
      </c>
    </row>
    <row r="1178" spans="2:8" x14ac:dyDescent="0.2">
      <c r="B1178" t="str">
        <f>SUBSTITUTE('Sheet 1'!O1204,",",".")</f>
        <v>11.52</v>
      </c>
      <c r="C1178" t="str">
        <f>SUBSTITUTE('Sheet 1'!N1204,",",".")</f>
        <v>11.52</v>
      </c>
      <c r="D1178" t="str">
        <f>CONCATENATE($A$2,"'",'Sheet 1'!B1204,"','",'Sheet 1'!C1204,"','",'Sheet 1'!D1204,"','",'Sheet 1'!J1204,"',",'Sheet 1'!F1204,",'",'Sheet 1'!E1204,"','",'Sheet 1'!G1204,"','",'Sheet 1'!H1204,"','",'Sheet 1'!I1204,"',",'Sheet 1'!U1204,",1,",'Sheet 2'!B1178,",",'Sheet 2'!C1178,",NULL,NULL,1,'",'Sheet 1'!Z1204,"','",'Sheet 1'!AA1204,"',")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SELECT'S01ED51','001','DORZOLAMID, TIMOLOL','LK',21,'DORTIMOL','KZO','20MG+5G/ML','5 ML',1,1,11.52,11.52,NULL,NULL,1,'','',</v>
      </c>
      <c r="E1178" t="str">
        <f>CONCATENATE("'PRI'",",1",",","NULL",",",'Sheet 1'!P1204,",",'Sheet 1'!Q1204,",1",",",'Sheet 1'!R1204,",'",'Sheet 1'!S1204,"',",IF('Sheet 1'!L1204="","NULL",CONCATENATE("'",'Sheet 1'!L1204,"'")),",","NULL",",",IF('Sheet 1'!M1204="","NULL",CONCATENATE("'",'Sheet 1'!M1204,"'"))," FROM DUAL ")</f>
        <v xml:space="preserve">'PRI',1,NULL,13,17,1,15,'OSTALI',NULL,NULL,'E' FROM DUAL </v>
      </c>
      <c r="F1178" t="s">
        <v>1061</v>
      </c>
      <c r="G1178" t="s">
        <v>1062</v>
      </c>
      <c r="H1178" t="str">
        <f>CONCATENATE(D1178,E1178,$F$2," '",'Sheet 1'!B1204,"'"," ",$G$2," '",'Sheet 1'!C1204,"');")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SELECT'S01ED51','001','DORZOLAMID, TIMOLOL','LK',21,'DORTIMOL','KZO','20MG+5G/ML','5 ML',1,1,11.52,11.52,NULL,NULL,1,'','','PRI',1,NULL,13,17,1,15,'OSTALI',NULL,NULL,'E' FROM DUAL WHERE NOT EXISTS (SELECT * FROM DEVELOPER.LIJEKOVI WHERE LIJ_ATCID LIKE 'S01ED51' AND LIJ_ID LIKE '001');</v>
      </c>
    </row>
    <row r="1179" spans="2:8" x14ac:dyDescent="0.2">
      <c r="B1179" t="str">
        <f>SUBSTITUTE('Sheet 1'!O1205,",",".")</f>
        <v>11.52</v>
      </c>
      <c r="C1179" t="str">
        <f>SUBSTITUTE('Sheet 1'!N1205,",",".")</f>
        <v>11.52</v>
      </c>
      <c r="D1179" t="str">
        <f>CONCATENATE($A$2,"'",'Sheet 1'!B1205,"','",'Sheet 1'!C1205,"','",'Sheet 1'!D1205,"','",'Sheet 1'!J1205,"',",'Sheet 1'!F1205,",'",'Sheet 1'!E1205,"','",'Sheet 1'!G1205,"','",'Sheet 1'!H1205,"','",'Sheet 1'!I1205,"',",'Sheet 1'!U1205,",1,",'Sheet 2'!B1179,",",'Sheet 2'!C1179,",NULL,NULL,1,'",'Sheet 1'!Z1205,"','",'Sheet 1'!AA1205,"',")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SELECT'S01ED51','002','DORZOLAMID, TIMOLOL','LK',15,'GLAUMAX','KZO','20MG+5G/ML','5 ML',1,1,11.52,11.52,NULL,NULL,1,'','',</v>
      </c>
      <c r="E1179" t="str">
        <f>CONCATENATE("'PRI'",",1",",","NULL",",",'Sheet 1'!P1205,",",'Sheet 1'!Q1205,",1",",",'Sheet 1'!R1205,",'",'Sheet 1'!S1205,"',",IF('Sheet 1'!L1205="","NULL",CONCATENATE("'",'Sheet 1'!L1205,"'")),",","NULL",",",IF('Sheet 1'!M1205="","NULL",CONCATENATE("'",'Sheet 1'!M1205,"'"))," FROM DUAL ")</f>
        <v xml:space="preserve">'PRI',1,NULL,13,17,1,15,'OSTALI',NULL,NULL,'E' FROM DUAL </v>
      </c>
      <c r="F1179" t="s">
        <v>1061</v>
      </c>
      <c r="G1179" t="s">
        <v>1062</v>
      </c>
      <c r="H1179" t="str">
        <f>CONCATENATE(D1179,E1179,$F$2," '",'Sheet 1'!B1205,"'"," ",$G$2," '",'Sheet 1'!C1205,"');")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SELECT'S01ED51','002','DORZOLAMID, TIMOLOL','LK',15,'GLAUMAX','KZO','20MG+5G/ML','5 ML',1,1,11.52,11.52,NULL,NULL,1,'','','PRI',1,NULL,13,17,1,15,'OSTALI',NULL,NULL,'E' FROM DUAL WHERE NOT EXISTS (SELECT * FROM DEVELOPER.LIJEKOVI WHERE LIJ_ATCID LIKE 'S01ED51' AND LIJ_ID LIKE '002');</v>
      </c>
    </row>
    <row r="1180" spans="2:8" x14ac:dyDescent="0.2">
      <c r="B1180" t="str">
        <f>SUBSTITUTE('Sheet 1'!O1206,",",".")</f>
        <v>11.52</v>
      </c>
      <c r="C1180" t="str">
        <f>SUBSTITUTE('Sheet 1'!N1206,",",".")</f>
        <v>11.52</v>
      </c>
      <c r="D1180" t="str">
        <f>CONCATENATE($A$2,"'",'Sheet 1'!B1206,"','",'Sheet 1'!C1206,"','",'Sheet 1'!D1206,"','",'Sheet 1'!J1206,"',",'Sheet 1'!F1206,",'",'Sheet 1'!E1206,"','",'Sheet 1'!G1206,"','",'Sheet 1'!H1206,"','",'Sheet 1'!I1206,"',",'Sheet 1'!U1206,",1,",'Sheet 2'!B1180,",",'Sheet 2'!C1180,",NULL,NULL,1,'",'Sheet 1'!Z1206,"','",'Sheet 1'!AA1206,"',")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SELECT'S01ED51','004','DORZOLAMID, TIMOLOL','LK',75,'DORTIMOL','KZO','20MG+5G/ML','5 ML',1,1,11.52,11.52,NULL,NULL,1,'','',</v>
      </c>
      <c r="E1180" t="str">
        <f>CONCATENATE("'PRI'",",1",",","NULL",",",'Sheet 1'!P1206,",",'Sheet 1'!Q1206,",1",",",'Sheet 1'!R1206,",'",'Sheet 1'!S1206,"',",IF('Sheet 1'!L1206="","NULL",CONCATENATE("'",'Sheet 1'!L1206,"'")),",","NULL",",",IF('Sheet 1'!M1206="","NULL",CONCATENATE("'",'Sheet 1'!M1206,"'"))," FROM DUAL ")</f>
        <v xml:space="preserve">'PRI',1,NULL,13,17,1,15,'OSTALI',NULL,NULL,'E' FROM DUAL </v>
      </c>
      <c r="F1180" t="s">
        <v>1061</v>
      </c>
      <c r="G1180" t="s">
        <v>1062</v>
      </c>
      <c r="H1180" t="str">
        <f>CONCATENATE(D1180,E1180,$F$2," '",'Sheet 1'!B1206,"'"," ",$G$2," '",'Sheet 1'!C1206,"');")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SELECT'S01ED51','004','DORZOLAMID, TIMOLOL','LK',75,'DORTIMOL','KZO','20MG+5G/ML','5 ML',1,1,11.52,11.52,NULL,NULL,1,'','','PRI',1,NULL,13,17,1,15,'OSTALI',NULL,NULL,'E' FROM DUAL WHERE NOT EXISTS (SELECT * FROM DEVELOPER.LIJEKOVI WHERE LIJ_ATCID LIKE 'S01ED51' AND LIJ_ID LIKE '004');</v>
      </c>
    </row>
    <row r="1181" spans="2:8" x14ac:dyDescent="0.2">
      <c r="B1181" t="str">
        <f>SUBSTITUTE('Sheet 1'!O1207,",",".")</f>
        <v>4.72</v>
      </c>
      <c r="C1181" t="str">
        <f>SUBSTITUTE('Sheet 1'!N1207,",",".")</f>
        <v>9.44</v>
      </c>
      <c r="D1181" t="str">
        <f>CONCATENATE($A$2,"'",'Sheet 1'!B1207,"','",'Sheet 1'!C1207,"','",'Sheet 1'!D1207,"','",'Sheet 1'!J1207,"',",'Sheet 1'!F1207,",'",'Sheet 1'!E1207,"','",'Sheet 1'!G1207,"','",'Sheet 1'!H1207,"','",'Sheet 1'!I1207,"',",'Sheet 1'!U1207,",1,",'Sheet 2'!B1181,",",'Sheet 2'!C1181,",NULL,NULL,1,'",'Sheet 1'!Z1207,"','",'Sheet 1'!AA1207,"',")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SELECT'S01ED51','003','DORZOLAMID, TIMOLOL','LK',34,'XALACOM','KZO','50MCG/1ML+5MG/1ML','2,5 ML',1,1,4.72,9.44,NULL,NULL,1,'','',</v>
      </c>
      <c r="E1181" t="str">
        <f>CONCATENATE("'PRI'",",1",",","NULL",",",'Sheet 1'!P1207,",",'Sheet 1'!Q1207,",1",",",'Sheet 1'!R1207,",'",'Sheet 1'!S1207,"',",IF('Sheet 1'!L1207="","NULL",CONCATENATE("'",'Sheet 1'!L1207,"'")),",","NULL",",",IF('Sheet 1'!M1207="","NULL",CONCATENATE("'",'Sheet 1'!M1207,"'"))," FROM DUAL ")</f>
        <v xml:space="preserve">'PRI',1,NULL,13,17,1,15,'OSTALI',NULL,NULL,'E' FROM DUAL </v>
      </c>
      <c r="F1181" t="s">
        <v>1061</v>
      </c>
      <c r="G1181" t="s">
        <v>1062</v>
      </c>
      <c r="H1181" t="str">
        <f>CONCATENATE(D1181,E1181,$F$2," '",'Sheet 1'!B1207,"'"," ",$G$2," '",'Sheet 1'!C1207,"');")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SELECT'S01ED51','003','DORZOLAMID, TIMOLOL','LK',34,'XALACOM','KZO','50MCG/1ML+5MG/1ML','2,5 ML',1,1,4.72,9.44,NULL,NULL,1,'','','PRI',1,NULL,13,17,1,15,'OSTALI',NULL,NULL,'E' FROM DUAL WHERE NOT EXISTS (SELECT * FROM DEVELOPER.LIJEKOVI WHERE LIJ_ATCID LIKE 'S01ED51' AND LIJ_ID LIKE '003');</v>
      </c>
    </row>
    <row r="1182" spans="2:8" x14ac:dyDescent="0.2">
      <c r="B1182" t="str">
        <f>SUBSTITUTE('Sheet 1'!O1208,",",".")</f>
        <v>4.21</v>
      </c>
      <c r="C1182" t="str">
        <f>SUBSTITUTE('Sheet 1'!N1208,",",".")</f>
        <v>8.42</v>
      </c>
      <c r="D1182" t="str">
        <f>CONCATENATE($A$2,"'",'Sheet 1'!B1208,"','",'Sheet 1'!C1208,"','",'Sheet 1'!D1208,"','",'Sheet 1'!J1208,"',",'Sheet 1'!F1208,",'",'Sheet 1'!E1208,"','",'Sheet 1'!G1208,"','",'Sheet 1'!H1208,"','",'Sheet 1'!I1208,"',",'Sheet 1'!U1208,",1,",'Sheet 2'!B1182,",",'Sheet 2'!C1182,",NULL,NULL,1,'",'Sheet 1'!Z1208,"','",'Sheet 1'!AA1208,"',")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SELECT'S01EE01','004','LATANOPROST','LK',34,'XALATAN','KAP','50 MCG/ML','2,5 ML',1,1,4.21,8.42,NULL,NULL,1,'','',</v>
      </c>
      <c r="E1182" t="str">
        <f>CONCATENATE("'PRI'",",1",",","NULL",",",'Sheet 1'!P1208,",",'Sheet 1'!Q1208,",1",",",'Sheet 1'!R1208,",'",'Sheet 1'!S1208,"',",IF('Sheet 1'!L1208="","NULL",CONCATENATE("'",'Sheet 1'!L1208,"'")),",","NULL",",",IF('Sheet 1'!M1208="","NULL",CONCATENATE("'",'Sheet 1'!M1208,"'"))," FROM DUAL ")</f>
        <v xml:space="preserve">'PRI',1,NULL,13,17,1,15,'OSTALI',NULL,NULL,'E' FROM DUAL </v>
      </c>
      <c r="F1182" t="s">
        <v>1061</v>
      </c>
      <c r="G1182" t="s">
        <v>1062</v>
      </c>
      <c r="H1182" t="str">
        <f>CONCATENATE(D1182,E1182,$F$2," '",'Sheet 1'!B1208,"'"," ",$G$2," '",'Sheet 1'!C1208,"');")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SELECT'S01EE01','004','LATANOPROST','LK',34,'XALATAN','KAP','50 MCG/ML','2,5 ML',1,1,4.21,8.42,NULL,NULL,1,'','','PRI',1,NULL,13,17,1,15,'OSTALI',NULL,NULL,'E' FROM DUAL WHERE NOT EXISTS (SELECT * FROM DEVELOPER.LIJEKOVI WHERE LIJ_ATCID LIKE 'S01EE01' AND LIJ_ID LIKE '004');</v>
      </c>
    </row>
    <row r="1183" spans="2:8" x14ac:dyDescent="0.2">
      <c r="B1183" t="str">
        <f>SUBSTITUTE('Sheet 1'!O1209,",",".")</f>
        <v>4.21</v>
      </c>
      <c r="C1183" t="str">
        <f>SUBSTITUTE('Sheet 1'!N1209,",",".")</f>
        <v>8.42</v>
      </c>
      <c r="D1183" t="str">
        <f>CONCATENATE($A$2,"'",'Sheet 1'!B1209,"','",'Sheet 1'!C1209,"','",'Sheet 1'!D1209,"','",'Sheet 1'!J1209,"',",'Sheet 1'!F1209,",'",'Sheet 1'!E1209,"','",'Sheet 1'!G1209,"','",'Sheet 1'!H1209,"','",'Sheet 1'!I1209,"',",'Sheet 1'!U1209,",1,",'Sheet 2'!B1183,",",'Sheet 2'!C1183,",NULL,NULL,1,'",'Sheet 1'!Z1209,"','",'Sheet 1'!AA1209,"',")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SELECT'S01EE01','006','LATANOPROST','LK',35,'VISUS','KAP','50 MCG/ML','2,5 ML',1,1,4.21,8.42,NULL,NULL,1,'','',</v>
      </c>
      <c r="E1183" t="str">
        <f>CONCATENATE("'PRI'",",1",",","NULL",",",'Sheet 1'!P1209,",",'Sheet 1'!Q1209,",1",",",'Sheet 1'!R1209,",'",'Sheet 1'!S1209,"',",IF('Sheet 1'!L1209="","NULL",CONCATENATE("'",'Sheet 1'!L1209,"'")),",","NULL",",",IF('Sheet 1'!M1209="","NULL",CONCATENATE("'",'Sheet 1'!M1209,"'"))," FROM DUAL ")</f>
        <v xml:space="preserve">'PRI',1,NULL,13,17,1,15,'OSTALI',NULL,NULL,'E' FROM DUAL </v>
      </c>
      <c r="F1183" t="s">
        <v>1061</v>
      </c>
      <c r="G1183" t="s">
        <v>1062</v>
      </c>
      <c r="H1183" t="str">
        <f>CONCATENATE(D1183,E1183,$F$2," '",'Sheet 1'!B1209,"'"," ",$G$2," '",'Sheet 1'!C1209,"');")</f>
        <v>INSERT INTO DEVELOPER.LIJEKOVI(LIJ_ATCID,LIJ_ID,LIJ_NAZIVG,NACINPRIMJENE_NACP_ID,PROIZLIJEKOVA_PRO_ID,LIJ_NAZIVZ,OBLIKLIJEKA_OBL_ID,LIJ_JACINA,LIJ_PAKOVANJE,LIJ_MAXKOL,LIJ_PARTICIPACIJA,LIJ_PLACAZAVOD,LIJ_CIJENA,BODOVI_BOD_ID,LIJ_BRBODOVA,LIJ_ODOBRENJE,LIJ_BROJODOBRENJA,LIJ_ODOBDATUM,ESENCIJALNOST_ESE_ID,LIJ_NARECEPT,LIJ_NAPOMENA,LIJ_MARZA,LIJ_POREZ,LIJ_STATUS,ATRIBUT1,ATRIBUT2,ATRIBUT3,ATRIBUT4,ATRIBUT5) SELECT'S01EE01','006','LATANOPROST','LK',35,'VISUS','KAP','50 MCG/ML','2,5 ML',1,1,4.21,8.42,NULL,NULL,1,'','','PRI',1,NULL,13,17,1,15,'OSTALI',NULL,NULL,'E' FROM DUAL WHERE NOT EXISTS (SELECT * FROM DEVELOPER.LIJEKOVI WHERE LIJ_ATCID LIKE 'S01EE01' AND LIJ_ID LIKE '006');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3"/>
  <sheetViews>
    <sheetView topLeftCell="A1139" workbookViewId="0">
      <selection activeCell="E27" sqref="E27"/>
    </sheetView>
  </sheetViews>
  <sheetFormatPr defaultRowHeight="12.75" x14ac:dyDescent="0.2"/>
  <cols>
    <col min="5" max="5" width="16.42578125" customWidth="1"/>
  </cols>
  <sheetData>
    <row r="1" spans="1:6" ht="25.5" x14ac:dyDescent="0.2">
      <c r="A1" s="2" t="s">
        <v>1052</v>
      </c>
      <c r="B1" s="4" t="s">
        <v>1055</v>
      </c>
      <c r="C1" s="4" t="s">
        <v>1054</v>
      </c>
      <c r="D1" s="6" t="s">
        <v>1056</v>
      </c>
      <c r="E1" s="6" t="s">
        <v>1057</v>
      </c>
      <c r="F1" s="6" t="s">
        <v>1060</v>
      </c>
    </row>
    <row r="2" spans="1:6" x14ac:dyDescent="0.2">
      <c r="A2" t="s">
        <v>1069</v>
      </c>
      <c r="B2" t="str">
        <f>SUBSTITUTE('Sheet 1'!N2,",",".")</f>
        <v>3.78</v>
      </c>
      <c r="C2" t="str">
        <f>SUBSTITUTE('Sheet 1'!O2,",",".")</f>
        <v>3.78</v>
      </c>
      <c r="D2" s="7" t="str">
        <f>CONCATENATE($A$2,"'",'Sheet 1'!B2,"','",'Sheet 1'!C2,"',",B2,",",C2,",",'Sheet 1'!P2,",",'Sheet 1'!Q2,",'",'Sheet 1'!R2,"','",'Sheet 1'!S2,"','",'Sheet 1'!T2,"',",'Sheet 1'!U2,",",'Sheet 1'!V2,",'",'Sheet 1'!W2,"',",'Sheet 1'!X2,",",'Sheet 1'!Y2,",'")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VALUES('A02BC01','001',3.78,3.78,13,17,'15','OSTALI','A',2,6,'A02BC01',1,3,'</v>
      </c>
      <c r="E2" t="str">
        <f>CONCATENATE('Sheet 1'!Z2,"','",'Sheet 1'!AA2,"','",'Sheet 1'!AB2,"',","NULL",",1",",1",",'PRI'",",'1'",",'1","','",'Sheet 1'!K2,"',NULL);")</f>
        <v>','','',NULL,1,1,'PRI','1','1','RP',NULL);</v>
      </c>
      <c r="F2" t="str">
        <f>CONCATENATE(D2,E2)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VALUES('A02BC01','001',3.78,3.78,13,17,'15','OSTALI','A',2,6,'A02BC01',1,3,'','','',NULL,1,1,'PRI','1','1','RP',NULL);</v>
      </c>
    </row>
    <row r="3" spans="1:6" x14ac:dyDescent="0.2">
      <c r="B3" t="str">
        <f>SUBSTITUTE('Sheet 1'!N3,",",".")</f>
        <v>3.78</v>
      </c>
      <c r="C3" t="str">
        <f>SUBSTITUTE('Sheet 1'!O3,",",".")</f>
        <v>3.78</v>
      </c>
      <c r="D3" s="7" t="str">
        <f>CONCATENATE($A$2,"'",'Sheet 1'!B3,"','",'Sheet 1'!C3,"',",B3,",",C3,",",'Sheet 1'!P3,",",'Sheet 1'!Q3,",'",'Sheet 1'!R3,"','",'Sheet 1'!S3,"','",'Sheet 1'!T3,"',",'Sheet 1'!U3,",",'Sheet 1'!V3,",'",'Sheet 1'!W3,"',",'Sheet 1'!X3,",",'Sheet 1'!Y3,",'")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VALUES('A02BC01','002',3.78,3.78,13,17,'15','OSTALI','A',2,6,'A02BC01',1,3,'</v>
      </c>
      <c r="E3" t="str">
        <f>CONCATENATE('Sheet 1'!Z3,"','",'Sheet 1'!AA3,"','",'Sheet 1'!AB3,"',","NULL",",1",",1",",'PRI'",",'1'",",'1","','",'Sheet 1'!K3,"',NULL);")</f>
        <v>','','',NULL,1,1,'PRI','1','1','RP',NULL);</v>
      </c>
      <c r="F3" t="str">
        <f t="shared" ref="F3:F66" si="0">CONCATENATE(D3,E3)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VALUES('A02BC01','002',3.78,3.78,13,17,'15','OSTALI','A',2,6,'A02BC01',1,3,'','','',NULL,1,1,'PRI','1','1','RP',NULL);</v>
      </c>
    </row>
    <row r="4" spans="1:6" x14ac:dyDescent="0.2">
      <c r="B4" t="str">
        <f>SUBSTITUTE('Sheet 1'!N4,",",".")</f>
        <v>3.78</v>
      </c>
      <c r="C4" t="str">
        <f>SUBSTITUTE('Sheet 1'!O4,",",".")</f>
        <v>3.78</v>
      </c>
      <c r="D4" s="7" t="str">
        <f>CONCATENATE($A$2,"'",'Sheet 1'!B4,"','",'Sheet 1'!C4,"',",B4,",",C4,",",'Sheet 1'!P4,",",'Sheet 1'!Q4,",'",'Sheet 1'!R4,"','",'Sheet 1'!S4,"','",'Sheet 1'!T4,"',",'Sheet 1'!U4,",",'Sheet 1'!V4,",'",'Sheet 1'!W4,"',",'Sheet 1'!X4,",",'Sheet 1'!Y4,",'")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VALUES('A02BC01','012',3.78,3.78,13,17,'15','OSTALI','A',2,6,'A02BC01',1,3,'</v>
      </c>
      <c r="E4" t="str">
        <f>CONCATENATE('Sheet 1'!Z4,"','",'Sheet 1'!AA4,"','",'Sheet 1'!AB4,"',","NULL",",1",",1",",'PRI'",",'1'",",'1","','",'Sheet 1'!K4,"',NULL);")</f>
        <v>','','',NULL,1,1,'PRI','1','1','RP',NULL);</v>
      </c>
      <c r="F4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VALUES('A02BC01','012',3.78,3.78,13,17,'15','OSTALI','A',2,6,'A02BC01',1,3,'','','',NULL,1,1,'PRI','1','1','RP',NULL);</v>
      </c>
    </row>
    <row r="5" spans="1:6" x14ac:dyDescent="0.2">
      <c r="B5" t="str">
        <f>SUBSTITUTE('Sheet 1'!N5,",",".")</f>
        <v>3.78</v>
      </c>
      <c r="C5" t="str">
        <f>SUBSTITUTE('Sheet 1'!O5,",",".")</f>
        <v>3.78</v>
      </c>
      <c r="D5" s="7" t="str">
        <f>CONCATENATE($A$2,"'",'Sheet 1'!B5,"','",'Sheet 1'!C5,"',",B5,",",C5,",",'Sheet 1'!P5,",",'Sheet 1'!Q5,",'",'Sheet 1'!R5,"','",'Sheet 1'!S5,"','",'Sheet 1'!T5,"',",'Sheet 1'!U5,",",'Sheet 1'!V5,",'",'Sheet 1'!W5,"',",'Sheet 1'!X5,",",'Sheet 1'!Y5,",'")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VALUES('A02BC01','004',3.78,3.78,13,17,'15','OSTALI','A',2,6,'A02BC01',1,3,'</v>
      </c>
      <c r="E5" t="str">
        <f>CONCATENATE('Sheet 1'!Z5,"','",'Sheet 1'!AA5,"','",'Sheet 1'!AB5,"',","NULL",",1",",1",",'PRI'",",'1'",",'1","','",'Sheet 1'!K5,"',NULL);")</f>
        <v>','','',NULL,1,1,'PRI','1','1','RP',NULL);</v>
      </c>
      <c r="F5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VALUES('A02BC01','004',3.78,3.78,13,17,'15','OSTALI','A',2,6,'A02BC01',1,3,'','','',NULL,1,1,'PRI','1','1','RP',NULL);</v>
      </c>
    </row>
    <row r="6" spans="1:6" x14ac:dyDescent="0.2">
      <c r="B6" t="str">
        <f>SUBSTITUTE('Sheet 1'!N6,",",".")</f>
        <v>3.78</v>
      </c>
      <c r="C6" t="str">
        <f>SUBSTITUTE('Sheet 1'!O6,",",".")</f>
        <v>3.78</v>
      </c>
      <c r="D6" s="7" t="str">
        <f>CONCATENATE($A$2,"'",'Sheet 1'!B6,"','",'Sheet 1'!C6,"',",B6,",",C6,",",'Sheet 1'!P6,",",'Sheet 1'!Q6,",'",'Sheet 1'!R6,"','",'Sheet 1'!S6,"','",'Sheet 1'!T6,"',",'Sheet 1'!U6,",",'Sheet 1'!V6,",'",'Sheet 1'!W6,"',",'Sheet 1'!X6,",",'Sheet 1'!Y6,",'")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VALUES('A02BC01','003',3.78,3.78,13,17,'15','OSTALI','A',2,6,'A02BC01',1,3,'</v>
      </c>
      <c r="E6" t="str">
        <f>CONCATENATE('Sheet 1'!Z6,"','",'Sheet 1'!AA6,"','",'Sheet 1'!AB6,"',","NULL",",1",",1",",'PRI'",",'1'",",'1","','",'Sheet 1'!K6,"',NULL);")</f>
        <v>','','',NULL,1,1,'PRI','1','1','RP',NULL);</v>
      </c>
      <c r="F6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VALUES('A02BC01','003',3.78,3.78,13,17,'15','OSTALI','A',2,6,'A02BC01',1,3,'','','',NULL,1,1,'PRI','1','1','RP',NULL);</v>
      </c>
    </row>
    <row r="7" spans="1:6" x14ac:dyDescent="0.2">
      <c r="B7" t="str">
        <f>SUBSTITUTE('Sheet 1'!N7,",",".")</f>
        <v>3.64</v>
      </c>
      <c r="C7" t="str">
        <f>SUBSTITUTE('Sheet 1'!O7,",",".")</f>
        <v>3.64</v>
      </c>
      <c r="D7" s="7" t="str">
        <f>CONCATENATE($A$2,"'",'Sheet 1'!B7,"','",'Sheet 1'!C7,"',",B7,",",C7,",",'Sheet 1'!P7,",",'Sheet 1'!Q7,",'",'Sheet 1'!R7,"','",'Sheet 1'!S7,"','",'Sheet 1'!T7,"',",'Sheet 1'!U7,",",'Sheet 1'!V7,",'",'Sheet 1'!W7,"',",'Sheet 1'!X7,",",'Sheet 1'!Y7,",'")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VALUES('A02BC02','001',3.64,3.64,13,17,'15','OSTALI','A',2,6,'A02BC02',1,3,'</v>
      </c>
      <c r="E7" t="str">
        <f>CONCATENATE('Sheet 1'!Z7,"','",'Sheet 1'!AA7,"','",'Sheet 1'!AB7,"',","NULL",",1",",1",",'PRI'",",'1'",",'1","','",'Sheet 1'!K7,"',NULL);")</f>
        <v>','','',NULL,1,1,'PRI','1','1','RP/SP',NULL);</v>
      </c>
      <c r="F7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VALUES('A02BC02','001',3.64,3.64,13,17,'15','OSTALI','A',2,6,'A02BC02',1,3,'','','',NULL,1,1,'PRI','1','1','RP/SP',NULL);</v>
      </c>
    </row>
    <row r="8" spans="1:6" x14ac:dyDescent="0.2">
      <c r="B8" t="str">
        <f>SUBSTITUTE('Sheet 1'!N8,",",".")</f>
        <v>3.64</v>
      </c>
      <c r="C8" t="str">
        <f>SUBSTITUTE('Sheet 1'!O8,",",".")</f>
        <v>3.64</v>
      </c>
      <c r="D8" s="7" t="str">
        <f>CONCATENATE($A$2,"'",'Sheet 1'!B8,"','",'Sheet 1'!C8,"',",B8,",",C8,",",'Sheet 1'!P8,",",'Sheet 1'!Q8,",'",'Sheet 1'!R8,"','",'Sheet 1'!S8,"','",'Sheet 1'!T8,"',",'Sheet 1'!U8,",",'Sheet 1'!V8,",'",'Sheet 1'!W8,"',",'Sheet 1'!X8,",",'Sheet 1'!Y8,",'")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VALUES('A02BC02','004',3.64,3.64,13,17,'15','OSTALI','A',2,6,'A02BC02',1,3,'</v>
      </c>
      <c r="E8" t="str">
        <f>CONCATENATE('Sheet 1'!Z8,"','",'Sheet 1'!AA8,"','",'Sheet 1'!AB8,"',","NULL",",1",",1",",'PRI'",",'1'",",'1","','",'Sheet 1'!K8,"',NULL);")</f>
        <v>','','',NULL,1,1,'PRI','1','1','RP/SP',NULL);</v>
      </c>
      <c r="F8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VALUES('A02BC02','004',3.64,3.64,13,17,'15','OSTALI','A',2,6,'A02BC02',1,3,'','','',NULL,1,1,'PRI','1','1','RP/SP',NULL);</v>
      </c>
    </row>
    <row r="9" spans="1:6" x14ac:dyDescent="0.2">
      <c r="B9" t="str">
        <f>SUBSTITUTE('Sheet 1'!N9,",",".")</f>
        <v>3.64</v>
      </c>
      <c r="C9" t="str">
        <f>SUBSTITUTE('Sheet 1'!O9,",",".")</f>
        <v>3.64</v>
      </c>
      <c r="D9" s="7" t="str">
        <f>CONCATENATE($A$2,"'",'Sheet 1'!B9,"','",'Sheet 1'!C9,"',",B9,",",C9,",",'Sheet 1'!P9,",",'Sheet 1'!Q9,",'",'Sheet 1'!R9,"','",'Sheet 1'!S9,"','",'Sheet 1'!T9,"',",'Sheet 1'!U9,",",'Sheet 1'!V9,",'",'Sheet 1'!W9,"',",'Sheet 1'!X9,",",'Sheet 1'!Y9,",'")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VALUES('A02BC02','010',3.64,3.64,13,17,'15','OSTALI','A',2,6,'A02BC02',1,3,'</v>
      </c>
      <c r="E9" t="str">
        <f>CONCATENATE('Sheet 1'!Z9,"','",'Sheet 1'!AA9,"','",'Sheet 1'!AB9,"',","NULL",",1",",1",",'PRI'",",'1'",",'1","','",'Sheet 1'!K9,"',NULL);")</f>
        <v>','','',NULL,1,1,'PRI','1','1','RP/SP',NULL);</v>
      </c>
      <c r="F9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VALUES('A02BC02','010',3.64,3.64,13,17,'15','OSTALI','A',2,6,'A02BC02',1,3,'','','',NULL,1,1,'PRI','1','1','RP/SP',NULL);</v>
      </c>
    </row>
    <row r="10" spans="1:6" x14ac:dyDescent="0.2">
      <c r="B10" t="str">
        <f>SUBSTITUTE('Sheet 1'!N10,",",".")</f>
        <v>3.64</v>
      </c>
      <c r="C10" t="str">
        <f>SUBSTITUTE('Sheet 1'!O10,",",".")</f>
        <v>3.64</v>
      </c>
      <c r="D10" s="7" t="str">
        <f>CONCATENATE($A$2,"'",'Sheet 1'!B10,"','",'Sheet 1'!C10,"',",B10,",",C10,",",'Sheet 1'!P10,",",'Sheet 1'!Q10,",'",'Sheet 1'!R10,"','",'Sheet 1'!S10,"','",'Sheet 1'!T10,"',",'Sheet 1'!U10,",",'Sheet 1'!V10,",'",'Sheet 1'!W10,"',",'Sheet 1'!X10,",",'Sheet 1'!Y10,",'")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VALUES('A02BC02','011',3.64,3.64,13,17,'15','OSTALI','A',2,6,'A02BC02',1,3,'</v>
      </c>
      <c r="E10" t="str">
        <f>CONCATENATE('Sheet 1'!Z10,"','",'Sheet 1'!AA10,"','",'Sheet 1'!AB10,"',","NULL",",1",",1",",'PRI'",",'1'",",'1","','",'Sheet 1'!K10,"',NULL);")</f>
        <v>','','',NULL,1,1,'PRI','1','1','RP/SP',NULL);</v>
      </c>
      <c r="F10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VALUES('A02BC02','011',3.64,3.64,13,17,'15','OSTALI','A',2,6,'A02BC02',1,3,'','','',NULL,1,1,'PRI','1','1','RP/SP',NULL);</v>
      </c>
    </row>
    <row r="11" spans="1:6" x14ac:dyDescent="0.2">
      <c r="B11" t="str">
        <f>SUBSTITUTE('Sheet 1'!N11,",",".")</f>
        <v>3.64</v>
      </c>
      <c r="C11" t="str">
        <f>SUBSTITUTE('Sheet 1'!O11,",",".")</f>
        <v>3.64</v>
      </c>
      <c r="D11" s="7" t="str">
        <f>CONCATENATE($A$2,"'",'Sheet 1'!B11,"','",'Sheet 1'!C11,"',",B11,",",C11,",",'Sheet 1'!P11,",",'Sheet 1'!Q11,",'",'Sheet 1'!R11,"','",'Sheet 1'!S11,"','",'Sheet 1'!T11,"',",'Sheet 1'!U11,",",'Sheet 1'!V11,",'",'Sheet 1'!W11,"',",'Sheet 1'!X11,",",'Sheet 1'!Y11,",'")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VALUES('A02BC02','013',3.64,3.64,13,17,'15','OSTALI','A',2,6,'A02BC02',1,3,'</v>
      </c>
      <c r="E11" t="str">
        <f>CONCATENATE('Sheet 1'!Z11,"','",'Sheet 1'!AA11,"','",'Sheet 1'!AB11,"',","NULL",",1",",1",",'PRI'",",'1'",",'1","','",'Sheet 1'!K11,"',NULL);")</f>
        <v>','','',NULL,1,1,'PRI','1','1','RP/SP',NULL);</v>
      </c>
      <c r="F11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VALUES('A02BC02','013',3.64,3.64,13,17,'15','OSTALI','A',2,6,'A02BC02',1,3,'','','',NULL,1,1,'PRI','1','1','RP/SP',NULL);</v>
      </c>
    </row>
    <row r="12" spans="1:6" x14ac:dyDescent="0.2">
      <c r="B12" t="str">
        <f>SUBSTITUTE('Sheet 1'!N12,",",".")</f>
        <v>3.64</v>
      </c>
      <c r="C12" t="str">
        <f>SUBSTITUTE('Sheet 1'!O12,",",".")</f>
        <v>3.64</v>
      </c>
      <c r="D12" s="7" t="str">
        <f>CONCATENATE($A$2,"'",'Sheet 1'!B12,"','",'Sheet 1'!C12,"',",B12,",",C12,",",'Sheet 1'!P12,",",'Sheet 1'!Q12,",'",'Sheet 1'!R12,"','",'Sheet 1'!S12,"','",'Sheet 1'!T12,"',",'Sheet 1'!U12,",",'Sheet 1'!V12,",'",'Sheet 1'!W12,"',",'Sheet 1'!X12,",",'Sheet 1'!Y12,",'")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VALUES('A02BC02','012',3.64,3.64,13,17,'15','OSTALI','A',2,6,'A02BC02',1,3,'</v>
      </c>
      <c r="E12" t="str">
        <f>CONCATENATE('Sheet 1'!Z12,"','",'Sheet 1'!AA12,"','",'Sheet 1'!AB12,"',","NULL",",1",",1",",'PRI'",",'1'",",'1","','",'Sheet 1'!K12,"',NULL);")</f>
        <v>','','',NULL,1,1,'PRI','1','1','RP/SP',NULL);</v>
      </c>
      <c r="F12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VALUES('A02BC02','012',3.64,3.64,13,17,'15','OSTALI','A',2,6,'A02BC02',1,3,'','','',NULL,1,1,'PRI','1','1','RP/SP',NULL);</v>
      </c>
    </row>
    <row r="13" spans="1:6" x14ac:dyDescent="0.2">
      <c r="B13" t="str">
        <f>SUBSTITUTE('Sheet 1'!N13,",",".")</f>
        <v>3.64</v>
      </c>
      <c r="C13" t="str">
        <f>SUBSTITUTE('Sheet 1'!O13,",",".")</f>
        <v>3.64</v>
      </c>
      <c r="D13" s="7" t="str">
        <f>CONCATENATE($A$2,"'",'Sheet 1'!B13,"','",'Sheet 1'!C13,"',",B13,",",C13,",",'Sheet 1'!P13,",",'Sheet 1'!Q13,",'",'Sheet 1'!R13,"','",'Sheet 1'!S13,"','",'Sheet 1'!T13,"',",'Sheet 1'!U13,",",'Sheet 1'!V13,",'",'Sheet 1'!W13,"',",'Sheet 1'!X13,",",'Sheet 1'!Y13,",'")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VALUES('A02BC02','005',3.64,3.64,13,17,'15','OSTALI','A',2,6,'A02BC02',1,3,'</v>
      </c>
      <c r="E13" t="str">
        <f>CONCATENATE('Sheet 1'!Z13,"','",'Sheet 1'!AA13,"','",'Sheet 1'!AB13,"',","NULL",",1",",1",",'PRI'",",'1'",",'1","','",'Sheet 1'!K13,"',NULL);")</f>
        <v>','','',NULL,1,1,'PRI','1','1','RP/SP',NULL);</v>
      </c>
      <c r="F13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VALUES('A02BC02','005',3.64,3.64,13,17,'15','OSTALI','A',2,6,'A02BC02',1,3,'','','',NULL,1,1,'PRI','1','1','RP/SP',NULL);</v>
      </c>
    </row>
    <row r="14" spans="1:6" x14ac:dyDescent="0.2">
      <c r="B14" t="str">
        <f>SUBSTITUTE('Sheet 1'!N14,",",".")</f>
        <v>3.64</v>
      </c>
      <c r="C14" t="str">
        <f>SUBSTITUTE('Sheet 1'!O14,",",".")</f>
        <v>3.64</v>
      </c>
      <c r="D14" s="7" t="str">
        <f>CONCATENATE($A$2,"'",'Sheet 1'!B14,"','",'Sheet 1'!C14,"',",B14,",",C14,",",'Sheet 1'!P14,",",'Sheet 1'!Q14,",'",'Sheet 1'!R14,"','",'Sheet 1'!S14,"','",'Sheet 1'!T14,"',",'Sheet 1'!U14,",",'Sheet 1'!V14,",'",'Sheet 1'!W14,"',",'Sheet 1'!X14,",",'Sheet 1'!Y14,",'")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VALUES('A02BC02','009',3.64,3.64,13,17,'15','OSTALI','A',2,6,'A02BC02',1,3,'</v>
      </c>
      <c r="E14" t="str">
        <f>CONCATENATE('Sheet 1'!Z14,"','",'Sheet 1'!AA14,"','",'Sheet 1'!AB14,"',","NULL",",1",",1",",'PRI'",",'1'",",'1","','",'Sheet 1'!K14,"',NULL);")</f>
        <v>','','',NULL,1,1,'PRI','1','1','RP/SP',NULL);</v>
      </c>
      <c r="F14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VALUES('A02BC02','009',3.64,3.64,13,17,'15','OSTALI','A',2,6,'A02BC02',1,3,'','','',NULL,1,1,'PRI','1','1','RP/SP',NULL);</v>
      </c>
    </row>
    <row r="15" spans="1:6" x14ac:dyDescent="0.2">
      <c r="B15" t="str">
        <f>SUBSTITUTE('Sheet 1'!N15,",",".")</f>
        <v>7.28</v>
      </c>
      <c r="C15" t="str">
        <f>SUBSTITUTE('Sheet 1'!O15,",",".")</f>
        <v>7.28</v>
      </c>
      <c r="D15" s="7" t="str">
        <f>CONCATENATE($A$2,"'",'Sheet 1'!B15,"','",'Sheet 1'!C15,"',",B15,",",C15,",",'Sheet 1'!P15,",",'Sheet 1'!Q15,",'",'Sheet 1'!R15,"','",'Sheet 1'!S15,"','",'Sheet 1'!T15,"',",'Sheet 1'!U15,",",'Sheet 1'!V15,",'",'Sheet 1'!W15,"',",'Sheet 1'!X15,",",'Sheet 1'!Y15,",'")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VALUES('A02BC02','018',7.28,7.28,13,17,'15','OSTALI','A',1,3,'A02BC02',1,3,'</v>
      </c>
      <c r="E15" t="str">
        <f>CONCATENATE('Sheet 1'!Z15,"','",'Sheet 1'!AA15,"','",'Sheet 1'!AB15,"',","NULL",",1",",1",",'PRI'",",'1'",",'1","','",'Sheet 1'!K15,"',NULL);")</f>
        <v>','','',NULL,1,1,'PRI','1','1','RP/SP',NULL);</v>
      </c>
      <c r="F15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VALUES('A02BC02','018',7.28,7.28,13,17,'15','OSTALI','A',1,3,'A02BC02',1,3,'','','',NULL,1,1,'PRI','1','1','RP/SP',NULL);</v>
      </c>
    </row>
    <row r="16" spans="1:6" x14ac:dyDescent="0.2">
      <c r="B16" t="str">
        <f>SUBSTITUTE('Sheet 1'!N16,",",".")</f>
        <v>7.28</v>
      </c>
      <c r="C16" t="str">
        <f>SUBSTITUTE('Sheet 1'!O16,",",".")</f>
        <v>7.28</v>
      </c>
      <c r="D16" s="7" t="str">
        <f>CONCATENATE($A$2,"'",'Sheet 1'!B16,"','",'Sheet 1'!C16,"',",B16,",",C16,",",'Sheet 1'!P16,",",'Sheet 1'!Q16,",'",'Sheet 1'!R16,"','",'Sheet 1'!S16,"','",'Sheet 1'!T16,"',",'Sheet 1'!U16,",",'Sheet 1'!V16,",'",'Sheet 1'!W16,"',",'Sheet 1'!X16,",",'Sheet 1'!Y16,",'")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VALUES('A02BC02','019',7.28,7.28,13,17,'15','OSTALI','A',1,3,'A02BC02',1,3,'</v>
      </c>
      <c r="E16" t="str">
        <f>CONCATENATE('Sheet 1'!Z16,"','",'Sheet 1'!AA16,"','",'Sheet 1'!AB16,"',","NULL",",1",",1",",'PRI'",",'1'",",'1","','",'Sheet 1'!K16,"',NULL);")</f>
        <v>','','',NULL,1,1,'PRI','1','1','RP/SP',NULL);</v>
      </c>
      <c r="F16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VALUES('A02BC02','019',7.28,7.28,13,17,'15','OSTALI','A',1,3,'A02BC02',1,3,'','','',NULL,1,1,'PRI','1','1','RP/SP',NULL);</v>
      </c>
    </row>
    <row r="17" spans="2:6" x14ac:dyDescent="0.2">
      <c r="B17" t="str">
        <f>SUBSTITUTE('Sheet 1'!N17,",",".")</f>
        <v>7.28</v>
      </c>
      <c r="C17" t="str">
        <f>SUBSTITUTE('Sheet 1'!O17,",",".")</f>
        <v>7.28</v>
      </c>
      <c r="D17" s="7" t="str">
        <f>CONCATENATE($A$2,"'",'Sheet 1'!B17,"','",'Sheet 1'!C17,"',",B17,",",C17,",",'Sheet 1'!P17,",",'Sheet 1'!Q17,",'",'Sheet 1'!R17,"','",'Sheet 1'!S17,"','",'Sheet 1'!T17,"',",'Sheet 1'!U17,",",'Sheet 1'!V17,",'",'Sheet 1'!W17,"',",'Sheet 1'!X17,",",'Sheet 1'!Y17,",'")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VALUES('A02BC02','003',7.28,7.28,13,17,'15','OSTALI','A',1,3,'A02BC02',1,3,'</v>
      </c>
      <c r="E17" t="str">
        <f>CONCATENATE('Sheet 1'!Z17,"','",'Sheet 1'!AA17,"','",'Sheet 1'!AB17,"',","NULL",",1",",1",",'PRI'",",'1'",",'1","','",'Sheet 1'!K17,"',NULL);")</f>
        <v>','','',NULL,1,1,'PRI','1','1','RP/SP',NULL);</v>
      </c>
      <c r="F17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VALUES('A02BC02','003',7.28,7.28,13,17,'15','OSTALI','A',1,3,'A02BC02',1,3,'','','',NULL,1,1,'PRI','1','1','RP/SP',NULL);</v>
      </c>
    </row>
    <row r="18" spans="2:6" x14ac:dyDescent="0.2">
      <c r="B18" t="str">
        <f>SUBSTITUTE('Sheet 1'!N18,",",".")</f>
        <v>7.28</v>
      </c>
      <c r="C18" t="str">
        <f>SUBSTITUTE('Sheet 1'!O18,",",".")</f>
        <v>7.28</v>
      </c>
      <c r="D18" s="7" t="str">
        <f>CONCATENATE($A$2,"'",'Sheet 1'!B18,"','",'Sheet 1'!C18,"',",B18,",",C18,",",'Sheet 1'!P18,",",'Sheet 1'!Q18,",'",'Sheet 1'!R18,"','",'Sheet 1'!S18,"','",'Sheet 1'!T18,"',",'Sheet 1'!U18,",",'Sheet 1'!V18,",'",'Sheet 1'!W18,"',",'Sheet 1'!X18,",",'Sheet 1'!Y18,",'")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VALUES('A02BC02','017',7.28,7.28,13,17,'15','OSTALI','A',1,3,'A02BC02',1,3,'</v>
      </c>
      <c r="E18" t="str">
        <f>CONCATENATE('Sheet 1'!Z18,"','",'Sheet 1'!AA18,"','",'Sheet 1'!AB18,"',","NULL",",1",",1",",'PRI'",",'1'",",'1","','",'Sheet 1'!K18,"',NULL);")</f>
        <v>','','',NULL,1,1,'PRI','1','1','RP/SP',NULL);</v>
      </c>
      <c r="F18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VALUES('A02BC02','017',7.28,7.28,13,17,'15','OSTALI','A',1,3,'A02BC02',1,3,'','','',NULL,1,1,'PRI','1','1','RP/SP',NULL);</v>
      </c>
    </row>
    <row r="19" spans="2:6" x14ac:dyDescent="0.2">
      <c r="B19" t="str">
        <f>SUBSTITUTE('Sheet 1'!N19,",",".")</f>
        <v>7.8</v>
      </c>
      <c r="C19" t="str">
        <f>SUBSTITUTE('Sheet 1'!O19,",",".")</f>
        <v>7.8</v>
      </c>
      <c r="D19" s="7" t="str">
        <f>CONCATENATE($A$2,"'",'Sheet 1'!B19,"','",'Sheet 1'!C19,"',",B19,",",C19,",",'Sheet 1'!P19,",",'Sheet 1'!Q19,",'",'Sheet 1'!R19,"','",'Sheet 1'!S19,"','",'Sheet 1'!T19,"',",'Sheet 1'!U19,",",'Sheet 1'!V19,",'",'Sheet 1'!W19,"',",'Sheet 1'!X19,",",'Sheet 1'!Y19,",'")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VALUES('A02BC02','044',7.8,7.8,13,17,'15','OSTALI','A',1,3,'A02BC02',1,3,'</v>
      </c>
      <c r="E19" t="str">
        <f>CONCATENATE('Sheet 1'!Z19,"','",'Sheet 1'!AA19,"','",'Sheet 1'!AB19,"',","NULL",",1",",1",",'PRI'",",'1'",",'1","','",'Sheet 1'!K19,"',NULL);")</f>
        <v>','','',NULL,1,1,'PRI','1','1','RP/SP',NULL);</v>
      </c>
      <c r="F19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VALUES('A02BC02','044',7.8,7.8,13,17,'15','OSTALI','A',1,3,'A02BC02',1,3,'','','',NULL,1,1,'PRI','1','1','RP/SP',NULL);</v>
      </c>
    </row>
    <row r="20" spans="2:6" x14ac:dyDescent="0.2">
      <c r="B20" t="str">
        <f>SUBSTITUTE('Sheet 1'!N20,",",".")</f>
        <v>2.1</v>
      </c>
      <c r="C20" t="str">
        <f>SUBSTITUTE('Sheet 1'!O20,",",".")</f>
        <v>2.1</v>
      </c>
      <c r="D20" s="7" t="str">
        <f>CONCATENATE($A$2,"'",'Sheet 1'!B20,"','",'Sheet 1'!C20,"',",B20,",",C20,",",'Sheet 1'!P20,",",'Sheet 1'!Q20,",'",'Sheet 1'!R20,"','",'Sheet 1'!S20,"','",'Sheet 1'!T20,"',",'Sheet 1'!U20,",",'Sheet 1'!V20,",'",'Sheet 1'!W20,"',",'Sheet 1'!X20,",",'Sheet 1'!Y20,",'")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VALUES('A02BC02','024',2.1,2.1,13,17,'15','OSTALI','A',2,6,'A02BC02',1,3,'</v>
      </c>
      <c r="E20" t="str">
        <f>CONCATENATE('Sheet 1'!Z20,"','",'Sheet 1'!AA20,"','",'Sheet 1'!AB20,"',","NULL",",1",",1",",'PRI'",",'1'",",'1","','",'Sheet 1'!K20,"',NULL);")</f>
        <v>','','',NULL,1,1,'PRI','1','1','RP/SP',NULL);</v>
      </c>
      <c r="F20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VALUES('A02BC02','024',2.1,2.1,13,17,'15','OSTALI','A',2,6,'A02BC02',1,3,'','','',NULL,1,1,'PRI','1','1','RP/SP',NULL);</v>
      </c>
    </row>
    <row r="21" spans="2:6" x14ac:dyDescent="0.2">
      <c r="B21" t="str">
        <f>SUBSTITUTE('Sheet 1'!N21,",",".")</f>
        <v>2.1</v>
      </c>
      <c r="C21" t="str">
        <f>SUBSTITUTE('Sheet 1'!O21,",",".")</f>
        <v>2.1</v>
      </c>
      <c r="D21" s="7" t="str">
        <f>CONCATENATE($A$2,"'",'Sheet 1'!B21,"','",'Sheet 1'!C21,"',",B21,",",C21,",",'Sheet 1'!P21,",",'Sheet 1'!Q21,",'",'Sheet 1'!R21,"','",'Sheet 1'!S21,"','",'Sheet 1'!T21,"',",'Sheet 1'!U21,",",'Sheet 1'!V21,",'",'Sheet 1'!W21,"',",'Sheet 1'!X21,",",'Sheet 1'!Y21,",'")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VALUES('A02BC02','025',2.1,2.1,13,17,'15','OSTALI','A',2,6,'A02BC02',1,3,'</v>
      </c>
      <c r="E21" t="str">
        <f>CONCATENATE('Sheet 1'!Z21,"','",'Sheet 1'!AA21,"','",'Sheet 1'!AB21,"',","NULL",",1",",1",",'PRI'",",'1'",",'1","','",'Sheet 1'!K21,"',NULL);")</f>
        <v>','','',NULL,1,1,'PRI','1','1','RP/SP',NULL);</v>
      </c>
      <c r="F21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VALUES('A02BC02','025',2.1,2.1,13,17,'15','OSTALI','A',2,6,'A02BC02',1,3,'','','',NULL,1,1,'PRI','1','1','RP/SP',NULL);</v>
      </c>
    </row>
    <row r="22" spans="2:6" x14ac:dyDescent="0.2">
      <c r="B22" t="str">
        <f>SUBSTITUTE('Sheet 1'!N22,",",".")</f>
        <v>2.1</v>
      </c>
      <c r="C22" t="str">
        <f>SUBSTITUTE('Sheet 1'!O22,",",".")</f>
        <v>2.1</v>
      </c>
      <c r="D22" s="7" t="str">
        <f>CONCATENATE($A$2,"'",'Sheet 1'!B22,"','",'Sheet 1'!C22,"',",B22,",",C22,",",'Sheet 1'!P22,",",'Sheet 1'!Q22,",'",'Sheet 1'!R22,"','",'Sheet 1'!S22,"','",'Sheet 1'!T22,"',",'Sheet 1'!U22,",",'Sheet 1'!V22,",'",'Sheet 1'!W22,"',",'Sheet 1'!X22,",",'Sheet 1'!Y22,",'")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VALUES('A02BC02','026',2.1,2.1,13,17,'15','OSTALI','A',2,6,'A02BC02',1,3,'</v>
      </c>
      <c r="E22" t="str">
        <f>CONCATENATE('Sheet 1'!Z22,"','",'Sheet 1'!AA22,"','",'Sheet 1'!AB22,"',","NULL",",1",",1",",'PRI'",",'1'",",'1","','",'Sheet 1'!K22,"',NULL);")</f>
        <v>','','',NULL,1,1,'PRI','1','1','RP/SP',NULL);</v>
      </c>
      <c r="F22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VALUES('A02BC02','026',2.1,2.1,13,17,'15','OSTALI','A',2,6,'A02BC02',1,3,'','','',NULL,1,1,'PRI','1','1','RP/SP',NULL);</v>
      </c>
    </row>
    <row r="23" spans="2:6" x14ac:dyDescent="0.2">
      <c r="B23" t="str">
        <f>SUBSTITUTE('Sheet 1'!N23,",",".")</f>
        <v>2.1</v>
      </c>
      <c r="C23" t="str">
        <f>SUBSTITUTE('Sheet 1'!O23,",",".")</f>
        <v>2.1</v>
      </c>
      <c r="D23" s="7" t="str">
        <f>CONCATENATE($A$2,"'",'Sheet 1'!B23,"','",'Sheet 1'!C23,"',",B23,",",C23,",",'Sheet 1'!P23,",",'Sheet 1'!Q23,",'",'Sheet 1'!R23,"','",'Sheet 1'!S23,"','",'Sheet 1'!T23,"',",'Sheet 1'!U23,",",'Sheet 1'!V23,",'",'Sheet 1'!W23,"',",'Sheet 1'!X23,",",'Sheet 1'!Y23,",'")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VALUES('A02BC02','023',2.1,2.1,13,17,'15','OSTALI','A',2,6,'A02BC02',1,3,'</v>
      </c>
      <c r="E23" t="str">
        <f>CONCATENATE('Sheet 1'!Z23,"','",'Sheet 1'!AA23,"','",'Sheet 1'!AB23,"',","NULL",",1",",1",",'PRI'",",'1'",",'1","','",'Sheet 1'!K23,"',NULL);")</f>
        <v>','','',NULL,1,1,'PRI','1','1','RP/SP',NULL);</v>
      </c>
      <c r="F23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VALUES('A02BC02','023',2.1,2.1,13,17,'15','OSTALI','A',2,6,'A02BC02',1,3,'','','',NULL,1,1,'PRI','1','1','RP/SP',NULL);</v>
      </c>
    </row>
    <row r="24" spans="2:6" x14ac:dyDescent="0.2">
      <c r="B24" t="str">
        <f>SUBSTITUTE('Sheet 1'!N24,",",".")</f>
        <v>4.2</v>
      </c>
      <c r="C24" t="str">
        <f>SUBSTITUTE('Sheet 1'!O24,",",".")</f>
        <v>4.2</v>
      </c>
      <c r="D24" s="7" t="str">
        <f>CONCATENATE($A$2,"'",'Sheet 1'!B24,"','",'Sheet 1'!C24,"',",B24,",",C24,",",'Sheet 1'!P24,",",'Sheet 1'!Q24,",'",'Sheet 1'!R24,"','",'Sheet 1'!S24,"','",'Sheet 1'!T24,"',",'Sheet 1'!U24,",",'Sheet 1'!V24,",'",'Sheet 1'!W24,"',",'Sheet 1'!X24,",",'Sheet 1'!Y24,",'")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VALUES('A02BC02','029',4.2,4.2,13,17,'15','OSTALI','A',1,3,'A02BC02',1,3,'</v>
      </c>
      <c r="E24" t="str">
        <f>CONCATENATE('Sheet 1'!Z24,"','",'Sheet 1'!AA24,"','",'Sheet 1'!AB24,"',","NULL",",1",",1",",'PRI'",",'1'",",'1","','",'Sheet 1'!K24,"',NULL);")</f>
        <v>','','',NULL,1,1,'PRI','1','1','RP/SP',NULL);</v>
      </c>
      <c r="F24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VALUES('A02BC02','029',4.2,4.2,13,17,'15','OSTALI','A',1,3,'A02BC02',1,3,'','','',NULL,1,1,'PRI','1','1','RP/SP',NULL);</v>
      </c>
    </row>
    <row r="25" spans="2:6" x14ac:dyDescent="0.2">
      <c r="B25" t="str">
        <f>SUBSTITUTE('Sheet 1'!N25,",",".")</f>
        <v>4.2</v>
      </c>
      <c r="C25" t="str">
        <f>SUBSTITUTE('Sheet 1'!O25,",",".")</f>
        <v>4.2</v>
      </c>
      <c r="D25" s="7" t="str">
        <f>CONCATENATE($A$2,"'",'Sheet 1'!B25,"','",'Sheet 1'!C25,"',",B25,",",C25,",",'Sheet 1'!P25,",",'Sheet 1'!Q25,",'",'Sheet 1'!R25,"','",'Sheet 1'!S25,"','",'Sheet 1'!T25,"',",'Sheet 1'!U25,",",'Sheet 1'!V25,",'",'Sheet 1'!W25,"',",'Sheet 1'!X25,",",'Sheet 1'!Y25,",'")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VALUES('A02BC02','030',4.2,4.2,13,17,'15','OSTALI','A',1,3,'A02BC02',1,3,'</v>
      </c>
      <c r="E25" t="str">
        <f>CONCATENATE('Sheet 1'!Z25,"','",'Sheet 1'!AA25,"','",'Sheet 1'!AB25,"',","NULL",",1",",1",",'PRI'",",'1'",",'1","','",'Sheet 1'!K25,"',NULL);")</f>
        <v>','','',NULL,1,1,'PRI','1','1','RP/SP',NULL);</v>
      </c>
      <c r="F25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VALUES('A02BC02','030',4.2,4.2,13,17,'15','OSTALI','A',1,3,'A02BC02',1,3,'','','',NULL,1,1,'PRI','1','1','RP/SP',NULL);</v>
      </c>
    </row>
    <row r="26" spans="2:6" x14ac:dyDescent="0.2">
      <c r="B26" t="str">
        <f>SUBSTITUTE('Sheet 1'!N26,",",".")</f>
        <v>4.2</v>
      </c>
      <c r="C26" t="str">
        <f>SUBSTITUTE('Sheet 1'!O26,",",".")</f>
        <v>4.2</v>
      </c>
      <c r="D26" s="7" t="str">
        <f>CONCATENATE($A$2,"'",'Sheet 1'!B26,"','",'Sheet 1'!C26,"',",B26,",",C26,",",'Sheet 1'!P26,",",'Sheet 1'!Q26,",'",'Sheet 1'!R26,"','",'Sheet 1'!S26,"','",'Sheet 1'!T26,"',",'Sheet 1'!U26,",",'Sheet 1'!V26,",'",'Sheet 1'!W26,"',",'Sheet 1'!X26,",",'Sheet 1'!Y26,",'")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VALUES('A02BC02','007',4.2,4.2,13,17,'15','OSTALI','A',1,3,'A02BC02',1,3,'</v>
      </c>
      <c r="E26" t="str">
        <f>CONCATENATE('Sheet 1'!Z26,"','",'Sheet 1'!AA26,"','",'Sheet 1'!AB26,"',","NULL",",1",",1",",'PRI'",",'1'",",'1","','",'Sheet 1'!K26,"',NULL);")</f>
        <v>','','',NULL,1,1,'PRI','1','1','RP/SP',NULL);</v>
      </c>
      <c r="F26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VALUES('A02BC02','007',4.2,4.2,13,17,'15','OSTALI','A',1,3,'A02BC02',1,3,'','','',NULL,1,1,'PRI','1','1','RP/SP',NULL);</v>
      </c>
    </row>
    <row r="27" spans="2:6" x14ac:dyDescent="0.2">
      <c r="B27" t="str">
        <f>SUBSTITUTE('Sheet 1'!N27,",",".")</f>
        <v>4.2</v>
      </c>
      <c r="C27" t="str">
        <f>SUBSTITUTE('Sheet 1'!O27,",",".")</f>
        <v>4.2</v>
      </c>
      <c r="D27" s="7" t="str">
        <f>CONCATENATE($A$2,"'",'Sheet 1'!B27,"','",'Sheet 1'!C27,"',",B27,",",C27,",",'Sheet 1'!P27,",",'Sheet 1'!Q27,",'",'Sheet 1'!R27,"','",'Sheet 1'!S27,"','",'Sheet 1'!T27,"',",'Sheet 1'!U27,",",'Sheet 1'!V27,",'",'Sheet 1'!W27,"',",'Sheet 1'!X27,",",'Sheet 1'!Y27,",'")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VALUES('A02BC02','006',4.2,4.2,13,17,'15','OSTALI','A',1,3,'A02BC02',1,3,'</v>
      </c>
      <c r="E27" t="str">
        <f>CONCATENATE('Sheet 1'!Z27,"','",'Sheet 1'!AA27,"','",'Sheet 1'!AB27,"',","NULL",",1",",1",",'PRI'",",'1'",",'1","','",'Sheet 1'!K27,"',NULL);")</f>
        <v>','','',NULL,1,1,'PRI','1','1','RP/SP',NULL);</v>
      </c>
      <c r="F27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VALUES('A02BC02','006',4.2,4.2,13,17,'15','OSTALI','A',1,3,'A02BC02',1,3,'','','',NULL,1,1,'PRI','1','1','RP/SP',NULL);</v>
      </c>
    </row>
    <row r="28" spans="2:6" x14ac:dyDescent="0.2">
      <c r="B28" t="str">
        <f>SUBSTITUTE('Sheet 1'!N28,",",".")</f>
        <v>4.2</v>
      </c>
      <c r="C28" t="str">
        <f>SUBSTITUTE('Sheet 1'!O28,",",".")</f>
        <v>4.2</v>
      </c>
      <c r="D28" s="7" t="str">
        <f>CONCATENATE($A$2,"'",'Sheet 1'!B28,"','",'Sheet 1'!C28,"',",B28,",",C28,",",'Sheet 1'!P28,",",'Sheet 1'!Q28,",'",'Sheet 1'!R28,"','",'Sheet 1'!S28,"','",'Sheet 1'!T28,"',",'Sheet 1'!U28,",",'Sheet 1'!V28,",'",'Sheet 1'!W28,"',",'Sheet 1'!X28,",",'Sheet 1'!Y28,",'")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VALUES('A02BC02','008',4.2,4.2,13,17,'15','OSTALI','A',1,3,'A02BC02',1,3,'</v>
      </c>
      <c r="E28" t="str">
        <f>CONCATENATE('Sheet 1'!Z28,"','",'Sheet 1'!AA28,"','",'Sheet 1'!AB28,"',","NULL",",1",",1",",'PRI'",",'1'",",'1","','",'Sheet 1'!K28,"',NULL);")</f>
        <v>','','',NULL,1,1,'PRI','1','1','RP/SP',NULL);</v>
      </c>
      <c r="F28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VALUES('A02BC02','008',4.2,4.2,13,17,'15','OSTALI','A',1,3,'A02BC02',1,3,'','','',NULL,1,1,'PRI','1','1','RP/SP',NULL);</v>
      </c>
    </row>
    <row r="29" spans="2:6" x14ac:dyDescent="0.2">
      <c r="B29" t="str">
        <f>SUBSTITUTE('Sheet 1'!N29,",",".")</f>
        <v>4.2</v>
      </c>
      <c r="C29" t="str">
        <f>SUBSTITUTE('Sheet 1'!O29,",",".")</f>
        <v>4.2</v>
      </c>
      <c r="D29" s="7" t="str">
        <f>CONCATENATE($A$2,"'",'Sheet 1'!B29,"','",'Sheet 1'!C29,"',",B29,",",C29,",",'Sheet 1'!P29,",",'Sheet 1'!Q29,",'",'Sheet 1'!R29,"','",'Sheet 1'!S29,"','",'Sheet 1'!T29,"',",'Sheet 1'!U29,",",'Sheet 1'!V29,",'",'Sheet 1'!W29,"',",'Sheet 1'!X29,",",'Sheet 1'!Y29,",'")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VALUES('A02BC02','031',4.2,4.2,13,17,'15','OSTALI','A',1,3,'A02BC02',1,3,'</v>
      </c>
      <c r="E29" t="str">
        <f>CONCATENATE('Sheet 1'!Z29,"','",'Sheet 1'!AA29,"','",'Sheet 1'!AB29,"',","NULL",",1",",1",",'PRI'",",'1'",",'1","','",'Sheet 1'!K29,"',NULL);")</f>
        <v>','','',NULL,1,1,'PRI','1','1','RP/SP',NULL);</v>
      </c>
      <c r="F29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VALUES('A02BC02','031',4.2,4.2,13,17,'15','OSTALI','A',1,3,'A02BC02',1,3,'','','',NULL,1,1,'PRI','1','1','RP/SP',NULL);</v>
      </c>
    </row>
    <row r="30" spans="2:6" x14ac:dyDescent="0.2">
      <c r="B30" t="str">
        <f>SUBSTITUTE('Sheet 1'!N30,",",".")</f>
        <v>4.2</v>
      </c>
      <c r="C30" t="str">
        <f>SUBSTITUTE('Sheet 1'!O30,",",".")</f>
        <v>4.2</v>
      </c>
      <c r="D30" s="7" t="str">
        <f>CONCATENATE($A$2,"'",'Sheet 1'!B30,"','",'Sheet 1'!C30,"',",B30,",",C30,",",'Sheet 1'!P30,",",'Sheet 1'!Q30,",'",'Sheet 1'!R30,"','",'Sheet 1'!S30,"','",'Sheet 1'!T30,"',",'Sheet 1'!U30,",",'Sheet 1'!V30,",'",'Sheet 1'!W30,"',",'Sheet 1'!X30,",",'Sheet 1'!Y30,",'")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VALUES('A02BC02','028',4.2,4.2,13,17,'15','OSTALI','A',1,3,'A02BC02',1,3,'</v>
      </c>
      <c r="E30" t="str">
        <f>CONCATENATE('Sheet 1'!Z30,"','",'Sheet 1'!AA30,"','",'Sheet 1'!AB30,"',","NULL",",1",",1",",'PRI'",",'1'",",'1","','",'Sheet 1'!K30,"',NULL);")</f>
        <v>','','',NULL,1,1,'PRI','1','1','RP/SP',NULL);</v>
      </c>
      <c r="F30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VALUES('A02BC02','028',4.2,4.2,13,17,'15','OSTALI','A',1,3,'A02BC02',1,3,'','','',NULL,1,1,'PRI','1','1','RP/SP',NULL);</v>
      </c>
    </row>
    <row r="31" spans="2:6" x14ac:dyDescent="0.2">
      <c r="B31" t="str">
        <f>SUBSTITUTE('Sheet 1'!N31,",",".")</f>
        <v>4.5</v>
      </c>
      <c r="C31" t="str">
        <f>SUBSTITUTE('Sheet 1'!O31,",",".")</f>
        <v>4.5</v>
      </c>
      <c r="D31" s="7" t="str">
        <f>CONCATENATE($A$2,"'",'Sheet 1'!B31,"','",'Sheet 1'!C31,"',",B31,",",C31,",",'Sheet 1'!P31,",",'Sheet 1'!Q31,",'",'Sheet 1'!R31,"','",'Sheet 1'!S31,"','",'Sheet 1'!T31,"',",'Sheet 1'!U31,",",'Sheet 1'!V31,",'",'Sheet 1'!W31,"',",'Sheet 1'!X31,",",'Sheet 1'!Y31,",'")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VALUES('A02BC02','046',4.5,4.5,13,17,'15','OSTALI','A',1,3,'A02BC02',1,3,'</v>
      </c>
      <c r="E31" t="str">
        <f>CONCATENATE('Sheet 1'!Z31,"','",'Sheet 1'!AA31,"','",'Sheet 1'!AB31,"',","NULL",",1",",1",",'PRI'",",'1'",",'1","','",'Sheet 1'!K31,"',NULL);")</f>
        <v>','','',NULL,1,1,'PRI','1','1','RP/SP',NULL);</v>
      </c>
      <c r="F31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VALUES('A02BC02','046',4.5,4.5,13,17,'15','OSTALI','A',1,3,'A02BC02',1,3,'','','',NULL,1,1,'PRI','1','1','RP/SP',NULL);</v>
      </c>
    </row>
    <row r="32" spans="2:6" x14ac:dyDescent="0.2">
      <c r="B32" t="str">
        <f>SUBSTITUTE('Sheet 1'!N32,",",".")</f>
        <v>4.5</v>
      </c>
      <c r="C32" t="str">
        <f>SUBSTITUTE('Sheet 1'!O32,",",".")</f>
        <v>4.5</v>
      </c>
      <c r="D32" s="7" t="str">
        <f>CONCATENATE($A$2,"'",'Sheet 1'!B32,"','",'Sheet 1'!C32,"',",B32,",",C32,",",'Sheet 1'!P32,",",'Sheet 1'!Q32,",'",'Sheet 1'!R32,"','",'Sheet 1'!S32,"','",'Sheet 1'!T32,"',",'Sheet 1'!U32,",",'Sheet 1'!V32,",'",'Sheet 1'!W32,"',",'Sheet 1'!X32,",",'Sheet 1'!Y32,",'")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VALUES('A02BC02','045',4.5,4.5,13,17,'15','OSTALI','A',1,3,'A02BC02',1,3,'</v>
      </c>
      <c r="E32" t="str">
        <f>CONCATENATE('Sheet 1'!Z32,"','",'Sheet 1'!AA32,"','",'Sheet 1'!AB32,"',","NULL",",1",",1",",'PRI'",",'1'",",'1","','",'Sheet 1'!K32,"',NULL);")</f>
        <v>','','',NULL,1,1,'PRI','1','1','RP/SP',NULL);</v>
      </c>
      <c r="F32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VALUES('A02BC02','045',4.5,4.5,13,17,'15','OSTALI','A',1,3,'A02BC02',1,3,'','','',NULL,1,1,'PRI','1','1','RP/SP',NULL);</v>
      </c>
    </row>
    <row r="33" spans="2:6" x14ac:dyDescent="0.2">
      <c r="B33" t="str">
        <f>SUBSTITUTE('Sheet 1'!N33,",",".")</f>
        <v>5.32</v>
      </c>
      <c r="C33" t="str">
        <f>SUBSTITUTE('Sheet 1'!O33,",",".")</f>
        <v>5.32</v>
      </c>
      <c r="D33" s="7" t="str">
        <f>CONCATENATE($A$2,"'",'Sheet 1'!B33,"','",'Sheet 1'!C33,"',",B33,",",C33,",",'Sheet 1'!P33,",",'Sheet 1'!Q33,",'",'Sheet 1'!R33,"','",'Sheet 1'!S33,"','",'Sheet 1'!T33,"',",'Sheet 1'!U33,",",'Sheet 1'!V33,",'",'Sheet 1'!W33,"',",'Sheet 1'!X33,",",'Sheet 1'!Y33,",'")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VALUES('A02BC03','001',5.32,5.32,13,17,'15','OSTALI','A',1,3,'A02BC03',1,3,'</v>
      </c>
      <c r="E33" t="str">
        <f>CONCATENATE('Sheet 1'!Z33,"','",'Sheet 1'!AA33,"','",'Sheet 1'!AB33,"',","NULL",",1",",1",",'PRI'",",'1'",",'1","','",'Sheet 1'!K33,"',NULL);")</f>
        <v>','','',NULL,1,1,'PRI','1','1','RP/SP',NULL);</v>
      </c>
      <c r="F33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VALUES('A02BC03','001',5.32,5.32,13,17,'15','OSTALI','A',1,3,'A02BC03',1,3,'','','',NULL,1,1,'PRI','1','1','RP/SP',NULL);</v>
      </c>
    </row>
    <row r="34" spans="2:6" x14ac:dyDescent="0.2">
      <c r="B34" t="str">
        <f>SUBSTITUTE('Sheet 1'!N34,",",".")</f>
        <v>4.2</v>
      </c>
      <c r="C34" t="str">
        <f>SUBSTITUTE('Sheet 1'!O34,",",".")</f>
        <v>4.2</v>
      </c>
      <c r="D34" s="7" t="str">
        <f>CONCATENATE($A$2,"'",'Sheet 1'!B34,"','",'Sheet 1'!C34,"',",B34,",",C34,",",'Sheet 1'!P34,",",'Sheet 1'!Q34,",'",'Sheet 1'!R34,"','",'Sheet 1'!S34,"','",'Sheet 1'!T34,"',",'Sheet 1'!U34,",",'Sheet 1'!V34,",'",'Sheet 1'!W34,"',",'Sheet 1'!X34,",",'Sheet 1'!Y34,",'")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VALUES('A02BC03','005',4.2,4.2,13,17,'15','OSTALI','A',2,6,'A02BC03',1,3,'</v>
      </c>
      <c r="E34" t="str">
        <f>CONCATENATE('Sheet 1'!Z34,"','",'Sheet 1'!AA34,"','",'Sheet 1'!AB34,"',","NULL",",1",",1",",'PRI'",",'1'",",'1","','",'Sheet 1'!K34,"',NULL);")</f>
        <v>','','',NULL,1,1,'PRI','1','1','RP/SP',NULL);</v>
      </c>
      <c r="F34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VALUES('A02BC03','005',4.2,4.2,13,17,'15','OSTALI','A',2,6,'A02BC03',1,3,'','','',NULL,1,1,'PRI','1','1','RP/SP',NULL);</v>
      </c>
    </row>
    <row r="35" spans="2:6" x14ac:dyDescent="0.2">
      <c r="B35" t="str">
        <f>SUBSTITUTE('Sheet 1'!N35,",",".")</f>
        <v>3.78</v>
      </c>
      <c r="C35" t="str">
        <f>SUBSTITUTE('Sheet 1'!O35,",",".")</f>
        <v>0.95</v>
      </c>
      <c r="D35" s="7" t="str">
        <f>CONCATENATE($A$2,"'",'Sheet 1'!B35,"','",'Sheet 1'!C35,"',",B35,",",C35,",",'Sheet 1'!P35,",",'Sheet 1'!Q35,",'",'Sheet 1'!R35,"','",'Sheet 1'!S35,"','",'Sheet 1'!T35,"',",'Sheet 1'!U35,",",'Sheet 1'!V35,",'",'Sheet 1'!W35,"',",'Sheet 1'!X35,",",'Sheet 1'!Y35,",'")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VALUES('A02BC04','003',3.78,0.95,13,17,'15','OSTALI','B',1,3,'A02BC04',1,3,'</v>
      </c>
      <c r="E35" t="str">
        <f>CONCATENATE('Sheet 1'!Z35,"','",'Sheet 1'!AA35,"','",'Sheet 1'!AB35,"',","NULL",",1",",1",",'PRI'",",'1'",",'1","','",'Sheet 1'!K35,"',NULL);")</f>
        <v>','','',NULL,1,1,'PRI','1','1','LP',NULL);</v>
      </c>
      <c r="F35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VALUES('A02BC04','003',3.78,0.95,13,17,'15','OSTALI','B',1,3,'A02BC04',1,3,'','','',NULL,1,1,'PRI','1','1','LP',NULL);</v>
      </c>
    </row>
    <row r="36" spans="2:6" x14ac:dyDescent="0.2">
      <c r="B36" t="str">
        <f>SUBSTITUTE('Sheet 1'!N36,",",".")</f>
        <v>7.56</v>
      </c>
      <c r="C36" t="str">
        <f>SUBSTITUTE('Sheet 1'!O36,",",".")</f>
        <v>1.89</v>
      </c>
      <c r="D36" s="7" t="str">
        <f>CONCATENATE($A$2,"'",'Sheet 1'!B36,"','",'Sheet 1'!C36,"',",B36,",",C36,",",'Sheet 1'!P36,",",'Sheet 1'!Q36,",'",'Sheet 1'!R36,"','",'Sheet 1'!S36,"','",'Sheet 1'!T36,"',",'Sheet 1'!U36,",",'Sheet 1'!V36,",'",'Sheet 1'!W36,"',",'Sheet 1'!X36,",",'Sheet 1'!Y36,",'")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VALUES('A02BC04','001',7.56,1.89,13,17,'15','OSTALI','B',1,3,'A02BC04',1,3,'</v>
      </c>
      <c r="E36" t="str">
        <f>CONCATENATE('Sheet 1'!Z36,"','",'Sheet 1'!AA36,"','",'Sheet 1'!AB36,"',","NULL",",1",",1",",'PRI'",",'1'",",'1","','",'Sheet 1'!K36,"',NULL);")</f>
        <v>','','',NULL,1,1,'PRI','1','1','LP',NULL);</v>
      </c>
      <c r="F36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VALUES('A02BC04','001',7.56,1.89,13,17,'15','OSTALI','B',1,3,'A02BC04',1,3,'','','',NULL,1,1,'PRI','1','1','LP',NULL);</v>
      </c>
    </row>
    <row r="37" spans="2:6" x14ac:dyDescent="0.2">
      <c r="B37" t="str">
        <f>SUBSTITUTE('Sheet 1'!N37,",",".")</f>
        <v>7.56</v>
      </c>
      <c r="C37" t="str">
        <f>SUBSTITUTE('Sheet 1'!O37,",",".")</f>
        <v>1.89</v>
      </c>
      <c r="D37" s="7" t="str">
        <f>CONCATENATE($A$2,"'",'Sheet 1'!B37,"','",'Sheet 1'!C37,"',",B37,",",C37,",",'Sheet 1'!P37,",",'Sheet 1'!Q37,",'",'Sheet 1'!R37,"','",'Sheet 1'!S37,"','",'Sheet 1'!T37,"',",'Sheet 1'!U37,",",'Sheet 1'!V37,",'",'Sheet 1'!W37,"',",'Sheet 1'!X37,",",'Sheet 1'!Y37,",'")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VALUES('A02BC04','004',7.56,1.89,13,17,'15','OSTALI','B',1,3,'A02BC04',1,3,'</v>
      </c>
      <c r="E37" t="str">
        <f>CONCATENATE('Sheet 1'!Z37,"','",'Sheet 1'!AA37,"','",'Sheet 1'!AB37,"',","NULL",",1",",1",",'PRI'",",'1'",",'1","','",'Sheet 1'!K37,"',NULL);")</f>
        <v>','','',NULL,1,1,'PRI','1','1','LP',NULL);</v>
      </c>
      <c r="F37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VALUES('A02BC04','004',7.56,1.89,13,17,'15','OSTALI','B',1,3,'A02BC04',1,3,'','','',NULL,1,1,'PRI','1','1','LP',NULL);</v>
      </c>
    </row>
    <row r="38" spans="2:6" x14ac:dyDescent="0.2">
      <c r="B38" t="str">
        <f>SUBSTITUTE('Sheet 1'!N38,",",".")</f>
        <v>6.02</v>
      </c>
      <c r="C38" t="str">
        <f>SUBSTITUTE('Sheet 1'!O38,",",".")</f>
        <v>1.15</v>
      </c>
      <c r="D38" s="7" t="str">
        <f>CONCATENATE($A$2,"'",'Sheet 1'!B38,"','",'Sheet 1'!C38,"',",B38,",",C38,",",'Sheet 1'!P38,",",'Sheet 1'!Q38,",'",'Sheet 1'!R38,"','",'Sheet 1'!S38,"','",'Sheet 1'!T38,"',",'Sheet 1'!U38,",",'Sheet 1'!V38,",'",'Sheet 1'!W38,"',",'Sheet 1'!X38,",",'Sheet 1'!Y38,",'")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VALUES('A02BC04','005',6.02,1.15,13,17,'15','OSTALI','B',1,3,'A02BC04',1,3,'</v>
      </c>
      <c r="E38" t="str">
        <f>CONCATENATE('Sheet 1'!Z38,"','",'Sheet 1'!AA38,"','",'Sheet 1'!AB38,"',","NULL",",1",",1",",'PRI'",",'1'",",'1","','",'Sheet 1'!K38,"',NULL);")</f>
        <v>','','',NULL,1,1,'PRI','1','1','LP',NULL);</v>
      </c>
      <c r="F38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VALUES('A02BC04','005',6.02,1.15,13,17,'15','OSTALI','B',1,3,'A02BC04',1,3,'','','',NULL,1,1,'PRI','1','1','LP',NULL);</v>
      </c>
    </row>
    <row r="39" spans="2:6" x14ac:dyDescent="0.2">
      <c r="B39" t="str">
        <f>SUBSTITUTE('Sheet 1'!N39,",",".")</f>
        <v>12.04</v>
      </c>
      <c r="C39" t="str">
        <f>SUBSTITUTE('Sheet 1'!O39,",",".")</f>
        <v>3.01</v>
      </c>
      <c r="D39" s="7" t="str">
        <f>CONCATENATE($A$2,"'",'Sheet 1'!B39,"','",'Sheet 1'!C39,"',",B39,",",C39,",",'Sheet 1'!P39,",",'Sheet 1'!Q39,",'",'Sheet 1'!R39,"','",'Sheet 1'!S39,"','",'Sheet 1'!T39,"',",'Sheet 1'!U39,",",'Sheet 1'!V39,",'",'Sheet 1'!W39,"',",'Sheet 1'!X39,",",'Sheet 1'!Y39,",'")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VALUES('A02BC04','006',12.04,3.01,13,17,'15','OSTALI','B',1,3,'A02BC04',1,3,'</v>
      </c>
      <c r="E39" t="str">
        <f>CONCATENATE('Sheet 1'!Z39,"','",'Sheet 1'!AA39,"','",'Sheet 1'!AB39,"',","NULL",",1",",1",",'PRI'",",'1'",",'1","','",'Sheet 1'!K39,"',NULL);")</f>
        <v>','','',NULL,1,1,'PRI','1','1','LP',NULL);</v>
      </c>
      <c r="F39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VALUES('A02BC04','006',12.04,3.01,13,17,'15','OSTALI','B',1,3,'A02BC04',1,3,'','','',NULL,1,1,'PRI','1','1','LP',NULL);</v>
      </c>
    </row>
    <row r="40" spans="2:6" x14ac:dyDescent="0.2">
      <c r="B40" t="str">
        <f>SUBSTITUTE('Sheet 1'!N40,",",".")</f>
        <v>12.04</v>
      </c>
      <c r="C40" t="str">
        <f>SUBSTITUTE('Sheet 1'!O40,",",".")</f>
        <v>3.01</v>
      </c>
      <c r="D40" s="7" t="str">
        <f>CONCATENATE($A$2,"'",'Sheet 1'!B40,"','",'Sheet 1'!C40,"',",B40,",",C40,",",'Sheet 1'!P40,",",'Sheet 1'!Q40,",'",'Sheet 1'!R40,"','",'Sheet 1'!S40,"','",'Sheet 1'!T40,"',",'Sheet 1'!U40,",",'Sheet 1'!V40,",'",'Sheet 1'!W40,"',",'Sheet 1'!X40,",",'Sheet 1'!Y40,",'")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VALUES('A02BC04','002',12.04,3.01,13,17,'15','OSTALI','B',1,3,'A02BC04',1,3,'</v>
      </c>
      <c r="E40" t="str">
        <f>CONCATENATE('Sheet 1'!Z40,"','",'Sheet 1'!AA40,"','",'Sheet 1'!AB40,"',","NULL",",1",",1",",'PRI'",",'1'",",'1","','",'Sheet 1'!K40,"',NULL);")</f>
        <v>','','',NULL,1,1,'PRI','1','1','LP',NULL);</v>
      </c>
      <c r="F40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VALUES('A02BC04','002',12.04,3.01,13,17,'15','OSTALI','B',1,3,'A02BC04',1,3,'','','',NULL,1,1,'PRI','1','1','LP',NULL);</v>
      </c>
    </row>
    <row r="41" spans="2:6" x14ac:dyDescent="0.2">
      <c r="B41" t="str">
        <f>SUBSTITUTE('Sheet 1'!N41,",",".")</f>
        <v>2.52</v>
      </c>
      <c r="C41" t="str">
        <f>SUBSTITUTE('Sheet 1'!O41,",",".")</f>
        <v>0.63</v>
      </c>
      <c r="D41" s="7" t="str">
        <f>CONCATENATE($A$2,"'",'Sheet 1'!B41,"','",'Sheet 1'!C41,"',",B41,",",C41,",",'Sheet 1'!P41,",",'Sheet 1'!Q41,",'",'Sheet 1'!R41,"','",'Sheet 1'!S41,"','",'Sheet 1'!T41,"',",'Sheet 1'!U41,",",'Sheet 1'!V41,",'",'Sheet 1'!W41,"',",'Sheet 1'!X41,",",'Sheet 1'!Y41,",'")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VALUES('A02BC05','001',2.52,0.63,13,17,'15','OSTALI','B',2,6,'A02BC05',1,3,'</v>
      </c>
      <c r="E41" t="str">
        <f>CONCATENATE('Sheet 1'!Z41,"','",'Sheet 1'!AA41,"','",'Sheet 1'!AB41,"',","NULL",",1",",1",",'PRI'",",'1'",",'1","','",'Sheet 1'!K41,"',NULL);")</f>
        <v>','','',NULL,1,1,'PRI','1','1','RP/SP',NULL);</v>
      </c>
      <c r="F41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VALUES('A02BC05','001',2.52,0.63,13,17,'15','OSTALI','B',2,6,'A02BC05',1,3,'','','',NULL,1,1,'PRI','1','1','RP/SP',NULL);</v>
      </c>
    </row>
    <row r="42" spans="2:6" x14ac:dyDescent="0.2">
      <c r="B42" t="str">
        <f>SUBSTITUTE('Sheet 1'!N42,",",".")</f>
        <v>2.52</v>
      </c>
      <c r="C42" t="str">
        <f>SUBSTITUTE('Sheet 1'!O42,",",".")</f>
        <v>0.63</v>
      </c>
      <c r="D42" s="7" t="str">
        <f>CONCATENATE($A$2,"'",'Sheet 1'!B42,"','",'Sheet 1'!C42,"',",B42,",",C42,",",'Sheet 1'!P42,",",'Sheet 1'!Q42,",'",'Sheet 1'!R42,"','",'Sheet 1'!S42,"','",'Sheet 1'!T42,"',",'Sheet 1'!U42,",",'Sheet 1'!V42,",'",'Sheet 1'!W42,"',",'Sheet 1'!X42,",",'Sheet 1'!Y42,",'")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VALUES('A02BC05','004',2.52,0.63,13,17,'15','OSTALI','B',2,6,'A02BC05',1,3,'</v>
      </c>
      <c r="E42" t="str">
        <f>CONCATENATE('Sheet 1'!Z42,"','",'Sheet 1'!AA42,"','",'Sheet 1'!AB42,"',","NULL",",1",",1",",'PRI'",",'1'",",'1","','",'Sheet 1'!K42,"',NULL);")</f>
        <v>','','',NULL,1,1,'PRI','1','1','RP/SP',NULL);</v>
      </c>
      <c r="F42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VALUES('A02BC05','004',2.52,0.63,13,17,'15','OSTALI','B',2,6,'A02BC05',1,3,'','','',NULL,1,1,'PRI','1','1','RP/SP',NULL);</v>
      </c>
    </row>
    <row r="43" spans="2:6" x14ac:dyDescent="0.2">
      <c r="B43" t="str">
        <f>SUBSTITUTE('Sheet 1'!N43,",",".")</f>
        <v>5.04</v>
      </c>
      <c r="C43" t="str">
        <f>SUBSTITUTE('Sheet 1'!O43,",",".")</f>
        <v>1.26</v>
      </c>
      <c r="D43" s="7" t="str">
        <f>CONCATENATE($A$2,"'",'Sheet 1'!B43,"','",'Sheet 1'!C43,"',",B43,",",C43,",",'Sheet 1'!P43,",",'Sheet 1'!Q43,",'",'Sheet 1'!R43,"','",'Sheet 1'!S43,"','",'Sheet 1'!T43,"',",'Sheet 1'!U43,",",'Sheet 1'!V43,",'",'Sheet 1'!W43,"',",'Sheet 1'!X43,",",'Sheet 1'!Y43,",'")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VALUES('A02BC05','007',5.04,1.26,13,17,'15','OSTALI','B',2,6,'A02BC05',1,3,'</v>
      </c>
      <c r="E43" t="str">
        <f>CONCATENATE('Sheet 1'!Z43,"','",'Sheet 1'!AA43,"','",'Sheet 1'!AB43,"',","NULL",",1",",1",",'PRI'",",'1'",",'1","','",'Sheet 1'!K43,"',NULL);")</f>
        <v>','','',NULL,1,1,'PRI','1','1','RP/SP',NULL);</v>
      </c>
      <c r="F43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VALUES('A02BC05','007',5.04,1.26,13,17,'15','OSTALI','B',2,6,'A02BC05',1,3,'','','',NULL,1,1,'PRI','1','1','RP/SP',NULL);</v>
      </c>
    </row>
    <row r="44" spans="2:6" x14ac:dyDescent="0.2">
      <c r="B44" t="str">
        <f>SUBSTITUTE('Sheet 1'!N44,",",".")</f>
        <v>4.76</v>
      </c>
      <c r="C44" t="str">
        <f>SUBSTITUTE('Sheet 1'!O44,",",".")</f>
        <v>1.23</v>
      </c>
      <c r="D44" s="7" t="str">
        <f>CONCATENATE($A$2,"'",'Sheet 1'!B44,"','",'Sheet 1'!C44,"',",B44,",",C44,",",'Sheet 1'!P44,",",'Sheet 1'!Q44,",'",'Sheet 1'!R44,"','",'Sheet 1'!S44,"','",'Sheet 1'!T44,"',",'Sheet 1'!U44,",",'Sheet 1'!V44,",'",'Sheet 1'!W44,"',",'Sheet 1'!X44,",",'Sheet 1'!Y44,",'")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VALUES('A02BC05','002',4.76,1.23,13,17,'15','OSTALI','B',2,6,'A02BC05',1,3,'</v>
      </c>
      <c r="E44" t="str">
        <f>CONCATENATE('Sheet 1'!Z44,"','",'Sheet 1'!AA44,"','",'Sheet 1'!AB44,"',","NULL",",1",",1",",'PRI'",",'1'",",'1","','",'Sheet 1'!K44,"',NULL);")</f>
        <v>','','',NULL,1,1,'PRI','1','1','RP/SP',NULL);</v>
      </c>
      <c r="F44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VALUES('A02BC05','002',4.76,1.23,13,17,'15','OSTALI','B',2,6,'A02BC05',1,3,'','','',NULL,1,1,'PRI','1','1','RP/SP',NULL);</v>
      </c>
    </row>
    <row r="45" spans="2:6" x14ac:dyDescent="0.2">
      <c r="B45" t="str">
        <f>SUBSTITUTE('Sheet 1'!N45,",",".")</f>
        <v>4.76</v>
      </c>
      <c r="C45" t="str">
        <f>SUBSTITUTE('Sheet 1'!O45,",",".")</f>
        <v>1.23</v>
      </c>
      <c r="D45" s="7" t="str">
        <f>CONCATENATE($A$2,"'",'Sheet 1'!B45,"','",'Sheet 1'!C45,"',",B45,",",C45,",",'Sheet 1'!P45,",",'Sheet 1'!Q45,",'",'Sheet 1'!R45,"','",'Sheet 1'!S45,"','",'Sheet 1'!T45,"',",'Sheet 1'!U45,",",'Sheet 1'!V45,",'",'Sheet 1'!W45,"',",'Sheet 1'!X45,",",'Sheet 1'!Y45,",'")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VALUES('A02BC05','010',4.76,1.23,13,17,'15','OSTALI','B',2,6,'A02BC05',1,3,'</v>
      </c>
      <c r="E45" t="str">
        <f>CONCATENATE('Sheet 1'!Z45,"','",'Sheet 1'!AA45,"','",'Sheet 1'!AB45,"',","NULL",",1",",1",",'PRI'",",'1'",",'1","','",'Sheet 1'!K45,"',NULL);")</f>
        <v>','','',NULL,1,1,'PRI','1','1','RP/SP',NULL);</v>
      </c>
      <c r="F45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VALUES('A02BC05','010',4.76,1.23,13,17,'15','OSTALI','B',2,6,'A02BC05',1,3,'','','',NULL,1,1,'PRI','1','1','RP/SP',NULL);</v>
      </c>
    </row>
    <row r="46" spans="2:6" x14ac:dyDescent="0.2">
      <c r="B46" t="str">
        <f>SUBSTITUTE('Sheet 1'!N46,",",".")</f>
        <v>9.52</v>
      </c>
      <c r="C46" t="str">
        <f>SUBSTITUTE('Sheet 1'!O46,",",".")</f>
        <v>2.38</v>
      </c>
      <c r="D46" s="7" t="str">
        <f>CONCATENATE($A$2,"'",'Sheet 1'!B46,"','",'Sheet 1'!C46,"',",B46,",",C46,",",'Sheet 1'!P46,",",'Sheet 1'!Q46,",'",'Sheet 1'!R46,"','",'Sheet 1'!S46,"','",'Sheet 1'!T46,"',",'Sheet 1'!U46,",",'Sheet 1'!V46,",'",'Sheet 1'!W46,"',",'Sheet 1'!X46,",",'Sheet 1'!Y46,",'")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VALUES('A02BC05','013',9.52,2.38,13,17,'15','OSTALI','B',2,6,'A02BC05',1,3,'</v>
      </c>
      <c r="E46" t="str">
        <f>CONCATENATE('Sheet 1'!Z46,"','",'Sheet 1'!AA46,"','",'Sheet 1'!AB46,"',","NULL",",1",",1",",'PRI'",",'1'",",'1","','",'Sheet 1'!K46,"',NULL);")</f>
        <v>','','',NULL,1,1,'PRI','1','1','RP/SP',NULL);</v>
      </c>
      <c r="F46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VALUES('A02BC05','013',9.52,2.38,13,17,'15','OSTALI','B',2,6,'A02BC05',1,3,'','','',NULL,1,1,'PRI','1','1','RP/SP',NULL);</v>
      </c>
    </row>
    <row r="47" spans="2:6" x14ac:dyDescent="0.2">
      <c r="B47" t="str">
        <f>SUBSTITUTE('Sheet 1'!N47,",",".")</f>
        <v>10.25</v>
      </c>
      <c r="C47" t="str">
        <f>SUBSTITUTE('Sheet 1'!O47,",",".")</f>
        <v>5.13</v>
      </c>
      <c r="D47" s="7" t="str">
        <f>CONCATENATE($A$2,"'",'Sheet 1'!B47,"','",'Sheet 1'!C47,"',",B47,",",C47,",",'Sheet 1'!P47,",",'Sheet 1'!Q47,",'",'Sheet 1'!R47,"','",'Sheet 1'!S47,"','",'Sheet 1'!T47,"',",'Sheet 1'!U47,",",'Sheet 1'!V47,",'",'Sheet 1'!W47,"',",'Sheet 1'!X47,",",'Sheet 1'!Y47,",'")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VALUES('A03AA04','001',10.25,5.13,13,17,'15','OSTALI','A',1,3,'A03AA04',1,3,'</v>
      </c>
      <c r="E47" t="str">
        <f>CONCATENATE('Sheet 1'!Z47,"','",'Sheet 1'!AA47,"','",'Sheet 1'!AB47,"',","NULL",",1",",1",",'PRI'",",'1'",",'1","','",'Sheet 1'!K47,"',NULL);")</f>
        <v>','','',NULL,1,1,'PRI','1','1','RP',NULL);</v>
      </c>
      <c r="F47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VALUES('A03AA04','001',10.25,5.13,13,17,'15','OSTALI','A',1,3,'A03AA04',1,3,'','','',NULL,1,1,'PRI','1','1','RP',NULL);</v>
      </c>
    </row>
    <row r="48" spans="2:6" x14ac:dyDescent="0.2">
      <c r="B48" t="str">
        <f>SUBSTITUTE('Sheet 1'!N48,",",".")</f>
        <v>12</v>
      </c>
      <c r="C48" t="str">
        <f>SUBSTITUTE('Sheet 1'!O48,",",".")</f>
        <v>6</v>
      </c>
      <c r="D48" s="7" t="str">
        <f>CONCATENATE($A$2,"'",'Sheet 1'!B48,"','",'Sheet 1'!C48,"',",B48,",",C48,",",'Sheet 1'!P48,",",'Sheet 1'!Q48,",'",'Sheet 1'!R48,"','",'Sheet 1'!S48,"','",'Sheet 1'!T48,"',",'Sheet 1'!U48,",",'Sheet 1'!V48,",'",'Sheet 1'!W48,"',",'Sheet 1'!X48,",",'Sheet 1'!Y48,",'")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VALUES('A03AA04','002',12,6,13,17,'15','OSTALI','A',1,3,'A03AA04',1,3,'</v>
      </c>
      <c r="E48" t="str">
        <f>CONCATENATE('Sheet 1'!Z48,"','",'Sheet 1'!AA48,"','",'Sheet 1'!AB48,"',","NULL",",1",",1",",'PRI'",",'1'",",'1","','",'Sheet 1'!K48,"',NULL);")</f>
        <v>','','',NULL,1,1,'PRI','1','1','RP',NULL);</v>
      </c>
      <c r="F48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VALUES('A03AA04','002',12,6,13,17,'15','OSTALI','A',1,3,'A03AA04',1,3,'','','',NULL,1,1,'PRI','1','1','RP',NULL);</v>
      </c>
    </row>
    <row r="49" spans="2:6" x14ac:dyDescent="0.2">
      <c r="B49" t="str">
        <f>SUBSTITUTE('Sheet 1'!N49,",",".")</f>
        <v>12</v>
      </c>
      <c r="C49" t="str">
        <f>SUBSTITUTE('Sheet 1'!O49,",",".")</f>
        <v>6</v>
      </c>
      <c r="D49" s="7" t="str">
        <f>CONCATENATE($A$2,"'",'Sheet 1'!B49,"','",'Sheet 1'!C49,"',",B49,",",C49,",",'Sheet 1'!P49,",",'Sheet 1'!Q49,",'",'Sheet 1'!R49,"','",'Sheet 1'!S49,"','",'Sheet 1'!T49,"',",'Sheet 1'!U49,",",'Sheet 1'!V49,",'",'Sheet 1'!W49,"',",'Sheet 1'!X49,",",'Sheet 1'!Y49,",'")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VALUES('A03AA04','003',12,6,13,17,'15','OSTALI','A',1,3,'A03AA04',1,3,'</v>
      </c>
      <c r="E49" t="str">
        <f>CONCATENATE('Sheet 1'!Z49,"','",'Sheet 1'!AA49,"','",'Sheet 1'!AB49,"',","NULL",",1",",1",",'PRI'",",'1'",",'1","','",'Sheet 1'!K49,"',NULL);")</f>
        <v>','','',NULL,1,1,'PRI','1','1','RP',NULL);</v>
      </c>
      <c r="F49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VALUES('A03AA04','003',12,6,13,17,'15','OSTALI','A',1,3,'A03AA04',1,3,'','','',NULL,1,1,'PRI','1','1','RP',NULL);</v>
      </c>
    </row>
    <row r="50" spans="2:6" x14ac:dyDescent="0.2">
      <c r="B50" t="str">
        <f>SUBSTITUTE('Sheet 1'!N50,",",".")</f>
        <v>2.25</v>
      </c>
      <c r="C50" t="str">
        <f>SUBSTITUTE('Sheet 1'!O50,",",".")</f>
        <v>2.25</v>
      </c>
      <c r="D50" s="7" t="str">
        <f>CONCATENATE($A$2,"'",'Sheet 1'!B50,"','",'Sheet 1'!C50,"',",B50,",",C50,",",'Sheet 1'!P50,",",'Sheet 1'!Q50,",'",'Sheet 1'!R50,"','",'Sheet 1'!S50,"','",'Sheet 1'!T50,"',",'Sheet 1'!U50,",",'Sheet 1'!V50,",'",'Sheet 1'!W50,"',",'Sheet 1'!X50,",",'Sheet 1'!Y50,",'")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VALUES('A03FA01','001',2.25,2.25,13,17,'15','OSTALI','A',1,3,'A03FA01',1,3,'</v>
      </c>
      <c r="E50" t="str">
        <f>CONCATENATE('Sheet 1'!Z50,"','",'Sheet 1'!AA50,"','",'Sheet 1'!AB50,"',","NULL",",1",",1",",'PRI'",",'1'",",'1","','",'Sheet 1'!K50,"',NULL);")</f>
        <v>','','',NULL,1,1,'PRI','1','1','RP',NULL);</v>
      </c>
      <c r="F50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VALUES('A03FA01','001',2.25,2.25,13,17,'15','OSTALI','A',1,3,'A03FA01',1,3,'','','',NULL,1,1,'PRI','1','1','RP',NULL);</v>
      </c>
    </row>
    <row r="51" spans="2:6" x14ac:dyDescent="0.2">
      <c r="B51" t="str">
        <f>SUBSTITUTE('Sheet 1'!N51,",",".")</f>
        <v>2.25</v>
      </c>
      <c r="C51" t="str">
        <f>SUBSTITUTE('Sheet 1'!O51,",",".")</f>
        <v>2.25</v>
      </c>
      <c r="D51" s="7" t="str">
        <f>CONCATENATE($A$2,"'",'Sheet 1'!B51,"','",'Sheet 1'!C51,"',",B51,",",C51,",",'Sheet 1'!P51,",",'Sheet 1'!Q51,",'",'Sheet 1'!R51,"','",'Sheet 1'!S51,"','",'Sheet 1'!T51,"',",'Sheet 1'!U51,",",'Sheet 1'!V51,",'",'Sheet 1'!W51,"',",'Sheet 1'!X51,",",'Sheet 1'!Y51,",'")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VALUES('A03FA01','002',2.25,2.25,13,17,'15','OSTALI','A',1,3,'A03FA01',1,3,'</v>
      </c>
      <c r="E51" t="str">
        <f>CONCATENATE('Sheet 1'!Z51,"','",'Sheet 1'!AA51,"','",'Sheet 1'!AB51,"',","NULL",",1",",1",",'PRI'",",'1'",",'1","','",'Sheet 1'!K51,"',NULL);")</f>
        <v>','','',NULL,1,1,'PRI','1','1','RP',NULL);</v>
      </c>
      <c r="F51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VALUES('A03FA01','002',2.25,2.25,13,17,'15','OSTALI','A',1,3,'A03FA01',1,3,'','','',NULL,1,1,'PRI','1','1','RP',NULL);</v>
      </c>
    </row>
    <row r="52" spans="2:6" x14ac:dyDescent="0.2">
      <c r="B52" t="str">
        <f>SUBSTITUTE('Sheet 1'!N52,",",".")</f>
        <v>2</v>
      </c>
      <c r="C52" t="str">
        <f>SUBSTITUTE('Sheet 1'!O52,",",".")</f>
        <v>2</v>
      </c>
      <c r="D52" s="7" t="str">
        <f>CONCATENATE($A$2,"'",'Sheet 1'!B52,"','",'Sheet 1'!C52,"',",B52,",",C52,",",'Sheet 1'!P52,",",'Sheet 1'!Q52,",'",'Sheet 1'!R52,"','",'Sheet 1'!S52,"','",'Sheet 1'!T52,"',",'Sheet 1'!U52,",",'Sheet 1'!V52,",'",'Sheet 1'!W52,"',",'Sheet 1'!X52,",",'Sheet 1'!Y52,",'")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VALUES('A03FA01','004',2,2,13,17,'15','OSTALI','A',1,3,'A03FA01',1,3,'</v>
      </c>
      <c r="E52" t="str">
        <f>CONCATENATE('Sheet 1'!Z52,"','",'Sheet 1'!AA52,"','",'Sheet 1'!AB52,"',","NULL",",1",",1",",'PRI'",",'1'",",'1","','",'Sheet 1'!K52,"',NULL);")</f>
        <v>','','',NULL,1,1,'PRI','1','1','RP',NULL);</v>
      </c>
      <c r="F52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VALUES('A03FA01','004',2,2,13,17,'15','OSTALI','A',1,3,'A03FA01',1,3,'','','',NULL,1,1,'PRI','1','1','RP',NULL);</v>
      </c>
    </row>
    <row r="53" spans="2:6" x14ac:dyDescent="0.2">
      <c r="B53" t="str">
        <f>SUBSTITUTE('Sheet 1'!N53,",",".")</f>
        <v>2.25</v>
      </c>
      <c r="C53" t="str">
        <f>SUBSTITUTE('Sheet 1'!O53,",",".")</f>
        <v>2.25</v>
      </c>
      <c r="D53" s="7" t="str">
        <f>CONCATENATE($A$2,"'",'Sheet 1'!B53,"','",'Sheet 1'!C53,"',",B53,",",C53,",",'Sheet 1'!P53,",",'Sheet 1'!Q53,",'",'Sheet 1'!R53,"','",'Sheet 1'!S53,"','",'Sheet 1'!T53,"',",'Sheet 1'!U53,",",'Sheet 1'!V53,",'",'Sheet 1'!W53,"',",'Sheet 1'!X53,",",'Sheet 1'!Y53,",'")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VALUES('A03FA01','006',2.25,2.25,13,17,'15','OSTALI','A',1,3,'A03FA01',1,3,'</v>
      </c>
      <c r="E53" t="str">
        <f>CONCATENATE('Sheet 1'!Z53,"','",'Sheet 1'!AA53,"','",'Sheet 1'!AB53,"',","NULL",",1",",1",",'PRI'",",'1'",",'1","','",'Sheet 1'!K53,"',NULL);")</f>
        <v>','','',NULL,1,1,'PRI','1','1','RP',NULL);</v>
      </c>
      <c r="F53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VALUES('A03FA01','006',2.25,2.25,13,17,'15','OSTALI','A',1,3,'A03FA01',1,3,'','','',NULL,1,1,'PRI','1','1','RP',NULL);</v>
      </c>
    </row>
    <row r="54" spans="2:6" x14ac:dyDescent="0.2">
      <c r="B54" t="str">
        <f>SUBSTITUTE('Sheet 1'!N54,",",".")</f>
        <v>22.5</v>
      </c>
      <c r="C54" t="str">
        <f>SUBSTITUTE('Sheet 1'!O54,",",".")</f>
        <v>5.63</v>
      </c>
      <c r="D54" s="7" t="str">
        <f>CONCATENATE($A$2,"'",'Sheet 1'!B54,"','",'Sheet 1'!C54,"',",B54,",",C54,",",'Sheet 1'!P54,",",'Sheet 1'!Q54,",'",'Sheet 1'!R54,"','",'Sheet 1'!S54,"','",'Sheet 1'!T54,"',",'Sheet 1'!U54,",",'Sheet 1'!V54,",'",'Sheet 1'!W54,"',",'Sheet 1'!X54,",",'Sheet 1'!Y54,",'")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VALUES('A05AA02','001',22.5,5.63,13,17,'15','OSTALI','B',2,6,'A05AA02',1,3,'</v>
      </c>
      <c r="E54" t="str">
        <f>CONCATENATE('Sheet 1'!Z54,"','",'Sheet 1'!AA54,"','",'Sheet 1'!AB54,"',","NULL",",1",",1",",'PRI'",",'1'",",'1","','",'Sheet 1'!K54,"',NULL);")</f>
        <v>','','',NULL,1,1,'PRI','1','1','RP/SP',NULL);</v>
      </c>
      <c r="F54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VALUES('A05AA02','001',22.5,5.63,13,17,'15','OSTALI','B',2,6,'A05AA02',1,3,'','','',NULL,1,1,'PRI','1','1','RP/SP',NULL);</v>
      </c>
    </row>
    <row r="55" spans="2:6" x14ac:dyDescent="0.2">
      <c r="B55" t="str">
        <f>SUBSTITUTE('Sheet 1'!N55,",",".")</f>
        <v>47</v>
      </c>
      <c r="C55" t="str">
        <f>SUBSTITUTE('Sheet 1'!O55,",",".")</f>
        <v>11.75</v>
      </c>
      <c r="D55" s="7" t="str">
        <f>CONCATENATE($A$2,"'",'Sheet 1'!B55,"','",'Sheet 1'!C55,"',",B55,",",C55,",",'Sheet 1'!P55,",",'Sheet 1'!Q55,",'",'Sheet 1'!R55,"','",'Sheet 1'!S55,"','",'Sheet 1'!T55,"',",'Sheet 1'!U55,",",'Sheet 1'!V55,",'",'Sheet 1'!W55,"',",'Sheet 1'!X55,",",'Sheet 1'!Y55,",'")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VALUES('A05AA02','002',47,11.75,13,17,'15','OSTALI','B',1,3,'A05AA02',1,3,'</v>
      </c>
      <c r="E55" t="str">
        <f>CONCATENATE('Sheet 1'!Z55,"','",'Sheet 1'!AA55,"','",'Sheet 1'!AB55,"',","NULL",",1",",1",",'PRI'",",'1'",",'1","','",'Sheet 1'!K55,"',NULL);")</f>
        <v>','','',NULL,1,1,'PRI','1','1','RP/SP',NULL);</v>
      </c>
      <c r="F55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VALUES('A05AA02','002',47,11.75,13,17,'15','OSTALI','B',1,3,'A05AA02',1,3,'','','',NULL,1,1,'PRI','1','1','RP/SP',NULL);</v>
      </c>
    </row>
    <row r="56" spans="2:6" x14ac:dyDescent="0.2">
      <c r="B56" t="str">
        <f>SUBSTITUTE('Sheet 1'!N56,",",".")</f>
        <v>22.5</v>
      </c>
      <c r="C56" t="str">
        <f>SUBSTITUTE('Sheet 1'!O56,",",".")</f>
        <v>5.63</v>
      </c>
      <c r="D56" s="7" t="str">
        <f>CONCATENATE($A$2,"'",'Sheet 1'!B56,"','",'Sheet 1'!C56,"',",B56,",",C56,",",'Sheet 1'!P56,",",'Sheet 1'!Q56,",'",'Sheet 1'!R56,"','",'Sheet 1'!S56,"','",'Sheet 1'!T56,"',",'Sheet 1'!U56,",",'Sheet 1'!V56,",'",'Sheet 1'!W56,"',",'Sheet 1'!X56,",",'Sheet 1'!Y56,",'")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VALUES('A05AA02','003',22.5,5.63,13,17,'15','OSTALI','B',2,6,'A05AA02',1,3,'</v>
      </c>
      <c r="E56" t="str">
        <f>CONCATENATE('Sheet 1'!Z56,"','",'Sheet 1'!AA56,"','",'Sheet 1'!AB56,"',","NULL",",1",",1",",'PRI'",",'1'",",'1","','",'Sheet 1'!K56,"',NULL);")</f>
        <v>','','',NULL,1,1,'PRI','1','1','RP/SP',NULL);</v>
      </c>
      <c r="F56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VALUES('A05AA02','003',22.5,5.63,13,17,'15','OSTALI','B',2,6,'A05AA02',1,3,'','','',NULL,1,1,'PRI','1','1','RP/SP',NULL);</v>
      </c>
    </row>
    <row r="57" spans="2:6" x14ac:dyDescent="0.2">
      <c r="B57" t="str">
        <f>SUBSTITUTE('Sheet 1'!N57,",",".")</f>
        <v>22.5</v>
      </c>
      <c r="C57" t="str">
        <f>SUBSTITUTE('Sheet 1'!O57,",",".")</f>
        <v>5.63</v>
      </c>
      <c r="D57" s="7" t="str">
        <f>CONCATENATE($A$2,"'",'Sheet 1'!B57,"','",'Sheet 1'!C57,"',",B57,",",C57,",",'Sheet 1'!P57,",",'Sheet 1'!Q57,",'",'Sheet 1'!R57,"','",'Sheet 1'!S57,"','",'Sheet 1'!T57,"',",'Sheet 1'!U57,",",'Sheet 1'!V57,",'",'Sheet 1'!W57,"',",'Sheet 1'!X57,",",'Sheet 1'!Y57,",'")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VALUES('A05AA02','004',22.5,5.63,13,17,'15','OSTALI','B',2,6,'A05AA02',1,3,'</v>
      </c>
      <c r="E57" t="str">
        <f>CONCATENATE('Sheet 1'!Z57,"','",'Sheet 1'!AA57,"','",'Sheet 1'!AB57,"',","NULL",",1",",1",",'PRI'",",'1'",",'1","','",'Sheet 1'!K57,"',NULL);")</f>
        <v>','','',NULL,1,1,'PRI','1','1','RP/SP',NULL);</v>
      </c>
      <c r="F57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VALUES('A05AA02','004',22.5,5.63,13,17,'15','OSTALI','B',2,6,'A05AA02',1,3,'','','',NULL,1,1,'PRI','1','1','RP/SP',NULL);</v>
      </c>
    </row>
    <row r="58" spans="2:6" x14ac:dyDescent="0.2">
      <c r="B58" t="str">
        <f>SUBSTITUTE('Sheet 1'!N58,",",".")</f>
        <v>8.62</v>
      </c>
      <c r="C58" t="str">
        <f>SUBSTITUTE('Sheet 1'!O58,",",".")</f>
        <v>4.31</v>
      </c>
      <c r="D58" s="7" t="str">
        <f>CONCATENATE($A$2,"'",'Sheet 1'!B58,"','",'Sheet 1'!C58,"',",B58,",",C58,",",'Sheet 1'!P58,",",'Sheet 1'!Q58,",'",'Sheet 1'!R58,"','",'Sheet 1'!S58,"','",'Sheet 1'!T58,"',",'Sheet 1'!U58,",",'Sheet 1'!V58,",'",'Sheet 1'!W58,"',",'Sheet 1'!X58,",",'Sheet 1'!Y58,",'")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VALUES('A06AD11','003',8.62,4.31,13,17,'15','OSTALI','A',1,3,'A06AD11',1,3,'</v>
      </c>
      <c r="E58" t="str">
        <f>CONCATENATE('Sheet 1'!Z58,"','",'Sheet 1'!AA58,"','",'Sheet 1'!AB58,"',","NULL",",1",",1",",'PRI'",",'1'",",'1","','",'Sheet 1'!K58,"',NULL);")</f>
        <v>','','',NULL,1,1,'PRI','1','1','RP',NULL);</v>
      </c>
      <c r="F58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VALUES('A06AD11','003',8.62,4.31,13,17,'15','OSTALI','A',1,3,'A06AD11',1,3,'','','',NULL,1,1,'PRI','1','1','RP',NULL);</v>
      </c>
    </row>
    <row r="59" spans="2:6" x14ac:dyDescent="0.2">
      <c r="B59" t="str">
        <f>SUBSTITUTE('Sheet 1'!N59,",",".")</f>
        <v>8.62</v>
      </c>
      <c r="C59" t="str">
        <f>SUBSTITUTE('Sheet 1'!O59,",",".")</f>
        <v>4.31</v>
      </c>
      <c r="D59" s="7" t="str">
        <f>CONCATENATE($A$2,"'",'Sheet 1'!B59,"','",'Sheet 1'!C59,"',",B59,",",C59,",",'Sheet 1'!P59,",",'Sheet 1'!Q59,",'",'Sheet 1'!R59,"','",'Sheet 1'!S59,"','",'Sheet 1'!T59,"',",'Sheet 1'!U59,",",'Sheet 1'!V59,",'",'Sheet 1'!W59,"',",'Sheet 1'!X59,",",'Sheet 1'!Y59,",'")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VALUES('A06AD11','005',8.62,4.31,13,17,'15','OSTALI','A',1,3,'A06AD11',1,3,'</v>
      </c>
      <c r="E59" t="str">
        <f>CONCATENATE('Sheet 1'!Z59,"','",'Sheet 1'!AA59,"','",'Sheet 1'!AB59,"',","NULL",",1",",1",",'PRI'",",'1'",",'1","','",'Sheet 1'!K59,"',NULL);")</f>
        <v>','','',NULL,1,1,'PRI','1','1','RP',NULL);</v>
      </c>
      <c r="F59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VALUES('A06AD11','005',8.62,4.31,13,17,'15','OSTALI','A',1,3,'A06AD11',1,3,'','','',NULL,1,1,'PRI','1','1','RP',NULL);</v>
      </c>
    </row>
    <row r="60" spans="2:6" x14ac:dyDescent="0.2">
      <c r="B60" t="str">
        <f>SUBSTITUTE('Sheet 1'!N60,",",".")</f>
        <v>4.15</v>
      </c>
      <c r="C60" t="str">
        <f>SUBSTITUTE('Sheet 1'!O60,",",".")</f>
        <v>4.15</v>
      </c>
      <c r="D60" s="7" t="str">
        <f>CONCATENATE($A$2,"'",'Sheet 1'!B60,"','",'Sheet 1'!C60,"',",B60,",",C60,",",'Sheet 1'!P60,",",'Sheet 1'!Q60,",'",'Sheet 1'!R60,"','",'Sheet 1'!S60,"','",'Sheet 1'!T60,"',",'Sheet 1'!U60,",",'Sheet 1'!V60,",'",'Sheet 1'!W60,"',",'Sheet 1'!X60,",",'Sheet 1'!Y60,",'")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VALUES('A07AX03','001',4.15,4.15,13,17,'15','OSTALI','A',1,3,'A07AX03',1,3,'</v>
      </c>
      <c r="E60" t="str">
        <f>CONCATENATE('Sheet 1'!Z60,"','",'Sheet 1'!AA60,"','",'Sheet 1'!AB60,"',","NULL",",1",",1",",'PRI'",",'1'",",'1","','",'Sheet 1'!K60,"',NULL);")</f>
        <v>','','',NULL,1,1,'PRI','1','1','RP',NULL);</v>
      </c>
      <c r="F60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VALUES('A07AX03','001',4.15,4.15,13,17,'15','OSTALI','A',1,3,'A07AX03',1,3,'','','',NULL,1,1,'PRI','1','1','RP',NULL);</v>
      </c>
    </row>
    <row r="61" spans="2:6" x14ac:dyDescent="0.2">
      <c r="B61" t="str">
        <f>SUBSTITUTE('Sheet 1'!N61,",",".")</f>
        <v>4.15</v>
      </c>
      <c r="C61" t="str">
        <f>SUBSTITUTE('Sheet 1'!O61,",",".")</f>
        <v>4.15</v>
      </c>
      <c r="D61" s="7" t="str">
        <f>CONCATENATE($A$2,"'",'Sheet 1'!B61,"','",'Sheet 1'!C61,"',",B61,",",C61,",",'Sheet 1'!P61,",",'Sheet 1'!Q61,",'",'Sheet 1'!R61,"','",'Sheet 1'!S61,"','",'Sheet 1'!T61,"',",'Sheet 1'!U61,",",'Sheet 1'!V61,",'",'Sheet 1'!W61,"',",'Sheet 1'!X61,",",'Sheet 1'!Y61,",'")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VALUES('A07AX03','004',4.15,4.15,13,17,'15','OSTALI','A',1,3,'A07AX03',1,3,'</v>
      </c>
      <c r="E61" t="str">
        <f>CONCATENATE('Sheet 1'!Z61,"','",'Sheet 1'!AA61,"','",'Sheet 1'!AB61,"',","NULL",",1",",1",",'PRI'",",'1'",",'1","','",'Sheet 1'!K61,"',NULL);")</f>
        <v>','','',NULL,1,1,'PRI','1','1','RP',NULL);</v>
      </c>
      <c r="F61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VALUES('A07AX03','004',4.15,4.15,13,17,'15','OSTALI','A',1,3,'A07AX03',1,3,'','','',NULL,1,1,'PRI','1','1','RP',NULL);</v>
      </c>
    </row>
    <row r="62" spans="2:6" x14ac:dyDescent="0.2">
      <c r="B62" t="str">
        <f>SUBSTITUTE('Sheet 1'!N62,",",".")</f>
        <v>4.3</v>
      </c>
      <c r="C62" t="str">
        <f>SUBSTITUTE('Sheet 1'!O62,",",".")</f>
        <v>4.3</v>
      </c>
      <c r="D62" s="7" t="str">
        <f>CONCATENATE($A$2,"'",'Sheet 1'!B62,"','",'Sheet 1'!C62,"',",B62,",",C62,",",'Sheet 1'!P62,",",'Sheet 1'!Q62,",'",'Sheet 1'!R62,"','",'Sheet 1'!S62,"','",'Sheet 1'!T62,"',",'Sheet 1'!U62,",",'Sheet 1'!V62,",'",'Sheet 1'!W62,"',",'Sheet 1'!X62,",",'Sheet 1'!Y62,",'")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VALUES('A07AX03','002',4.3,4.3,13,17,'15','OSTALI','A',2,6,'A07AX03',1,3,'</v>
      </c>
      <c r="E62" t="str">
        <f>CONCATENATE('Sheet 1'!Z62,"','",'Sheet 1'!AA62,"','",'Sheet 1'!AB62,"',","NULL",",1",",1",",'PRI'",",'1'",",'1","','",'Sheet 1'!K62,"',NULL);")</f>
        <v>','','',NULL,1,1,'PRI','1','1','RP',NULL);</v>
      </c>
      <c r="F62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VALUES('A07AX03','002',4.3,4.3,13,17,'15','OSTALI','A',2,6,'A07AX03',1,3,'','','',NULL,1,1,'PRI','1','1','RP',NULL);</v>
      </c>
    </row>
    <row r="63" spans="2:6" x14ac:dyDescent="0.2">
      <c r="B63" t="str">
        <f>SUBSTITUTE('Sheet 1'!N63,",",".")</f>
        <v>5.37</v>
      </c>
      <c r="C63" t="str">
        <f>SUBSTITUTE('Sheet 1'!O63,",",".")</f>
        <v>5.37</v>
      </c>
      <c r="D63" s="7" t="str">
        <f>CONCATENATE($A$2,"'",'Sheet 1'!B63,"','",'Sheet 1'!C63,"',",B63,",",C63,",",'Sheet 1'!P63,",",'Sheet 1'!Q63,",'",'Sheet 1'!R63,"','",'Sheet 1'!S63,"','",'Sheet 1'!T63,"',",'Sheet 1'!U63,",",'Sheet 1'!V63,",'",'Sheet 1'!W63,"',",'Sheet 1'!X63,",",'Sheet 1'!Y63,",'")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VALUES('A07AX03','005',5.37,5.37,13,17,'15','OSTALI','A',2,6,'A07AX03',1,3,'</v>
      </c>
      <c r="E63" t="str">
        <f>CONCATENATE('Sheet 1'!Z63,"','",'Sheet 1'!AA63,"','",'Sheet 1'!AB63,"',","NULL",",1",",1",",'PRI'",",'1'",",'1","','",'Sheet 1'!K63,"',NULL);")</f>
        <v>','','',NULL,1,1,'PRI','1','1','RP',NULL);</v>
      </c>
      <c r="F63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VALUES('A07AX03','005',5.37,5.37,13,17,'15','OSTALI','A',2,6,'A07AX03',1,3,'','','',NULL,1,1,'PRI','1','1','RP',NULL);</v>
      </c>
    </row>
    <row r="64" spans="2:6" x14ac:dyDescent="0.2">
      <c r="B64" t="str">
        <f>SUBSTITUTE('Sheet 1'!N64,",",".")</f>
        <v>5.6</v>
      </c>
      <c r="C64" t="str">
        <f>SUBSTITUTE('Sheet 1'!O64,",",".")</f>
        <v>5.6</v>
      </c>
      <c r="D64" s="7" t="str">
        <f>CONCATENATE($A$2,"'",'Sheet 1'!B64,"','",'Sheet 1'!C64,"',",B64,",",C64,",",'Sheet 1'!P64,",",'Sheet 1'!Q64,",'",'Sheet 1'!R64,"','",'Sheet 1'!S64,"','",'Sheet 1'!T64,"',",'Sheet 1'!U64,",",'Sheet 1'!V64,",'",'Sheet 1'!W64,"',",'Sheet 1'!X64,",",'Sheet 1'!Y64,",'")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VALUES('A07AX03','003',5.6,5.6,13,17,'15','OSTALI','A',1,3,'A07AX03',1,3,'</v>
      </c>
      <c r="E64" t="str">
        <f>CONCATENATE('Sheet 1'!Z64,"','",'Sheet 1'!AA64,"','",'Sheet 1'!AB64,"',","NULL",",1",",1",",'PRI'",",'1'",",'1","','",'Sheet 1'!K64,"',NULL);")</f>
        <v>','','',NULL,1,1,'PRI','1','1','RP',NULL);</v>
      </c>
      <c r="F64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VALUES('A07AX03','003',5.6,5.6,13,17,'15','OSTALI','A',1,3,'A07AX03',1,3,'','','',NULL,1,1,'PRI','1','1','RP',NULL);</v>
      </c>
    </row>
    <row r="65" spans="2:6" x14ac:dyDescent="0.2">
      <c r="B65" t="str">
        <f>SUBSTITUTE('Sheet 1'!N65,",",".")</f>
        <v>5.6</v>
      </c>
      <c r="C65" t="str">
        <f>SUBSTITUTE('Sheet 1'!O65,",",".")</f>
        <v>5.6</v>
      </c>
      <c r="D65" s="7" t="str">
        <f>CONCATENATE($A$2,"'",'Sheet 1'!B65,"','",'Sheet 1'!C65,"',",B65,",",C65,",",'Sheet 1'!P65,",",'Sheet 1'!Q65,",'",'Sheet 1'!R65,"','",'Sheet 1'!S65,"','",'Sheet 1'!T65,"',",'Sheet 1'!U65,",",'Sheet 1'!V65,",'",'Sheet 1'!W65,"',",'Sheet 1'!X65,",",'Sheet 1'!Y65,",'")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VALUES('A07AX03','006',5.6,5.6,13,17,'15','OSTALI','A',1,3,'A07AX03',1,3,'</v>
      </c>
      <c r="E65" t="str">
        <f>CONCATENATE('Sheet 1'!Z65,"','",'Sheet 1'!AA65,"','",'Sheet 1'!AB65,"',","NULL",",1",",1",",'PRI'",",'1'",",'1","','",'Sheet 1'!K65,"',NULL);")</f>
        <v>','','',NULL,1,1,'PRI','1','1','RP',NULL);</v>
      </c>
      <c r="F65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VALUES('A07AX03','006',5.6,5.6,13,17,'15','OSTALI','A',1,3,'A07AX03',1,3,'','','',NULL,1,1,'PRI','1','1','RP',NULL);</v>
      </c>
    </row>
    <row r="66" spans="2:6" x14ac:dyDescent="0.2">
      <c r="B66" t="str">
        <f>SUBSTITUTE('Sheet 1'!N66,",",".")</f>
        <v>1.7</v>
      </c>
      <c r="C66" t="str">
        <f>SUBSTITUTE('Sheet 1'!O66,",",".")</f>
        <v>1.7</v>
      </c>
      <c r="D66" s="7" t="str">
        <f>CONCATENATE($A$2,"'",'Sheet 1'!B66,"','",'Sheet 1'!C66,"',",B66,",",C66,",",'Sheet 1'!P66,",",'Sheet 1'!Q66,",'",'Sheet 1'!R66,"','",'Sheet 1'!S66,"','",'Sheet 1'!T66,"',",'Sheet 1'!U66,",",'Sheet 1'!V66,",'",'Sheet 1'!W66,"',",'Sheet 1'!X66,",",'Sheet 1'!Y66,",'")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VALUES('A07DA03','001',1.7,1.7,13,17,'15','OSTALI','B',1,3,'A07DA03',1,3,'</v>
      </c>
      <c r="E66" t="str">
        <f>CONCATENATE('Sheet 1'!Z66,"','",'Sheet 1'!AA66,"','",'Sheet 1'!AB66,"',","NULL",",1",",1",",'PRI'",",'1'",",'1","','",'Sheet 1'!K66,"',NULL);")</f>
        <v>','','',NULL,1,1,'PRI','1','1','RP',NULL);</v>
      </c>
      <c r="F66" t="str">
        <f t="shared" si="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VALUES('A07DA03','001',1.7,1.7,13,17,'15','OSTALI','B',1,3,'A07DA03',1,3,'','','',NULL,1,1,'PRI','1','1','RP',NULL);</v>
      </c>
    </row>
    <row r="67" spans="2:6" x14ac:dyDescent="0.2">
      <c r="B67" t="str">
        <f>SUBSTITUTE('Sheet 1'!N67,",",".")</f>
        <v>16.86</v>
      </c>
      <c r="C67" t="str">
        <f>SUBSTITUTE('Sheet 1'!O67,",",".")</f>
        <v>16.86</v>
      </c>
      <c r="D67" s="7" t="str">
        <f>CONCATENATE($A$2,"'",'Sheet 1'!B67,"','",'Sheet 1'!C67,"',",B67,",",C67,",",'Sheet 1'!P67,",",'Sheet 1'!Q67,",'",'Sheet 1'!R67,"','",'Sheet 1'!S67,"','",'Sheet 1'!T67,"',",'Sheet 1'!U67,",",'Sheet 1'!V67,",'",'Sheet 1'!W67,"',",'Sheet 1'!X67,",",'Sheet 1'!Y67,",'")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VALUES('A07EC01','002',16.86,16.86,13,17,'15','OSTALI','A',1,3,'A07EC01',1,3,'</v>
      </c>
      <c r="E67" t="str">
        <f>CONCATENATE('Sheet 1'!Z67,"','",'Sheet 1'!AA67,"','",'Sheet 1'!AB67,"',","NULL",",1",",1",",'PRI'",",'1'",",'1","','",'Sheet 1'!K67,"',NULL);")</f>
        <v>','','',NULL,1,1,'PRI','1','1','RP/SP',NULL);</v>
      </c>
      <c r="F67" t="str">
        <f t="shared" ref="F67:F130" si="1">CONCATENATE(D67,E67)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VALUES('A07EC01','002',16.86,16.86,13,17,'15','OSTALI','A',1,3,'A07EC01',1,3,'','','',NULL,1,1,'PRI','1','1','RP/SP',NULL);</v>
      </c>
    </row>
    <row r="68" spans="2:6" x14ac:dyDescent="0.2">
      <c r="B68" t="str">
        <f>SUBSTITUTE('Sheet 1'!N68,",",".")</f>
        <v>52</v>
      </c>
      <c r="C68" t="str">
        <f>SUBSTITUTE('Sheet 1'!O68,",",".")</f>
        <v>39</v>
      </c>
      <c r="D68" s="7" t="str">
        <f>CONCATENATE($A$2,"'",'Sheet 1'!B68,"','",'Sheet 1'!C68,"',",B68,",",C68,",",'Sheet 1'!P68,",",'Sheet 1'!Q68,",'",'Sheet 1'!R68,"','",'Sheet 1'!S68,"','",'Sheet 1'!T68,"',",'Sheet 1'!U68,",",'Sheet 1'!V68,",'",'Sheet 1'!W68,"',",'Sheet 1'!X68,",",'Sheet 1'!Y68,",'")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VALUES('A07EC02','001',52,39,13,17,'15','OSTALI','B',2,6,'A07EC02001',1,3,'</v>
      </c>
      <c r="E68" t="str">
        <f>CONCATENATE('Sheet 1'!Z68,"','",'Sheet 1'!AA68,"','",'Sheet 1'!AB68,"',","NULL",",1",",1",",'PRI'",",'1'",",'1","','",'Sheet 1'!K68,"',NULL);")</f>
        <v>','','',NULL,1,1,'PRI','1','1','LP',NULL);</v>
      </c>
      <c r="F68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VALUES('A07EC02','001',52,39,13,17,'15','OSTALI','B',2,6,'A07EC02001',1,3,'','','',NULL,1,1,'PRI','1','1','LP',NULL);</v>
      </c>
    </row>
    <row r="69" spans="2:6" x14ac:dyDescent="0.2">
      <c r="B69" t="str">
        <f>SUBSTITUTE('Sheet 1'!N69,",",".")</f>
        <v>26</v>
      </c>
      <c r="C69" t="str">
        <f>SUBSTITUTE('Sheet 1'!O69,",",".")</f>
        <v>19.5</v>
      </c>
      <c r="D69" s="7" t="str">
        <f>CONCATENATE($A$2,"'",'Sheet 1'!B69,"','",'Sheet 1'!C69,"',",B69,",",C69,",",'Sheet 1'!P69,",",'Sheet 1'!Q69,",'",'Sheet 1'!R69,"','",'Sheet 1'!S69,"','",'Sheet 1'!T69,"',",'Sheet 1'!U69,",",'Sheet 1'!V69,",'",'Sheet 1'!W69,"',",'Sheet 1'!X69,",",'Sheet 1'!Y69,",'")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VALUES('A07EC02','002',26,19.5,13,17,'15','OSTALI','B',4,12,'A07EC02002',1,3,'</v>
      </c>
      <c r="E69" t="str">
        <f>CONCATENATE('Sheet 1'!Z69,"','",'Sheet 1'!AA69,"','",'Sheet 1'!AB69,"',","NULL",",1",",1",",'PRI'",",'1'",",'1","','",'Sheet 1'!K69,"',NULL);")</f>
        <v>','','',NULL,1,1,'PRI','1','1','LP',NULL);</v>
      </c>
      <c r="F69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VALUES('A07EC02','002',26,19.5,13,17,'15','OSTALI','B',4,12,'A07EC02002',1,3,'','','',NULL,1,1,'PRI','1','1','LP',NULL);</v>
      </c>
    </row>
    <row r="70" spans="2:6" x14ac:dyDescent="0.2">
      <c r="B70" t="str">
        <f>SUBSTITUTE('Sheet 1'!N70,",",".")</f>
        <v>63.35</v>
      </c>
      <c r="C70" t="str">
        <f>SUBSTITUTE('Sheet 1'!O70,",",".")</f>
        <v>63.35</v>
      </c>
      <c r="D70" s="7" t="str">
        <f>CONCATENATE($A$2,"'",'Sheet 1'!B70,"','",'Sheet 1'!C70,"',",B70,",",C70,",",'Sheet 1'!P70,",",'Sheet 1'!Q70,",'",'Sheet 1'!R70,"','",'Sheet 1'!S70,"','",'Sheet 1'!T70,"',",'Sheet 1'!U70,",",'Sheet 1'!V70,",'",'Sheet 1'!W70,"',",'Sheet 1'!X70,",",'Sheet 1'!Y70,",'")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VALUES('A07EC02','004',63.35,63.35,13,17,'15','OSTALI','B',2,6,'A07EC02004',1,3,'</v>
      </c>
      <c r="E70" t="str">
        <f>CONCATENATE('Sheet 1'!Z70,"','",'Sheet 1'!AA70,"','",'Sheet 1'!AB70,"',","NULL",",1",",1",",'PRI'",",'1'",",'1","','",'Sheet 1'!K70,"',NULL);")</f>
        <v>','','',NULL,1,1,'PRI','1','1','LP',NULL);</v>
      </c>
      <c r="F70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VALUES('A07EC02','004',63.35,63.35,13,17,'15','OSTALI','B',2,6,'A07EC02004',1,3,'','','',NULL,1,1,'PRI','1','1','LP',NULL);</v>
      </c>
    </row>
    <row r="71" spans="2:6" x14ac:dyDescent="0.2">
      <c r="B71" t="str">
        <f>SUBSTITUTE('Sheet 1'!N71,",",".")</f>
        <v>26</v>
      </c>
      <c r="C71" t="str">
        <f>SUBSTITUTE('Sheet 1'!O71,",",".")</f>
        <v>19.5</v>
      </c>
      <c r="D71" s="7" t="str">
        <f>CONCATENATE($A$2,"'",'Sheet 1'!B71,"','",'Sheet 1'!C71,"',",B71,",",C71,",",'Sheet 1'!P71,",",'Sheet 1'!Q71,",'",'Sheet 1'!R71,"','",'Sheet 1'!S71,"','",'Sheet 1'!T71,"',",'Sheet 1'!U71,",",'Sheet 1'!V71,",'",'Sheet 1'!W71,"',",'Sheet 1'!X71,",",'Sheet 1'!Y71,",'")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VALUES('A07EC02','005',26,19.5,13,17,'15','OSTALI','B',4,12,'A07EC02005',1,3,'</v>
      </c>
      <c r="E71" t="str">
        <f>CONCATENATE('Sheet 1'!Z71,"','",'Sheet 1'!AA71,"','",'Sheet 1'!AB71,"',","NULL",",1",",1",",'PRI'",",'1'",",'1","','",'Sheet 1'!K71,"',NULL);")</f>
        <v>','','',NULL,1,1,'PRI','1','1','LP',NULL);</v>
      </c>
      <c r="F71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VALUES('A07EC02','005',26,19.5,13,17,'15','OSTALI','B',4,12,'A07EC02005',1,3,'','','',NULL,1,1,'PRI','1','1','LP',NULL);</v>
      </c>
    </row>
    <row r="72" spans="2:6" x14ac:dyDescent="0.2">
      <c r="B72" t="str">
        <f>SUBSTITUTE('Sheet 1'!N72,",",".")</f>
        <v>12.7</v>
      </c>
      <c r="C72" t="str">
        <f>SUBSTITUTE('Sheet 1'!O72,",",".")</f>
        <v>12.7</v>
      </c>
      <c r="D72" s="7" t="str">
        <f>CONCATENATE($A$2,"'",'Sheet 1'!B72,"','",'Sheet 1'!C72,"',",B72,",",C72,",",'Sheet 1'!P72,",",'Sheet 1'!Q72,",'",'Sheet 1'!R72,"','",'Sheet 1'!S72,"','",'Sheet 1'!T72,"',",'Sheet 1'!U72,",",'Sheet 1'!V72,",'",'Sheet 1'!W72,"',",'Sheet 1'!X72,",",'Sheet 1'!Y72,",'")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VALUES('A07EC02','006',12.7,12.7,13,17,'15','OSTALI','B',2,6,'A07EC02006',1,3,'</v>
      </c>
      <c r="E72" t="str">
        <f>CONCATENATE('Sheet 1'!Z72,"','",'Sheet 1'!AA72,"','",'Sheet 1'!AB72,"',","NULL",",1",",1",",'PRI'",",'1'",",'1","','",'Sheet 1'!K72,"',NULL);")</f>
        <v>','','',NULL,1,1,'PRI','1','1','LP',NULL);</v>
      </c>
      <c r="F72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VALUES('A07EC02','006',12.7,12.7,13,17,'15','OSTALI','B',2,6,'A07EC02006',1,3,'','','',NULL,1,1,'PRI','1','1','LP',NULL);</v>
      </c>
    </row>
    <row r="73" spans="2:6" x14ac:dyDescent="0.2">
      <c r="B73" t="str">
        <f>SUBSTITUTE('Sheet 1'!N73,",",".")</f>
        <v>38.1</v>
      </c>
      <c r="C73" t="str">
        <f>SUBSTITUTE('Sheet 1'!O73,",",".")</f>
        <v>38.1</v>
      </c>
      <c r="D73" s="7" t="str">
        <f>CONCATENATE($A$2,"'",'Sheet 1'!B73,"','",'Sheet 1'!C73,"',",B73,",",C73,",",'Sheet 1'!P73,",",'Sheet 1'!Q73,",'",'Sheet 1'!R73,"','",'Sheet 1'!S73,"','",'Sheet 1'!T73,"',",'Sheet 1'!U73,",",'Sheet 1'!V73,",'",'Sheet 1'!W73,"',",'Sheet 1'!X73,",",'Sheet 1'!Y73,",'")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VALUES('A07EC02','007',38.1,38.1,13,17,'15','OSTALI','B',2,6,'A07EC02007',1,3,'</v>
      </c>
      <c r="E73" t="str">
        <f>CONCATENATE('Sheet 1'!Z73,"','",'Sheet 1'!AA73,"','",'Sheet 1'!AB73,"',","NULL",",1",",1",",'PRI'",",'1'",",'1","','",'Sheet 1'!K73,"',NULL);")</f>
        <v>','','',NULL,1,1,'PRI','1','1','LP',NULL);</v>
      </c>
      <c r="F73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VALUES('A07EC02','007',38.1,38.1,13,17,'15','OSTALI','B',2,6,'A07EC02007',1,3,'','','',NULL,1,1,'PRI','1','1','LP',NULL);</v>
      </c>
    </row>
    <row r="74" spans="2:6" x14ac:dyDescent="0.2">
      <c r="B74" t="str">
        <f>SUBSTITUTE('Sheet 1'!N74,",",".")</f>
        <v>52</v>
      </c>
      <c r="C74" t="str">
        <f>SUBSTITUTE('Sheet 1'!O74,",",".")</f>
        <v>39</v>
      </c>
      <c r="D74" s="7" t="str">
        <f>CONCATENATE($A$2,"'",'Sheet 1'!B74,"','",'Sheet 1'!C74,"',",B74,",",C74,",",'Sheet 1'!P74,",",'Sheet 1'!Q74,",'",'Sheet 1'!R74,"','",'Sheet 1'!S74,"','",'Sheet 1'!T74,"',",'Sheet 1'!U74,",",'Sheet 1'!V74,",'",'Sheet 1'!W74,"',",'Sheet 1'!X74,",",'Sheet 1'!Y74,",'")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VALUES('A07EC02','008',52,39,13,17,'15','OSTALI','B',2,6,'A07EC02008',1,3,'</v>
      </c>
      <c r="E74" t="str">
        <f>CONCATENATE('Sheet 1'!Z74,"','",'Sheet 1'!AA74,"','",'Sheet 1'!AB74,"',","NULL",",1",",1",",'PRI'",",'1'",",'1","','",'Sheet 1'!K74,"',NULL);")</f>
        <v>','','',NULL,1,1,'PRI','1','1','LP',NULL);</v>
      </c>
      <c r="F74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VALUES('A07EC02','008',52,39,13,17,'15','OSTALI','B',2,6,'A07EC02008',1,3,'','','',NULL,1,1,'PRI','1','1','LP',NULL);</v>
      </c>
    </row>
    <row r="75" spans="2:6" x14ac:dyDescent="0.2">
      <c r="B75" t="str">
        <f>SUBSTITUTE('Sheet 1'!N75,",",".")</f>
        <v>57.04</v>
      </c>
      <c r="C75" t="str">
        <f>SUBSTITUTE('Sheet 1'!O75,",",".")</f>
        <v>57.04</v>
      </c>
      <c r="D75" s="7" t="str">
        <f>CONCATENATE($A$2,"'",'Sheet 1'!B75,"','",'Sheet 1'!C75,"',",B75,",",C75,",",'Sheet 1'!P75,",",'Sheet 1'!Q75,",'",'Sheet 1'!R75,"','",'Sheet 1'!S75,"','",'Sheet 1'!T75,"',",'Sheet 1'!U75,",",'Sheet 1'!V75,",'",'Sheet 1'!W75,"',",'Sheet 1'!X75,",",'Sheet 1'!Y75,",'")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VALUES('A07EC02','009',57.04,57.04,13,17,'15','OSTALI','B',2,6,'A07EC02009',1,3,'</v>
      </c>
      <c r="E75" t="str">
        <f>CONCATENATE('Sheet 1'!Z75,"','",'Sheet 1'!AA75,"','",'Sheet 1'!AB75,"',","NULL",",1",",1",",'PRI'",",'1'",",'1","','",'Sheet 1'!K75,"',NULL);")</f>
        <v>','','',NULL,1,1,'PRI','1','1','LP',NULL);</v>
      </c>
      <c r="F75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VALUES('A07EC02','009',57.04,57.04,13,17,'15','OSTALI','B',2,6,'A07EC02009',1,3,'','','',NULL,1,1,'PRI','1','1','LP',NULL);</v>
      </c>
    </row>
    <row r="76" spans="2:6" x14ac:dyDescent="0.2">
      <c r="B76" t="str">
        <f>SUBSTITUTE('Sheet 1'!N76,",",".")</f>
        <v>25.46</v>
      </c>
      <c r="C76" t="str">
        <f>SUBSTITUTE('Sheet 1'!O76,",",".")</f>
        <v>12.73</v>
      </c>
      <c r="D76" s="7" t="str">
        <f>CONCATENATE($A$2,"'",'Sheet 1'!B76,"','",'Sheet 1'!C76,"',",B76,",",C76,",",'Sheet 1'!P76,",",'Sheet 1'!Q76,",'",'Sheet 1'!R76,"','",'Sheet 1'!S76,"','",'Sheet 1'!T76,"',",'Sheet 1'!U76,",",'Sheet 1'!V76,",'",'Sheet 1'!W76,"',",'Sheet 1'!X76,",",'Sheet 1'!Y76,",'")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VALUES('A09AA02','001',25.46,12.73,13,17,'15','OSTALI','A',1,3,'A09AA02',1,3,'</v>
      </c>
      <c r="E76" t="str">
        <f>CONCATENATE('Sheet 1'!Z76,"','",'Sheet 1'!AA76,"','",'Sheet 1'!AB76,"',","NULL",",1",",1",",'PRI'",",'1'",",'1","','",'Sheet 1'!K76,"',NULL);")</f>
        <v>','','',NULL,1,1,'PRI','1','1','RP',NULL);</v>
      </c>
      <c r="F76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VALUES('A09AA02','001',25.46,12.73,13,17,'15','OSTALI','A',1,3,'A09AA02',1,3,'','','',NULL,1,1,'PRI','1','1','RP',NULL);</v>
      </c>
    </row>
    <row r="77" spans="2:6" x14ac:dyDescent="0.2">
      <c r="B77" t="str">
        <f>SUBSTITUTE('Sheet 1'!N77,",",".")</f>
        <v>43.26</v>
      </c>
      <c r="C77" t="str">
        <f>SUBSTITUTE('Sheet 1'!O77,",",".")</f>
        <v>43.26</v>
      </c>
      <c r="D77" s="7" t="str">
        <f>CONCATENATE($A$2,"'",'Sheet 1'!B77,"','",'Sheet 1'!C77,"',",B77,",",C77,",",'Sheet 1'!P77,",",'Sheet 1'!Q77,",'",'Sheet 1'!R77,"','",'Sheet 1'!S77,"','",'Sheet 1'!T77,"',",'Sheet 1'!U77,",",'Sheet 1'!V77,",'",'Sheet 1'!W77,"',",'Sheet 1'!X77,",",'Sheet 1'!Y77,",'")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VALUES('A10AB01','013',43.26,43.26,13,17,'15','OSTALI','A',3,9,'A10AB01',1,3,'</v>
      </c>
      <c r="E77" t="str">
        <f>CONCATENATE('Sheet 1'!Z77,"','",'Sheet 1'!AA77,"','",'Sheet 1'!AB77,"',","NULL",",1",",1",",'PRI'",",'1'",",'1","','",'Sheet 1'!K77,"',NULL);")</f>
        <v>','','',NULL,1,1,'PRI','1','1','LP',NULL);</v>
      </c>
      <c r="F77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VALUES('A10AB01','013',43.26,43.26,13,17,'15','OSTALI','A',3,9,'A10AB01',1,3,'','','',NULL,1,1,'PRI','1','1','LP',NULL);</v>
      </c>
    </row>
    <row r="78" spans="2:6" x14ac:dyDescent="0.2">
      <c r="B78" t="str">
        <f>SUBSTITUTE('Sheet 1'!N78,",",".")</f>
        <v>38.45</v>
      </c>
      <c r="C78" t="str">
        <f>SUBSTITUTE('Sheet 1'!O78,",",".")</f>
        <v>38.45</v>
      </c>
      <c r="D78" s="7" t="str">
        <f>CONCATENATE($A$2,"'",'Sheet 1'!B78,"','",'Sheet 1'!C78,"',",B78,",",C78,",",'Sheet 1'!P78,",",'Sheet 1'!Q78,",'",'Sheet 1'!R78,"','",'Sheet 1'!S78,"','",'Sheet 1'!T78,"',",'Sheet 1'!U78,",",'Sheet 1'!V78,",'",'Sheet 1'!W78,"',",'Sheet 1'!X78,",",'Sheet 1'!Y78,",'")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VALUES('A10AB01','020',38.45,38.45,13,17,'15','OSTALI','A',3,9,'A10AB01',1,3,'</v>
      </c>
      <c r="E78" t="str">
        <f>CONCATENATE('Sheet 1'!Z78,"','",'Sheet 1'!AA78,"','",'Sheet 1'!AB78,"',","NULL",",1",",1",",'PRI'",",'1'",",'1","','",'Sheet 1'!K78,"',NULL);")</f>
        <v>','','',NULL,1,1,'PRI','1','1','LP',NULL);</v>
      </c>
      <c r="F78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VALUES('A10AB01','020',38.45,38.45,13,17,'15','OSTALI','A',3,9,'A10AB01',1,3,'','','',NULL,1,1,'PRI','1','1','LP',NULL);</v>
      </c>
    </row>
    <row r="79" spans="2:6" x14ac:dyDescent="0.2">
      <c r="B79" t="str">
        <f>SUBSTITUTE('Sheet 1'!N79,",",".")</f>
        <v>43.26</v>
      </c>
      <c r="C79" t="str">
        <f>SUBSTITUTE('Sheet 1'!O79,",",".")</f>
        <v>43.26</v>
      </c>
      <c r="D79" s="7" t="str">
        <f>CONCATENATE($A$2,"'",'Sheet 1'!B79,"','",'Sheet 1'!C79,"',",B79,",",C79,",",'Sheet 1'!P79,",",'Sheet 1'!Q79,",'",'Sheet 1'!R79,"','",'Sheet 1'!S79,"','",'Sheet 1'!T79,"',",'Sheet 1'!U79,",",'Sheet 1'!V79,",'",'Sheet 1'!W79,"',",'Sheet 1'!X79,",",'Sheet 1'!Y79,",'")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VALUES('A10AB01','021',43.26,43.26,13,17,'15','OSTALI','A',3,9,'A10AB01',1,3,'</v>
      </c>
      <c r="E79" t="str">
        <f>CONCATENATE('Sheet 1'!Z79,"','",'Sheet 1'!AA79,"','",'Sheet 1'!AB79,"',","NULL",",1",",1",",'PRI'",",'1'",",'1","','",'Sheet 1'!K79,"',NULL);")</f>
        <v>','','',NULL,1,1,'PRI','1','1','LP',NULL);</v>
      </c>
      <c r="F79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VALUES('A10AB01','021',43.26,43.26,13,17,'15','OSTALI','A',3,9,'A10AB01',1,3,'','','',NULL,1,1,'PRI','1','1','LP',NULL);</v>
      </c>
    </row>
    <row r="80" spans="2:6" x14ac:dyDescent="0.2">
      <c r="B80" t="str">
        <f>SUBSTITUTE('Sheet 1'!N80,",",".")</f>
        <v>60.15</v>
      </c>
      <c r="C80" t="str">
        <f>SUBSTITUTE('Sheet 1'!O80,",",".")</f>
        <v>60.15</v>
      </c>
      <c r="D80" s="7" t="str">
        <f>CONCATENATE($A$2,"'",'Sheet 1'!B80,"','",'Sheet 1'!C80,"',",B80,",",C80,",",'Sheet 1'!P80,",",'Sheet 1'!Q80,",'",'Sheet 1'!R80,"','",'Sheet 1'!S80,"','",'Sheet 1'!T80,"',",'Sheet 1'!U80,",",'Sheet 1'!V80,",'",'Sheet 1'!W80,"',",'Sheet 1'!X80,",",'Sheet 1'!Y80,",'")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VALUES('A10AB04','001',60.15,60.15,13,17,'15','OSTALI','A',3,9,'A10AB04',1,3,'</v>
      </c>
      <c r="E80" t="str">
        <f>CONCATENATE('Sheet 1'!Z80,"','",'Sheet 1'!AA80,"','",'Sheet 1'!AB80,"',","NULL",",1",",1",",'PRI'",",'1'",",'1","','",'Sheet 1'!K80,"',NULL);")</f>
        <v>','','',NULL,1,1,'PRI','1','1','LP',NULL);</v>
      </c>
      <c r="F80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VALUES('A10AB04','001',60.15,60.15,13,17,'15','OSTALI','A',3,9,'A10AB04',1,3,'','','',NULL,1,1,'PRI','1','1','LP',NULL);</v>
      </c>
    </row>
    <row r="81" spans="2:6" x14ac:dyDescent="0.2">
      <c r="B81" t="str">
        <f>SUBSTITUTE('Sheet 1'!N81,",",".")</f>
        <v>60.15</v>
      </c>
      <c r="C81" t="str">
        <f>SUBSTITUTE('Sheet 1'!O81,",",".")</f>
        <v>60.15</v>
      </c>
      <c r="D81" s="7" t="str">
        <f>CONCATENATE($A$2,"'",'Sheet 1'!B81,"','",'Sheet 1'!C81,"',",B81,",",C81,",",'Sheet 1'!P81,",",'Sheet 1'!Q81,",'",'Sheet 1'!R81,"','",'Sheet 1'!S81,"','",'Sheet 1'!T81,"',",'Sheet 1'!U81,",",'Sheet 1'!V81,",'",'Sheet 1'!W81,"',",'Sheet 1'!X81,",",'Sheet 1'!Y81,",'")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VALUES('A10AB04','002',60.15,60.15,13,17,'15','OSTALI','A',3,9,'A10AB04',1,3,'</v>
      </c>
      <c r="E81" t="str">
        <f>CONCATENATE('Sheet 1'!Z81,"','",'Sheet 1'!AA81,"','",'Sheet 1'!AB81,"',","NULL",",1",",1",",'PRI'",",'1'",",'1","','",'Sheet 1'!K81,"',NULL);")</f>
        <v>','','',NULL,1,1,'PRI','1','1','LP',NULL);</v>
      </c>
      <c r="F81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VALUES('A10AB04','002',60.15,60.15,13,17,'15','OSTALI','A',3,9,'A10AB04',1,3,'','','',NULL,1,1,'PRI','1','1','LP',NULL);</v>
      </c>
    </row>
    <row r="82" spans="2:6" x14ac:dyDescent="0.2">
      <c r="B82" t="str">
        <f>SUBSTITUTE('Sheet 1'!N82,",",".")</f>
        <v>61.62</v>
      </c>
      <c r="C82" t="str">
        <f>SUBSTITUTE('Sheet 1'!O82,",",".")</f>
        <v>61.62</v>
      </c>
      <c r="D82" s="7" t="str">
        <f>CONCATENATE($A$2,"'",'Sheet 1'!B82,"','",'Sheet 1'!C82,"',",B82,",",C82,",",'Sheet 1'!P82,",",'Sheet 1'!Q82,",'",'Sheet 1'!R82,"','",'Sheet 1'!S82,"','",'Sheet 1'!T82,"',",'Sheet 1'!U82,",",'Sheet 1'!V82,",'",'Sheet 1'!W82,"',",'Sheet 1'!X82,",",'Sheet 1'!Y82,",'")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VALUES('A10AB05','001',61.62,61.62,13,17,'15','OSTALI','A',3,9,'A10AB05',1,3,'</v>
      </c>
      <c r="E82" t="str">
        <f>CONCATENATE('Sheet 1'!Z82,"','",'Sheet 1'!AA82,"','",'Sheet 1'!AB82,"',","NULL",",1",",1",",'PRI'",",'1'",",'1","','",'Sheet 1'!K82,"',NULL);")</f>
        <v>','','',NULL,1,1,'PRI','1','1','LP',NULL);</v>
      </c>
      <c r="F82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VALUES('A10AB05','001',61.62,61.62,13,17,'15','OSTALI','A',3,9,'A10AB05',1,3,'','','',NULL,1,1,'PRI','1','1','LP',NULL);</v>
      </c>
    </row>
    <row r="83" spans="2:6" x14ac:dyDescent="0.2">
      <c r="B83" t="str">
        <f>SUBSTITUTE('Sheet 1'!N83,",",".")</f>
        <v>59.9</v>
      </c>
      <c r="C83" t="str">
        <f>SUBSTITUTE('Sheet 1'!O83,",",".")</f>
        <v>59.9</v>
      </c>
      <c r="D83" s="7" t="str">
        <f>CONCATENATE($A$2,"'",'Sheet 1'!B83,"','",'Sheet 1'!C83,"',",B83,",",C83,",",'Sheet 1'!P83,",",'Sheet 1'!Q83,",'",'Sheet 1'!R83,"','",'Sheet 1'!S83,"','",'Sheet 1'!T83,"',",'Sheet 1'!U83,",",'Sheet 1'!V83,",'",'Sheet 1'!W83,"',",'Sheet 1'!X83,",",'Sheet 1'!Y83,",'")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VALUES('A10AB05','002',59.9,59.9,13,17,'15','OSTALI','A',1,3,'A10AB05',1,3,'</v>
      </c>
      <c r="E83" t="str">
        <f>CONCATENATE('Sheet 1'!Z83,"','",'Sheet 1'!AA83,"','",'Sheet 1'!AB83,"',","NULL",",1",",1",",'PRI'",",'1'",",'1","','",'Sheet 1'!K83,"',NULL);")</f>
        <v>','','',NULL,1,1,'PRI','1','1','LP',NULL);</v>
      </c>
      <c r="F83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VALUES('A10AB05','002',59.9,59.9,13,17,'15','OSTALI','A',1,3,'A10AB05',1,3,'','','',NULL,1,1,'PRI','1','1','LP',NULL);</v>
      </c>
    </row>
    <row r="84" spans="2:6" x14ac:dyDescent="0.2">
      <c r="B84" t="str">
        <f>SUBSTITUTE('Sheet 1'!N84,",",".")</f>
        <v>58.8</v>
      </c>
      <c r="C84" t="str">
        <f>SUBSTITUTE('Sheet 1'!O84,",",".")</f>
        <v>57.8</v>
      </c>
      <c r="D84" s="7" t="str">
        <f>CONCATENATE($A$2,"'",'Sheet 1'!B84,"','",'Sheet 1'!C84,"',",B84,",",C84,",",'Sheet 1'!P84,",",'Sheet 1'!Q84,",'",'Sheet 1'!R84,"','",'Sheet 1'!S84,"','",'Sheet 1'!T84,"',",'Sheet 1'!U84,",",'Sheet 1'!V84,",'",'Sheet 1'!W84,"',",'Sheet 1'!X84,",",'Sheet 1'!Y84,",'")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VALUES('A10AB06','001',58.8,57.8,13,17,'15','OSTALI','A',3,9,'A10AB06',1,3,'</v>
      </c>
      <c r="E84" t="str">
        <f>CONCATENATE('Sheet 1'!Z84,"','",'Sheet 1'!AA84,"','",'Sheet 1'!AB84,"',","NULL",",1",",1",",'PRI'",",'1'",",'1","','",'Sheet 1'!K84,"',NULL);")</f>
        <v>','','',NULL,1,1,'PRI','1','1','LP',NULL);</v>
      </c>
      <c r="F84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VALUES('A10AB06','001',58.8,57.8,13,17,'15','OSTALI','A',3,9,'A10AB06',1,3,'','','',NULL,1,1,'PRI','1','1','LP',NULL);</v>
      </c>
    </row>
    <row r="85" spans="2:6" x14ac:dyDescent="0.2">
      <c r="B85" t="str">
        <f>SUBSTITUTE('Sheet 1'!N85,",",".")</f>
        <v>43</v>
      </c>
      <c r="C85" t="str">
        <f>SUBSTITUTE('Sheet 1'!O85,",",".")</f>
        <v>43</v>
      </c>
      <c r="D85" s="7" t="str">
        <f>CONCATENATE($A$2,"'",'Sheet 1'!B85,"','",'Sheet 1'!C85,"',",B85,",",C85,",",'Sheet 1'!P85,",",'Sheet 1'!Q85,",'",'Sheet 1'!R85,"','",'Sheet 1'!S85,"','",'Sheet 1'!T85,"',",'Sheet 1'!U85,",",'Sheet 1'!V85,",'",'Sheet 1'!W85,"',",'Sheet 1'!X85,",",'Sheet 1'!Y85,",'")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VALUES('A10AC01','001',43,43,13,17,'15','OSTALI','A',3,9,'A10AC01',1,3,'</v>
      </c>
      <c r="E85" t="str">
        <f>CONCATENATE('Sheet 1'!Z85,"','",'Sheet 1'!AA85,"','",'Sheet 1'!AB85,"',","NULL",",1",",1",",'PRI'",",'1'",",'1","','",'Sheet 1'!K85,"',NULL);")</f>
        <v>','','',NULL,1,1,'PRI','1','1','LP',NULL);</v>
      </c>
      <c r="F85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VALUES('A10AC01','001',43,43,13,17,'15','OSTALI','A',3,9,'A10AC01',1,3,'','','',NULL,1,1,'PRI','1','1','LP',NULL);</v>
      </c>
    </row>
    <row r="86" spans="2:6" x14ac:dyDescent="0.2">
      <c r="B86" t="str">
        <f>SUBSTITUTE('Sheet 1'!N86,",",".")</f>
        <v>43</v>
      </c>
      <c r="C86" t="str">
        <f>SUBSTITUTE('Sheet 1'!O86,",",".")</f>
        <v>43</v>
      </c>
      <c r="D86" s="7" t="str">
        <f>CONCATENATE($A$2,"'",'Sheet 1'!B86,"','",'Sheet 1'!C86,"',",B86,",",C86,",",'Sheet 1'!P86,",",'Sheet 1'!Q86,",'",'Sheet 1'!R86,"','",'Sheet 1'!S86,"','",'Sheet 1'!T86,"',",'Sheet 1'!U86,",",'Sheet 1'!V86,",'",'Sheet 1'!W86,"',",'Sheet 1'!X86,",",'Sheet 1'!Y86,",'")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VALUES('A10AC01','007',43,43,13,17,'15','OSTALI','A',3,9,'A10AC01',1,3,'</v>
      </c>
      <c r="E86" t="str">
        <f>CONCATENATE('Sheet 1'!Z86,"','",'Sheet 1'!AA86,"','",'Sheet 1'!AB86,"',","NULL",",1",",1",",'PRI'",",'1'",",'1","','",'Sheet 1'!K86,"',NULL);")</f>
        <v>','','',NULL,1,1,'PRI','1','1','LP',NULL);</v>
      </c>
      <c r="F86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VALUES('A10AC01','007',43,43,13,17,'15','OSTALI','A',3,9,'A10AC01',1,3,'','','',NULL,1,1,'PRI','1','1','LP',NULL);</v>
      </c>
    </row>
    <row r="87" spans="2:6" x14ac:dyDescent="0.2">
      <c r="B87" t="str">
        <f>SUBSTITUTE('Sheet 1'!N87,",",".")</f>
        <v>43</v>
      </c>
      <c r="C87" t="str">
        <f>SUBSTITUTE('Sheet 1'!O87,",",".")</f>
        <v>43</v>
      </c>
      <c r="D87" s="7" t="str">
        <f>CONCATENATE($A$2,"'",'Sheet 1'!B87,"','",'Sheet 1'!C87,"',",B87,",",C87,",",'Sheet 1'!P87,",",'Sheet 1'!Q87,",'",'Sheet 1'!R87,"','",'Sheet 1'!S87,"','",'Sheet 1'!T87,"',",'Sheet 1'!U87,",",'Sheet 1'!V87,",'",'Sheet 1'!W87,"',",'Sheet 1'!X87,",",'Sheet 1'!Y87,",'")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VALUES('A10AC01','008',43,43,13,17,'15','OSTALI','A',3,9,'A10AC01',1,3,'</v>
      </c>
      <c r="E87" t="str">
        <f>CONCATENATE('Sheet 1'!Z87,"','",'Sheet 1'!AA87,"','",'Sheet 1'!AB87,"',","NULL",",1",",1",",'PRI'",",'1'",",'1","','",'Sheet 1'!K87,"',NULL);")</f>
        <v>','','',NULL,1,1,'PRI','1','1','LP',NULL);</v>
      </c>
      <c r="F87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VALUES('A10AC01','008',43,43,13,17,'15','OSTALI','A',3,9,'A10AC01',1,3,'','','',NULL,1,1,'PRI','1','1','LP',NULL);</v>
      </c>
    </row>
    <row r="88" spans="2:6" x14ac:dyDescent="0.2">
      <c r="B88" t="str">
        <f>SUBSTITUTE('Sheet 1'!N88,",",".")</f>
        <v>43.26</v>
      </c>
      <c r="C88" t="str">
        <f>SUBSTITUTE('Sheet 1'!O88,",",".")</f>
        <v>43.26</v>
      </c>
      <c r="D88" s="7" t="str">
        <f>CONCATENATE($A$2,"'",'Sheet 1'!B88,"','",'Sheet 1'!C88,"',",B88,",",C88,",",'Sheet 1'!P88,",",'Sheet 1'!Q88,",'",'Sheet 1'!R88,"','",'Sheet 1'!S88,"','",'Sheet 1'!T88,"',",'Sheet 1'!U88,",",'Sheet 1'!V88,",'",'Sheet 1'!W88,"',",'Sheet 1'!X88,",",'Sheet 1'!Y88,",'")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VALUES('A10AD01','002',43.26,43.26,13,17,'15','OSTALI','A',3,9,'A10AD01',1,3,'</v>
      </c>
      <c r="E88" t="str">
        <f>CONCATENATE('Sheet 1'!Z88,"','",'Sheet 1'!AA88,"','",'Sheet 1'!AB88,"',","NULL",",1",",1",",'PRI'",",'1'",",'1","','",'Sheet 1'!K88,"',NULL);")</f>
        <v>','','',NULL,1,1,'PRI','1','1','LP',NULL);</v>
      </c>
      <c r="F88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VALUES('A10AD01','002',43.26,43.26,13,17,'15','OSTALI','A',3,9,'A10AD01',1,3,'','','',NULL,1,1,'PRI','1','1','LP',NULL);</v>
      </c>
    </row>
    <row r="89" spans="2:6" x14ac:dyDescent="0.2">
      <c r="B89" t="str">
        <f>SUBSTITUTE('Sheet 1'!N89,",",".")</f>
        <v>38.1</v>
      </c>
      <c r="C89" t="str">
        <f>SUBSTITUTE('Sheet 1'!O89,",",".")</f>
        <v>38.1</v>
      </c>
      <c r="D89" s="7" t="str">
        <f>CONCATENATE($A$2,"'",'Sheet 1'!B89,"','",'Sheet 1'!C89,"',",B89,",",C89,",",'Sheet 1'!P89,",",'Sheet 1'!Q89,",'",'Sheet 1'!R89,"','",'Sheet 1'!S89,"','",'Sheet 1'!T89,"',",'Sheet 1'!U89,",",'Sheet 1'!V89,",'",'Sheet 1'!W89,"',",'Sheet 1'!X89,",",'Sheet 1'!Y89,",'")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VALUES('A10AD01','003',38.1,38.1,13,17,'15','OSTALI','A',3,9,'A10AD01',1,3,'</v>
      </c>
      <c r="E89" t="str">
        <f>CONCATENATE('Sheet 1'!Z89,"','",'Sheet 1'!AA89,"','",'Sheet 1'!AB89,"',","NULL",",1",",1",",'PRI'",",'1'",",'1","','",'Sheet 1'!K89,"',NULL);")</f>
        <v>','','',NULL,1,1,'PRI','1','1','LP',NULL);</v>
      </c>
      <c r="F89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VALUES('A10AD01','003',38.1,38.1,13,17,'15','OSTALI','A',3,9,'A10AD01',1,3,'','','',NULL,1,1,'PRI','1','1','LP',NULL);</v>
      </c>
    </row>
    <row r="90" spans="2:6" x14ac:dyDescent="0.2">
      <c r="B90" t="str">
        <f>SUBSTITUTE('Sheet 1'!N90,",",".")</f>
        <v>43.26</v>
      </c>
      <c r="C90" t="str">
        <f>SUBSTITUTE('Sheet 1'!O90,",",".")</f>
        <v>43.26</v>
      </c>
      <c r="D90" s="7" t="str">
        <f>CONCATENATE($A$2,"'",'Sheet 1'!B90,"','",'Sheet 1'!C90,"',",B90,",",C90,",",'Sheet 1'!P90,",",'Sheet 1'!Q90,",'",'Sheet 1'!R90,"','",'Sheet 1'!S90,"','",'Sheet 1'!T90,"',",'Sheet 1'!U90,",",'Sheet 1'!V90,",'",'Sheet 1'!W90,"',",'Sheet 1'!X90,",",'Sheet 1'!Y90,",'")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VALUES('A10AD01','013',43.26,43.26,13,17,'15','OSTALI','A',3,9,'A10AD01',1,3,'</v>
      </c>
      <c r="E90" t="str">
        <f>CONCATENATE('Sheet 1'!Z90,"','",'Sheet 1'!AA90,"','",'Sheet 1'!AB90,"',","NULL",",1",",1",",'PRI'",",'1'",",'1","','",'Sheet 1'!K90,"',NULL);")</f>
        <v>','','',NULL,1,1,'PRI','1','1','LP',NULL);</v>
      </c>
      <c r="F90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VALUES('A10AD01','013',43.26,43.26,13,17,'15','OSTALI','A',3,9,'A10AD01',1,3,'','','',NULL,1,1,'PRI','1','1','LP',NULL);</v>
      </c>
    </row>
    <row r="91" spans="2:6" x14ac:dyDescent="0.2">
      <c r="B91" t="str">
        <f>SUBSTITUTE('Sheet 1'!N91,",",".")</f>
        <v>62.9</v>
      </c>
      <c r="C91" t="str">
        <f>SUBSTITUTE('Sheet 1'!O91,",",".")</f>
        <v>62.9</v>
      </c>
      <c r="D91" s="7" t="str">
        <f>CONCATENATE($A$2,"'",'Sheet 1'!B91,"','",'Sheet 1'!C91,"',",B91,",",C91,",",'Sheet 1'!P91,",",'Sheet 1'!Q91,",'",'Sheet 1'!R91,"','",'Sheet 1'!S91,"','",'Sheet 1'!T91,"',",'Sheet 1'!U91,",",'Sheet 1'!V91,",'",'Sheet 1'!W91,"',",'Sheet 1'!X91,",",'Sheet 1'!Y91,",'")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VALUES('A10AD04','003',62.9,62.9,13,17,'15','OSTALI','A',3,9,'A10AD04',1,3,'</v>
      </c>
      <c r="E91" t="str">
        <f>CONCATENATE('Sheet 1'!Z91,"','",'Sheet 1'!AA91,"','",'Sheet 1'!AB91,"',","NULL",",1",",1",",'PRI'",",'1'",",'1","','",'Sheet 1'!K91,"',NULL);")</f>
        <v>','','',NULL,1,1,'PRI','1','1','LP',NULL);</v>
      </c>
      <c r="F91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VALUES('A10AD04','003',62.9,62.9,13,17,'15','OSTALI','A',3,9,'A10AD04',1,3,'','','',NULL,1,1,'PRI','1','1','LP',NULL);</v>
      </c>
    </row>
    <row r="92" spans="2:6" x14ac:dyDescent="0.2">
      <c r="B92" t="str">
        <f>SUBSTITUTE('Sheet 1'!N92,",",".")</f>
        <v>62.9</v>
      </c>
      <c r="C92" t="str">
        <f>SUBSTITUTE('Sheet 1'!O92,",",".")</f>
        <v>62.9</v>
      </c>
      <c r="D92" s="7" t="str">
        <f>CONCATENATE($A$2,"'",'Sheet 1'!B92,"','",'Sheet 1'!C92,"',",B92,",",C92,",",'Sheet 1'!P92,",",'Sheet 1'!Q92,",'",'Sheet 1'!R92,"','",'Sheet 1'!S92,"','",'Sheet 1'!T92,"',",'Sheet 1'!U92,",",'Sheet 1'!V92,",'",'Sheet 1'!W92,"',",'Sheet 1'!X92,",",'Sheet 1'!Y92,",'")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VALUES('A10AD04','004',62.9,62.9,13,17,'15','OSTALI','A',3,9,'A10AD04',1,3,'</v>
      </c>
      <c r="E92" t="str">
        <f>CONCATENATE('Sheet 1'!Z92,"','",'Sheet 1'!AA92,"','",'Sheet 1'!AB92,"',","NULL",",1",",1",",'PRI'",",'1'",",'1","','",'Sheet 1'!K92,"',NULL);")</f>
        <v>','','',NULL,1,1,'PRI','1','1','LP',NULL);</v>
      </c>
      <c r="F92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VALUES('A10AD04','004',62.9,62.9,13,17,'15','OSTALI','A',3,9,'A10AD04',1,3,'','','',NULL,1,1,'PRI','1','1','LP',NULL);</v>
      </c>
    </row>
    <row r="93" spans="2:6" x14ac:dyDescent="0.2">
      <c r="B93" t="str">
        <f>SUBSTITUTE('Sheet 1'!N93,",",".")</f>
        <v>59.95</v>
      </c>
      <c r="C93" t="str">
        <f>SUBSTITUTE('Sheet 1'!O93,",",".")</f>
        <v>59.95</v>
      </c>
      <c r="D93" s="7" t="str">
        <f>CONCATENATE($A$2,"'",'Sheet 1'!B93,"','",'Sheet 1'!C93,"',",B93,",",C93,",",'Sheet 1'!P93,",",'Sheet 1'!Q93,",'",'Sheet 1'!R93,"','",'Sheet 1'!S93,"','",'Sheet 1'!T93,"',",'Sheet 1'!U93,",",'Sheet 1'!V93,",'",'Sheet 1'!W93,"',",'Sheet 1'!X93,",",'Sheet 1'!Y93,",'")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VALUES('A10AD05','001',59.95,59.95,13,17,'15','OSTALI','A',3,9,'A10AD05',1,3,'</v>
      </c>
      <c r="E93" t="str">
        <f>CONCATENATE('Sheet 1'!Z93,"','",'Sheet 1'!AA93,"','",'Sheet 1'!AB93,"',","NULL",",1",",1",",'PRI'",",'1'",",'1","','",'Sheet 1'!K93,"',NULL);")</f>
        <v>','','',NULL,1,1,'PRI','1','1','LP',NULL);</v>
      </c>
      <c r="F93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VALUES('A10AD05','001',59.95,59.95,13,17,'15','OSTALI','A',3,9,'A10AD05',1,3,'','','',NULL,1,1,'PRI','1','1','LP',NULL);</v>
      </c>
    </row>
    <row r="94" spans="2:6" x14ac:dyDescent="0.2">
      <c r="B94" t="str">
        <f>SUBSTITUTE('Sheet 1'!N94,",",".")</f>
        <v>98</v>
      </c>
      <c r="C94" t="str">
        <f>SUBSTITUTE('Sheet 1'!O94,",",".")</f>
        <v>98</v>
      </c>
      <c r="D94" s="7" t="str">
        <f>CONCATENATE($A$2,"'",'Sheet 1'!B94,"','",'Sheet 1'!C94,"',",B94,",",C94,",",'Sheet 1'!P94,",",'Sheet 1'!Q94,",'",'Sheet 1'!R94,"','",'Sheet 1'!S94,"','",'Sheet 1'!T94,"',",'Sheet 1'!U94,",",'Sheet 1'!V94,",'",'Sheet 1'!W94,"',",'Sheet 1'!X94,",",'Sheet 1'!Y94,",'")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VALUES('A10AD06','001',98,98,13,17,'15','OSTALI','A',3,9,'A10AD05',1,3,'</v>
      </c>
      <c r="E94" t="str">
        <f>CONCATENATE('Sheet 1'!Z94,"','",'Sheet 1'!AA94,"','",'Sheet 1'!AB94,"',","NULL",",1",",1",",'PRI'",",'1'",",'1","','",'Sheet 1'!K94,"',NULL);")</f>
        <v>','','',NULL,1,1,'PRI','1','1','LP',NULL);</v>
      </c>
      <c r="F94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VALUES('A10AD06','001',98,98,13,17,'15','OSTALI','A',3,9,'A10AD05',1,3,'','','',NULL,1,1,'PRI','1','1','LP',NULL);</v>
      </c>
    </row>
    <row r="95" spans="2:6" x14ac:dyDescent="0.2">
      <c r="B95" t="str">
        <f>SUBSTITUTE('Sheet 1'!N95,",",".")</f>
        <v>83.65</v>
      </c>
      <c r="C95" t="str">
        <f>SUBSTITUTE('Sheet 1'!O95,",",".")</f>
        <v>83.65</v>
      </c>
      <c r="D95" s="7" t="str">
        <f>CONCATENATE($A$2,"'",'Sheet 1'!B95,"','",'Sheet 1'!C95,"',",B95,",",C95,",",'Sheet 1'!P95,",",'Sheet 1'!Q95,",'",'Sheet 1'!R95,"','",'Sheet 1'!S95,"','",'Sheet 1'!T95,"',",'Sheet 1'!U95,",",'Sheet 1'!V95,",'",'Sheet 1'!W95,"',",'Sheet 1'!X95,",",'Sheet 1'!Y95,",'")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VALUES('A10AE04','001',83.65,83.65,13,17,'15','OSTALI','A',3,9,'A10AE04',1,3,'</v>
      </c>
      <c r="E95" t="str">
        <f>CONCATENATE('Sheet 1'!Z95,"','",'Sheet 1'!AA95,"','",'Sheet 1'!AB95,"',","NULL",",1",",1",",'PRI'",",'1'",",'1","','",'Sheet 1'!K95,"',NULL);")</f>
        <v>','','',NULL,1,1,'PRI','1','1','LP',NULL);</v>
      </c>
      <c r="F95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VALUES('A10AE04','001',83.65,83.65,13,17,'15','OSTALI','A',3,9,'A10AE04',1,3,'','','',NULL,1,1,'PRI','1','1','LP',NULL);</v>
      </c>
    </row>
    <row r="96" spans="2:6" x14ac:dyDescent="0.2">
      <c r="B96" t="str">
        <f>SUBSTITUTE('Sheet 1'!N96,",",".")</f>
        <v>68.73</v>
      </c>
      <c r="C96" t="str">
        <f>SUBSTITUTE('Sheet 1'!O96,",",".")</f>
        <v>68.73</v>
      </c>
      <c r="D96" s="7" t="str">
        <f>CONCATENATE($A$2,"'",'Sheet 1'!B96,"','",'Sheet 1'!C96,"',",B96,",",C96,",",'Sheet 1'!P96,",",'Sheet 1'!Q96,",'",'Sheet 1'!R96,"','",'Sheet 1'!S96,"','",'Sheet 1'!T96,"',",'Sheet 1'!U96,",",'Sheet 1'!V96,",'",'Sheet 1'!W96,"',",'Sheet 1'!X96,",",'Sheet 1'!Y96,",'")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VALUES('A10AE04','003',68.73,68.73,13,17,'15','OSTALI','A',3,9,'A10AE04',1,3,'</v>
      </c>
      <c r="E96" t="str">
        <f>CONCATENATE('Sheet 1'!Z96,"','",'Sheet 1'!AA96,"','",'Sheet 1'!AB96,"',","NULL",",1",",1",",'PRI'",",'1'",",'1","','",'Sheet 1'!K96,"',NULL);")</f>
        <v>','','',NULL,1,1,'PRI','1','1','LP',NULL);</v>
      </c>
      <c r="F96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VALUES('A10AE04','003',68.73,68.73,13,17,'15','OSTALI','A',3,9,'A10AE04',1,3,'','','',NULL,1,1,'PRI','1','1','LP',NULL);</v>
      </c>
    </row>
    <row r="97" spans="2:6" x14ac:dyDescent="0.2">
      <c r="B97" t="str">
        <f>SUBSTITUTE('Sheet 1'!N97,",",".")</f>
        <v>68.73</v>
      </c>
      <c r="C97" t="str">
        <f>SUBSTITUTE('Sheet 1'!O97,",",".")</f>
        <v>68.73</v>
      </c>
      <c r="D97" s="7" t="str">
        <f>CONCATENATE($A$2,"'",'Sheet 1'!B97,"','",'Sheet 1'!C97,"',",B97,",",C97,",",'Sheet 1'!P97,",",'Sheet 1'!Q97,",'",'Sheet 1'!R97,"','",'Sheet 1'!S97,"','",'Sheet 1'!T97,"',",'Sheet 1'!U97,",",'Sheet 1'!V97,",'",'Sheet 1'!W97,"',",'Sheet 1'!X97,",",'Sheet 1'!Y97,",'")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VALUES('A10AE04','004',68.73,68.73,13,17,'15','OSTALI','A',3,9,'A10AE04',1,3,'</v>
      </c>
      <c r="E97" t="str">
        <f>CONCATENATE('Sheet 1'!Z97,"','",'Sheet 1'!AA97,"','",'Sheet 1'!AB97,"',","NULL",",1",",1",",'PRI'",",'1'",",'1","','",'Sheet 1'!K97,"',NULL);")</f>
        <v>','','',NULL,1,1,'PRI','1','1','LP',NULL);</v>
      </c>
      <c r="F97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VALUES('A10AE04','004',68.73,68.73,13,17,'15','OSTALI','A',3,9,'A10AE04',1,3,'','','',NULL,1,1,'PRI','1','1','LP',NULL);</v>
      </c>
    </row>
    <row r="98" spans="2:6" x14ac:dyDescent="0.2">
      <c r="B98" t="str">
        <f>SUBSTITUTE('Sheet 1'!N98,",",".")</f>
        <v>68.7</v>
      </c>
      <c r="C98" t="str">
        <f>SUBSTITUTE('Sheet 1'!O98,",",".")</f>
        <v>68.7</v>
      </c>
      <c r="D98" s="7" t="str">
        <f>CONCATENATE($A$2,"'",'Sheet 1'!B98,"','",'Sheet 1'!C98,"',",B98,",",C98,",",'Sheet 1'!P98,",",'Sheet 1'!Q98,",'",'Sheet 1'!R98,"','",'Sheet 1'!S98,"','",'Sheet 1'!T98,"',",'Sheet 1'!U98,",",'Sheet 1'!V98,",'",'Sheet 1'!W98,"',",'Sheet 1'!X98,",",'Sheet 1'!Y98,",'")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VALUES('A10AE04','002',68.7,68.7,13,17,'15','OSTALI','A',3,9,'A10AE04',1,3,'</v>
      </c>
      <c r="E98" t="str">
        <f>CONCATENATE('Sheet 1'!Z98,"','",'Sheet 1'!AA98,"','",'Sheet 1'!AB98,"',","NULL",",1",",1",",'PRI'",",'1'",",'1","','",'Sheet 1'!K98,"',NULL);")</f>
        <v>','','',NULL,1,1,'PRI','1','1','LP',NULL);</v>
      </c>
      <c r="F98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VALUES('A10AE04','002',68.7,68.7,13,17,'15','OSTALI','A',3,9,'A10AE04',1,3,'','','',NULL,1,1,'PRI','1','1','LP',NULL);</v>
      </c>
    </row>
    <row r="99" spans="2:6" x14ac:dyDescent="0.2">
      <c r="B99" t="str">
        <f>SUBSTITUTE('Sheet 1'!N99,",",".")</f>
        <v>93.45</v>
      </c>
      <c r="C99" t="str">
        <f>SUBSTITUTE('Sheet 1'!O99,",",".")</f>
        <v>93.45</v>
      </c>
      <c r="D99" s="7" t="str">
        <f>CONCATENATE($A$2,"'",'Sheet 1'!B99,"','",'Sheet 1'!C99,"',",B99,",",C99,",",'Sheet 1'!P99,",",'Sheet 1'!Q99,",'",'Sheet 1'!R99,"','",'Sheet 1'!S99,"','",'Sheet 1'!T99,"',",'Sheet 1'!U99,",",'Sheet 1'!V99,",'",'Sheet 1'!W99,"',",'Sheet 1'!X99,",",'Sheet 1'!Y99,",'")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VALUES('A10AE05','001',93.45,93.45,13,17,'15','OSTALI','A',3,9,'A10AE05',1,3,'</v>
      </c>
      <c r="E99" t="str">
        <f>CONCATENATE('Sheet 1'!Z99,"','",'Sheet 1'!AA99,"','",'Sheet 1'!AB99,"',","NULL",",1",",1",",'PRI'",",'1'",",'1","','",'Sheet 1'!K99,"',NULL);")</f>
        <v>','','',NULL,1,1,'PRI','1','1','LP',NULL);</v>
      </c>
      <c r="F99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VALUES('A10AE05','001',93.45,93.45,13,17,'15','OSTALI','A',3,9,'A10AE05',1,3,'','','',NULL,1,1,'PRI','1','1','LP',NULL);</v>
      </c>
    </row>
    <row r="100" spans="2:6" x14ac:dyDescent="0.2">
      <c r="B100" t="str">
        <f>SUBSTITUTE('Sheet 1'!N100,",",".")</f>
        <v>98</v>
      </c>
      <c r="C100" t="str">
        <f>SUBSTITUTE('Sheet 1'!O100,",",".")</f>
        <v>98</v>
      </c>
      <c r="D100" s="7" t="str">
        <f>CONCATENATE($A$2,"'",'Sheet 1'!B100,"','",'Sheet 1'!C100,"',",B100,",",C100,",",'Sheet 1'!P100,",",'Sheet 1'!Q100,",'",'Sheet 1'!R100,"','",'Sheet 1'!S100,"','",'Sheet 1'!T100,"',",'Sheet 1'!U100,",",'Sheet 1'!V100,",'",'Sheet 1'!W100,"',",'Sheet 1'!X100,",",'Sheet 1'!Y100,",'")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VALUES('A10AE06','001',98,98,13,17,'15','OSTALI','A',3,9,'A10AE06',1,3,'</v>
      </c>
      <c r="E100" t="str">
        <f>CONCATENATE('Sheet 1'!Z100,"','",'Sheet 1'!AA100,"','",'Sheet 1'!AB100,"',","NULL",",1",",1",",'PRI'",",'1'",",'1","','",'Sheet 1'!K100,"',NULL);")</f>
        <v>','','',NULL,1,1,'PRI','1','1','LP',NULL);</v>
      </c>
      <c r="F100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VALUES('A10AE06','001',98,98,13,17,'15','OSTALI','A',3,9,'A10AE06',1,3,'','','',NULL,1,1,'PRI','1','1','LP',NULL);</v>
      </c>
    </row>
    <row r="101" spans="2:6" x14ac:dyDescent="0.2">
      <c r="B101" t="str">
        <f>SUBSTITUTE('Sheet 1'!N101,",",".")</f>
        <v>150.99</v>
      </c>
      <c r="C101" t="str">
        <f>SUBSTITUTE('Sheet 1'!O101,",",".")</f>
        <v>150.99</v>
      </c>
      <c r="D101" s="7" t="str">
        <f>CONCATENATE($A$2,"'",'Sheet 1'!B101,"','",'Sheet 1'!C101,"',",B101,",",C101,",",'Sheet 1'!P101,",",'Sheet 1'!Q101,",'",'Sheet 1'!R101,"','",'Sheet 1'!S101,"','",'Sheet 1'!T101,"',",'Sheet 1'!U101,",",'Sheet 1'!V101,",'",'Sheet 1'!W101,"',",'Sheet 1'!X101,",",'Sheet 1'!Y101,",'")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VALUES('A10AE54','001',150.99,150.99,13,17,'15','OSTALI','A',1,3,'A10AE54',1,3,'</v>
      </c>
      <c r="E101" t="str">
        <f>CONCATENATE('Sheet 1'!Z101,"','",'Sheet 1'!AA101,"','",'Sheet 1'!AB101,"',","NULL",",1",",1",",'PRI'",",'1'",",'1","','",'Sheet 1'!K101,"',NULL);")</f>
        <v>','','',NULL,1,1,'PRI','1','1','LP',NULL);</v>
      </c>
      <c r="F101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VALUES('A10AE54','001',150.99,150.99,13,17,'15','OSTALI','A',1,3,'A10AE54',1,3,'','','',NULL,1,1,'PRI','1','1','LP',NULL);</v>
      </c>
    </row>
    <row r="102" spans="2:6" x14ac:dyDescent="0.2">
      <c r="B102" t="str">
        <f>SUBSTITUTE('Sheet 1'!N102,",",".")</f>
        <v>166.89</v>
      </c>
      <c r="C102" t="str">
        <f>SUBSTITUTE('Sheet 1'!O102,",",".")</f>
        <v>166.89</v>
      </c>
      <c r="D102" s="7" t="str">
        <f>CONCATENATE($A$2,"'",'Sheet 1'!B102,"','",'Sheet 1'!C102,"',",B102,",",C102,",",'Sheet 1'!P102,",",'Sheet 1'!Q102,",'",'Sheet 1'!R102,"','",'Sheet 1'!S102,"','",'Sheet 1'!T102,"',",'Sheet 1'!U102,",",'Sheet 1'!V102,",'",'Sheet 1'!W102,"',",'Sheet 1'!X102,",",'Sheet 1'!Y102,",'")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VALUES('A10AE54','002',166.89,166.89,13,17,'15','OSTALI','A',1,3,'A10AE54',1,3,'</v>
      </c>
      <c r="E102" t="str">
        <f>CONCATENATE('Sheet 1'!Z102,"','",'Sheet 1'!AA102,"','",'Sheet 1'!AB102,"',","NULL",",1",",1",",'PRI'",",'1'",",'1","','",'Sheet 1'!K102,"',NULL);")</f>
        <v>','','',NULL,1,1,'PRI','1','1','LP',NULL);</v>
      </c>
      <c r="F102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VALUES('A10AE54','002',166.89,166.89,13,17,'15','OSTALI','A',1,3,'A10AE54',1,3,'','','',NULL,1,1,'PRI','1','1','LP',NULL);</v>
      </c>
    </row>
    <row r="103" spans="2:6" x14ac:dyDescent="0.2">
      <c r="B103" t="str">
        <f>SUBSTITUTE('Sheet 1'!N103,",",".")</f>
        <v>166.89</v>
      </c>
      <c r="C103" t="str">
        <f>SUBSTITUTE('Sheet 1'!O103,",",".")</f>
        <v>166.89</v>
      </c>
      <c r="D103" s="7" t="str">
        <f>CONCATENATE($A$2,"'",'Sheet 1'!B103,"','",'Sheet 1'!C103,"',",B103,",",C103,",",'Sheet 1'!P103,",",'Sheet 1'!Q103,",'",'Sheet 1'!R103,"','",'Sheet 1'!S103,"','",'Sheet 1'!T103,"',",'Sheet 1'!U103,",",'Sheet 1'!V103,",'",'Sheet 1'!W103,"',",'Sheet 1'!X103,",",'Sheet 1'!Y103,",'")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VALUES('A10AE56','001',166.89,166.89,13,17,'15','OSTALI','A',1,3,'A10AE56',1,3,'</v>
      </c>
      <c r="E103" t="str">
        <f>CONCATENATE('Sheet 1'!Z103,"','",'Sheet 1'!AA103,"','",'Sheet 1'!AB103,"',","NULL",",1",",1",",'PRI'",",'1'",",'1","','",'Sheet 1'!K103,"',NULL);")</f>
        <v>','','',NULL,1,1,'PRI','1','1','LP',NULL);</v>
      </c>
      <c r="F103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VALUES('A10AE56','001',166.89,166.89,13,17,'15','OSTALI','A',1,3,'A10AE56',1,3,'','','',NULL,1,1,'PRI','1','1','LP',NULL);</v>
      </c>
    </row>
    <row r="104" spans="2:6" x14ac:dyDescent="0.2">
      <c r="B104" t="str">
        <f>SUBSTITUTE('Sheet 1'!N104,",",".")</f>
        <v>2.7</v>
      </c>
      <c r="C104" t="str">
        <f>SUBSTITUTE('Sheet 1'!O104,",",".")</f>
        <v>2.7</v>
      </c>
      <c r="D104" s="7" t="str">
        <f>CONCATENATE($A$2,"'",'Sheet 1'!B104,"','",'Sheet 1'!C104,"',",B104,",",C104,",",'Sheet 1'!P104,",",'Sheet 1'!Q104,",'",'Sheet 1'!R104,"','",'Sheet 1'!S104,"','",'Sheet 1'!T104,"',",'Sheet 1'!U104,",",'Sheet 1'!V104,",'",'Sheet 1'!W104,"',",'Sheet 1'!X104,",",'Sheet 1'!Y104,",'")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VALUES('A10BA02','017',2.7,2.7,13,17,'15','OSTALI','A',3,9,'A10BA02',1,3,'</v>
      </c>
      <c r="E104" t="str">
        <f>CONCATENATE('Sheet 1'!Z104,"','",'Sheet 1'!AA104,"','",'Sheet 1'!AB104,"',","NULL",",1",",1",",'PRI'",",'1'",",'1","','",'Sheet 1'!K104,"',NULL);")</f>
        <v>','','',NULL,1,1,'PRI','1','1','RP',NULL);</v>
      </c>
      <c r="F104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VALUES('A10BA02','017',2.7,2.7,13,17,'15','OSTALI','A',3,9,'A10BA02',1,3,'','','',NULL,1,1,'PRI','1','1','RP',NULL);</v>
      </c>
    </row>
    <row r="105" spans="2:6" x14ac:dyDescent="0.2">
      <c r="B105" t="str">
        <f>SUBSTITUTE('Sheet 1'!N105,",",".")</f>
        <v>2.7</v>
      </c>
      <c r="C105" t="str">
        <f>SUBSTITUTE('Sheet 1'!O105,",",".")</f>
        <v>2.7</v>
      </c>
      <c r="D105" s="7" t="str">
        <f>CONCATENATE($A$2,"'",'Sheet 1'!B105,"','",'Sheet 1'!C105,"',",B105,",",C105,",",'Sheet 1'!P105,",",'Sheet 1'!Q105,",'",'Sheet 1'!R105,"','",'Sheet 1'!S105,"','",'Sheet 1'!T105,"',",'Sheet 1'!U105,",",'Sheet 1'!V105,",'",'Sheet 1'!W105,"',",'Sheet 1'!X105,",",'Sheet 1'!Y105,",'")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VALUES('A10BA02','021',2.7,2.7,13,17,'15','OSTALI','A',3,9,'A10BA02',1,3,'</v>
      </c>
      <c r="E105" t="str">
        <f>CONCATENATE('Sheet 1'!Z105,"','",'Sheet 1'!AA105,"','",'Sheet 1'!AB105,"',","NULL",",1",",1",",'PRI'",",'1'",",'1","','",'Sheet 1'!K105,"',NULL);")</f>
        <v>','','',NULL,1,1,'PRI','1','1','RP',NULL);</v>
      </c>
      <c r="F105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VALUES('A10BA02','021',2.7,2.7,13,17,'15','OSTALI','A',3,9,'A10BA02',1,3,'','','',NULL,1,1,'PRI','1','1','RP',NULL);</v>
      </c>
    </row>
    <row r="106" spans="2:6" x14ac:dyDescent="0.2">
      <c r="B106" t="str">
        <f>SUBSTITUTE('Sheet 1'!N106,",",".")</f>
        <v>5.4</v>
      </c>
      <c r="C106" t="str">
        <f>SUBSTITUTE('Sheet 1'!O106,",",".")</f>
        <v>5.4</v>
      </c>
      <c r="D106" s="7" t="str">
        <f>CONCATENATE($A$2,"'",'Sheet 1'!B106,"','",'Sheet 1'!C106,"',",B106,",",C106,",",'Sheet 1'!P106,",",'Sheet 1'!Q106,",'",'Sheet 1'!R106,"','",'Sheet 1'!S106,"','",'Sheet 1'!T106,"',",'Sheet 1'!U106,",",'Sheet 1'!V106,",'",'Sheet 1'!W106,"',",'Sheet 1'!X106,",",'Sheet 1'!Y106,",'")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VALUES('A10BA02','023',5.4,5.4,13,17,'15','OSTALI','A',3,9,'A10BA02',1,3,'</v>
      </c>
      <c r="E106" t="str">
        <f>CONCATENATE('Sheet 1'!Z106,"','",'Sheet 1'!AA106,"','",'Sheet 1'!AB106,"',","NULL",",1",",1",",'PRI'",",'1'",",'1","','",'Sheet 1'!K106,"',NULL);")</f>
        <v>','','',NULL,1,1,'PRI','1','1','RP',NULL);</v>
      </c>
      <c r="F106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VALUES('A10BA02','023',5.4,5.4,13,17,'15','OSTALI','A',3,9,'A10BA02',1,3,'','','',NULL,1,1,'PRI','1','1','RP',NULL);</v>
      </c>
    </row>
    <row r="107" spans="2:6" x14ac:dyDescent="0.2">
      <c r="B107" t="str">
        <f>SUBSTITUTE('Sheet 1'!N107,",",".")</f>
        <v>5.4</v>
      </c>
      <c r="C107" t="str">
        <f>SUBSTITUTE('Sheet 1'!O107,",",".")</f>
        <v>5.4</v>
      </c>
      <c r="D107" s="7" t="str">
        <f>CONCATENATE($A$2,"'",'Sheet 1'!B107,"','",'Sheet 1'!C107,"',",B107,",",C107,",",'Sheet 1'!P107,",",'Sheet 1'!Q107,",'",'Sheet 1'!R107,"','",'Sheet 1'!S107,"','",'Sheet 1'!T107,"',",'Sheet 1'!U107,",",'Sheet 1'!V107,",'",'Sheet 1'!W107,"',",'Sheet 1'!X107,",",'Sheet 1'!Y107,",'")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VALUES('A10BA02','022',5.4,5.4,13,17,'15','OSTALI','A',3,9,'A10BA02',1,3,'</v>
      </c>
      <c r="E107" t="str">
        <f>CONCATENATE('Sheet 1'!Z107,"','",'Sheet 1'!AA107,"','",'Sheet 1'!AB107,"',","NULL",",1",",1",",'PRI'",",'1'",",'1","','",'Sheet 1'!K107,"',NULL);")</f>
        <v>','','',NULL,1,1,'PRI','1','1','RP',NULL);</v>
      </c>
      <c r="F107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VALUES('A10BA02','022',5.4,5.4,13,17,'15','OSTALI','A',3,9,'A10BA02',1,3,'','','',NULL,1,1,'PRI','1','1','RP',NULL);</v>
      </c>
    </row>
    <row r="108" spans="2:6" x14ac:dyDescent="0.2">
      <c r="B108" t="str">
        <f>SUBSTITUTE('Sheet 1'!N108,",",".")</f>
        <v>5.4</v>
      </c>
      <c r="C108" t="str">
        <f>SUBSTITUTE('Sheet 1'!O108,",",".")</f>
        <v>5.4</v>
      </c>
      <c r="D108" s="7" t="str">
        <f>CONCATENATE($A$2,"'",'Sheet 1'!B108,"','",'Sheet 1'!C108,"',",B108,",",C108,",",'Sheet 1'!P108,",",'Sheet 1'!Q108,",'",'Sheet 1'!R108,"','",'Sheet 1'!S108,"','",'Sheet 1'!T108,"',",'Sheet 1'!U108,",",'Sheet 1'!V108,",'",'Sheet 1'!W108,"',",'Sheet 1'!X108,",",'Sheet 1'!Y108,",'")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VALUES('A10BA02','024',5.4,5.4,13,17,'15','OSTALI','A',3,9,'A10BA02',1,3,'</v>
      </c>
      <c r="E108" t="str">
        <f>CONCATENATE('Sheet 1'!Z108,"','",'Sheet 1'!AA108,"','",'Sheet 1'!AB108,"',","NULL",",1",",1",",'PRI'",",'1'",",'1","','",'Sheet 1'!K108,"',NULL);")</f>
        <v>','','',NULL,1,1,'PRI','1','1','RP',NULL);</v>
      </c>
      <c r="F108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VALUES('A10BA02','024',5.4,5.4,13,17,'15','OSTALI','A',3,9,'A10BA02',1,3,'','','',NULL,1,1,'PRI','1','1','RP',NULL);</v>
      </c>
    </row>
    <row r="109" spans="2:6" x14ac:dyDescent="0.2">
      <c r="B109" t="str">
        <f>SUBSTITUTE('Sheet 1'!N109,",",".")</f>
        <v>4.8</v>
      </c>
      <c r="C109" t="str">
        <f>SUBSTITUTE('Sheet 1'!O109,",",".")</f>
        <v>4.8</v>
      </c>
      <c r="D109" s="7" t="str">
        <f>CONCATENATE($A$2,"'",'Sheet 1'!B109,"','",'Sheet 1'!C109,"',",B109,",",C109,",",'Sheet 1'!P109,",",'Sheet 1'!Q109,",'",'Sheet 1'!R109,"','",'Sheet 1'!S109,"','",'Sheet 1'!T109,"',",'Sheet 1'!U109,",",'Sheet 1'!V109,",'",'Sheet 1'!W109,"',",'Sheet 1'!X109,",",'Sheet 1'!Y109,",'")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VALUES('A10BA02','019',4.8,4.8,13,17,'15','OSTALI','A',2,6,'A10BA02',1,3,'</v>
      </c>
      <c r="E109" t="str">
        <f>CONCATENATE('Sheet 1'!Z109,"','",'Sheet 1'!AA109,"','",'Sheet 1'!AB109,"',","NULL",",1",",1",",'PRI'",",'1'",",'1","','",'Sheet 1'!K109,"',NULL);")</f>
        <v>','','',NULL,1,1,'PRI','1','1','RP',NULL);</v>
      </c>
      <c r="F109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VALUES('A10BA02','019',4.8,4.8,13,17,'15','OSTALI','A',2,6,'A10BA02',1,3,'','','',NULL,1,1,'PRI','1','1','RP',NULL);</v>
      </c>
    </row>
    <row r="110" spans="2:6" x14ac:dyDescent="0.2">
      <c r="B110" t="str">
        <f>SUBSTITUTE('Sheet 1'!N110,",",".")</f>
        <v>4.8</v>
      </c>
      <c r="C110" t="str">
        <f>SUBSTITUTE('Sheet 1'!O110,",",".")</f>
        <v>4.8</v>
      </c>
      <c r="D110" s="7" t="str">
        <f>CONCATENATE($A$2,"'",'Sheet 1'!B110,"','",'Sheet 1'!C110,"',",B110,",",C110,",",'Sheet 1'!P110,",",'Sheet 1'!Q110,",'",'Sheet 1'!R110,"','",'Sheet 1'!S110,"','",'Sheet 1'!T110,"',",'Sheet 1'!U110,",",'Sheet 1'!V110,",'",'Sheet 1'!W110,"',",'Sheet 1'!X110,",",'Sheet 1'!Y110,",'")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VALUES('A10BA02','025',4.8,4.8,13,17,'15','OSTALI','A',2,6,'A10BA02',1,3,'</v>
      </c>
      <c r="E110" t="str">
        <f>CONCATENATE('Sheet 1'!Z110,"','",'Sheet 1'!AA110,"','",'Sheet 1'!AB110,"',","NULL",",1",",1",",'PRI'",",'1'",",'1","','",'Sheet 1'!K110,"',NULL);")</f>
        <v>','','',NULL,1,1,'PRI','1','1','RP',NULL);</v>
      </c>
      <c r="F110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VALUES('A10BA02','025',4.8,4.8,13,17,'15','OSTALI','A',2,6,'A10BA02',1,3,'','','',NULL,1,1,'PRI','1','1','RP',NULL);</v>
      </c>
    </row>
    <row r="111" spans="2:6" x14ac:dyDescent="0.2">
      <c r="B111" t="str">
        <f>SUBSTITUTE('Sheet 1'!N111,",",".")</f>
        <v>3.37</v>
      </c>
      <c r="C111" t="str">
        <f>SUBSTITUTE('Sheet 1'!O111,",",".")</f>
        <v>3.37</v>
      </c>
      <c r="D111" s="7" t="str">
        <f>CONCATENATE($A$2,"'",'Sheet 1'!B111,"','",'Sheet 1'!C111,"',",B111,",",C111,",",'Sheet 1'!P111,",",'Sheet 1'!Q111,",'",'Sheet 1'!R111,"','",'Sheet 1'!S111,"','",'Sheet 1'!T111,"',",'Sheet 1'!U111,",",'Sheet 1'!V111,",'",'Sheet 1'!W111,"',",'Sheet 1'!X111,",",'Sheet 1'!Y111,",'")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VALUES('A10BA02','010',3.37,3.37,13,17,'15','OSTALI','A',2,6,'A10BA02',1,3,'</v>
      </c>
      <c r="E111" t="str">
        <f>CONCATENATE('Sheet 1'!Z111,"','",'Sheet 1'!AA111,"','",'Sheet 1'!AB111,"',","NULL",",1",",1",",'PRI'",",'1'",",'1","','",'Sheet 1'!K111,"',NULL);")</f>
        <v>','','',NULL,1,1,'PRI','1','1','RP',NULL);</v>
      </c>
      <c r="F111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VALUES('A10BA02','010',3.37,3.37,13,17,'15','OSTALI','A',2,6,'A10BA02',1,3,'','','',NULL,1,1,'PRI','1','1','RP',NULL);</v>
      </c>
    </row>
    <row r="112" spans="2:6" x14ac:dyDescent="0.2">
      <c r="B112" t="str">
        <f>SUBSTITUTE('Sheet 1'!N112,",",".")</f>
        <v>1.69</v>
      </c>
      <c r="C112" t="str">
        <f>SUBSTITUTE('Sheet 1'!O112,",",".")</f>
        <v>1.69</v>
      </c>
      <c r="D112" s="7" t="str">
        <f>CONCATENATE($A$2,"'",'Sheet 1'!B112,"','",'Sheet 1'!C112,"',",B112,",",C112,",",'Sheet 1'!P112,",",'Sheet 1'!Q112,",'",'Sheet 1'!R112,"','",'Sheet 1'!S112,"','",'Sheet 1'!T112,"',",'Sheet 1'!U112,",",'Sheet 1'!V112,",'",'Sheet 1'!W112,"',",'Sheet 1'!X112,",",'Sheet 1'!Y112,",'")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VALUES('A10BA02','011',1.69,1.69,13,17,'15','OSTALI','A',3,9,'A10BA02',1,3,'</v>
      </c>
      <c r="E112" t="str">
        <f>CONCATENATE('Sheet 1'!Z112,"','",'Sheet 1'!AA112,"','",'Sheet 1'!AB112,"',","NULL",",1",",1",",'PRI'",",'1'",",'1","','",'Sheet 1'!K112,"',NULL);")</f>
        <v>','','',NULL,1,1,'PRI','1','1','RP',NULL);</v>
      </c>
      <c r="F112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VALUES('A10BA02','011',1.69,1.69,13,17,'15','OSTALI','A',3,9,'A10BA02',1,3,'','','',NULL,1,1,'PRI','1','1','RP',NULL);</v>
      </c>
    </row>
    <row r="113" spans="2:6" x14ac:dyDescent="0.2">
      <c r="B113" t="str">
        <f>SUBSTITUTE('Sheet 1'!N113,",",".")</f>
        <v>3.37</v>
      </c>
      <c r="C113" t="str">
        <f>SUBSTITUTE('Sheet 1'!O113,",",".")</f>
        <v>3.37</v>
      </c>
      <c r="D113" s="7" t="str">
        <f>CONCATENATE($A$2,"'",'Sheet 1'!B113,"','",'Sheet 1'!C113,"',",B113,",",C113,",",'Sheet 1'!P113,",",'Sheet 1'!Q113,",'",'Sheet 1'!R113,"','",'Sheet 1'!S113,"','",'Sheet 1'!T113,"',",'Sheet 1'!U113,",",'Sheet 1'!V113,",'",'Sheet 1'!W113,"',",'Sheet 1'!X113,",",'Sheet 1'!Y113,",'")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VALUES('A10BA02','020',3.37,3.37,13,17,'15','OSTALI','A',2,6,'A10BA02',1,3,'</v>
      </c>
      <c r="E113" t="str">
        <f>CONCATENATE('Sheet 1'!Z113,"','",'Sheet 1'!AA113,"','",'Sheet 1'!AB113,"',","NULL",",1",",1",",'PRI'",",'1'",",'1","','",'Sheet 1'!K113,"',NULL);")</f>
        <v>','','',NULL,1,1,'PRI','1','1','RP',NULL);</v>
      </c>
      <c r="F113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VALUES('A10BA02','020',3.37,3.37,13,17,'15','OSTALI','A',2,6,'A10BA02',1,3,'','','',NULL,1,1,'PRI','1','1','RP',NULL);</v>
      </c>
    </row>
    <row r="114" spans="2:6" x14ac:dyDescent="0.2">
      <c r="B114" t="str">
        <f>SUBSTITUTE('Sheet 1'!N114,",",".")</f>
        <v>2.4</v>
      </c>
      <c r="C114" t="str">
        <f>SUBSTITUTE('Sheet 1'!O114,",",".")</f>
        <v>2.15</v>
      </c>
      <c r="D114" s="7" t="str">
        <f>CONCATENATE($A$2,"'",'Sheet 1'!B114,"','",'Sheet 1'!C114,"',",B114,",",C114,",",'Sheet 1'!P114,",",'Sheet 1'!Q114,",'",'Sheet 1'!R114,"','",'Sheet 1'!S114,"','",'Sheet 1'!T114,"',",'Sheet 1'!U114,",",'Sheet 1'!V114,",'",'Sheet 1'!W114,"',",'Sheet 1'!X114,",",'Sheet 1'!Y114,",'")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VALUES('A10BA02','013',2.4,2.15,13,17,'15','OSTALI','A',3,9,'A10BA02',1,3,'</v>
      </c>
      <c r="E114" t="str">
        <f>CONCATENATE('Sheet 1'!Z114,"','",'Sheet 1'!AA114,"','",'Sheet 1'!AB114,"',","NULL",",1",",1",",'PRI'",",'1'",",'1","','",'Sheet 1'!K114,"',NULL);")</f>
        <v>','','',NULL,1,1,'PRI','1','1','RP',NULL);</v>
      </c>
      <c r="F114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VALUES('A10BA02','013',2.4,2.15,13,17,'15','OSTALI','A',3,9,'A10BA02',1,3,'','','',NULL,1,1,'PRI','1','1','RP',NULL);</v>
      </c>
    </row>
    <row r="115" spans="2:6" x14ac:dyDescent="0.2">
      <c r="B115" t="str">
        <f>SUBSTITUTE('Sheet 1'!N115,",",".")</f>
        <v>2.4</v>
      </c>
      <c r="C115" t="str">
        <f>SUBSTITUTE('Sheet 1'!O115,",",".")</f>
        <v>2.15</v>
      </c>
      <c r="D115" s="7" t="str">
        <f>CONCATENATE($A$2,"'",'Sheet 1'!B115,"','",'Sheet 1'!C115,"',",B115,",",C115,",",'Sheet 1'!P115,",",'Sheet 1'!Q115,",'",'Sheet 1'!R115,"','",'Sheet 1'!S115,"','",'Sheet 1'!T115,"',",'Sheet 1'!U115,",",'Sheet 1'!V115,",'",'Sheet 1'!W115,"',",'Sheet 1'!X115,",",'Sheet 1'!Y115,",'")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VALUES('A10BA02','002',2.4,2.15,13,17,'15','OSTALI','A',3,9,'A10BA02',1,3,'</v>
      </c>
      <c r="E115" t="str">
        <f>CONCATENATE('Sheet 1'!Z115,"','",'Sheet 1'!AA115,"','",'Sheet 1'!AB115,"',","NULL",",1",",1",",'PRI'",",'1'",",'1","','",'Sheet 1'!K115,"',NULL);")</f>
        <v>','','',NULL,1,1,'PRI','1','1','RP',NULL);</v>
      </c>
      <c r="F115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VALUES('A10BA02','002',2.4,2.15,13,17,'15','OSTALI','A',3,9,'A10BA02',1,3,'','','',NULL,1,1,'PRI','1','1','RP',NULL);</v>
      </c>
    </row>
    <row r="116" spans="2:6" x14ac:dyDescent="0.2">
      <c r="B116" t="str">
        <f>SUBSTITUTE('Sheet 1'!N116,",",".")</f>
        <v>4.8</v>
      </c>
      <c r="C116" t="str">
        <f>SUBSTITUTE('Sheet 1'!O116,",",".")</f>
        <v>4.8</v>
      </c>
      <c r="D116" s="7" t="str">
        <f>CONCATENATE($A$2,"'",'Sheet 1'!B116,"','",'Sheet 1'!C116,"',",B116,",",C116,",",'Sheet 1'!P116,",",'Sheet 1'!Q116,",'",'Sheet 1'!R116,"','",'Sheet 1'!S116,"','",'Sheet 1'!T116,"',",'Sheet 1'!U116,",",'Sheet 1'!V116,",'",'Sheet 1'!W116,"',",'Sheet 1'!X116,",",'Sheet 1'!Y116,",'")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VALUES('A10BA02','014',4.8,4.8,13,17,'15','OSTALI','A',2,6,'A10BA02',1,3,'</v>
      </c>
      <c r="E116" t="str">
        <f>CONCATENATE('Sheet 1'!Z116,"','",'Sheet 1'!AA116,"','",'Sheet 1'!AB116,"',","NULL",",1",",1",",'PRI'",",'1'",",'1","','",'Sheet 1'!K116,"',NULL);")</f>
        <v>','','',NULL,1,1,'PRI','1','1','RP',NULL);</v>
      </c>
      <c r="F116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VALUES('A10BA02','014',4.8,4.8,13,17,'15','OSTALI','A',2,6,'A10BA02',1,3,'','','',NULL,1,1,'PRI','1','1','RP',NULL);</v>
      </c>
    </row>
    <row r="117" spans="2:6" x14ac:dyDescent="0.2">
      <c r="B117" t="str">
        <f>SUBSTITUTE('Sheet 1'!N117,",",".")</f>
        <v>4.8</v>
      </c>
      <c r="C117" t="str">
        <f>SUBSTITUTE('Sheet 1'!O117,",",".")</f>
        <v>4.8</v>
      </c>
      <c r="D117" s="7" t="str">
        <f>CONCATENATE($A$2,"'",'Sheet 1'!B117,"','",'Sheet 1'!C117,"',",B117,",",C117,",",'Sheet 1'!P117,",",'Sheet 1'!Q117,",'",'Sheet 1'!R117,"','",'Sheet 1'!S117,"','",'Sheet 1'!T117,"',",'Sheet 1'!U117,",",'Sheet 1'!V117,",'",'Sheet 1'!W117,"',",'Sheet 1'!X117,",",'Sheet 1'!Y117,",'")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VALUES('A10BA02','005',4.8,4.8,13,17,'15','OSTALI','A',2,6,'A10BA02',1,3,'</v>
      </c>
      <c r="E117" t="str">
        <f>CONCATENATE('Sheet 1'!Z117,"','",'Sheet 1'!AA117,"','",'Sheet 1'!AB117,"',","NULL",",1",",1",",'PRI'",",'1'",",'1","','",'Sheet 1'!K117,"',NULL);")</f>
        <v>','','',NULL,1,1,'PRI','1','1','RP',NULL);</v>
      </c>
      <c r="F117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VALUES('A10BA02','005',4.8,4.8,13,17,'15','OSTALI','A',2,6,'A10BA02',1,3,'','','',NULL,1,1,'PRI','1','1','RP',NULL);</v>
      </c>
    </row>
    <row r="118" spans="2:6" x14ac:dyDescent="0.2">
      <c r="B118" t="str">
        <f>SUBSTITUTE('Sheet 1'!N118,",",".")</f>
        <v>4.8</v>
      </c>
      <c r="C118" t="str">
        <f>SUBSTITUTE('Sheet 1'!O118,",",".")</f>
        <v>4.8</v>
      </c>
      <c r="D118" s="7" t="str">
        <f>CONCATENATE($A$2,"'",'Sheet 1'!B118,"','",'Sheet 1'!C118,"',",B118,",",C118,",",'Sheet 1'!P118,",",'Sheet 1'!Q118,",'",'Sheet 1'!R118,"','",'Sheet 1'!S118,"','",'Sheet 1'!T118,"',",'Sheet 1'!U118,",",'Sheet 1'!V118,",'",'Sheet 1'!W118,"',",'Sheet 1'!X118,",",'Sheet 1'!Y118,",'")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VALUES('A10BA02','009',4.8,4.8,13,17,'15','OSTALI','A',2,6,'A10BA02',1,3,'</v>
      </c>
      <c r="E118" t="str">
        <f>CONCATENATE('Sheet 1'!Z118,"','",'Sheet 1'!AA118,"','",'Sheet 1'!AB118,"',","NULL",",1",",1",",'PRI'",",'1'",",'1","','",'Sheet 1'!K118,"',NULL);")</f>
        <v>','','',NULL,1,1,'PRI','1','1','RP',NULL);</v>
      </c>
      <c r="F118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VALUES('A10BA02','009',4.8,4.8,13,17,'15','OSTALI','A',2,6,'A10BA02',1,3,'','','',NULL,1,1,'PRI','1','1','RP',NULL);</v>
      </c>
    </row>
    <row r="119" spans="2:6" x14ac:dyDescent="0.2">
      <c r="B119" t="str">
        <f>SUBSTITUTE('Sheet 1'!N119,",",".")</f>
        <v>3.37</v>
      </c>
      <c r="C119" t="str">
        <f>SUBSTITUTE('Sheet 1'!O119,",",".")</f>
        <v>3.37</v>
      </c>
      <c r="D119" s="7" t="str">
        <f>CONCATENATE($A$2,"'",'Sheet 1'!B119,"','",'Sheet 1'!C119,"',",B119,",",C119,",",'Sheet 1'!P119,",",'Sheet 1'!Q119,",'",'Sheet 1'!R119,"','",'Sheet 1'!S119,"','",'Sheet 1'!T119,"',",'Sheet 1'!U119,",",'Sheet 1'!V119,",'",'Sheet 1'!W119,"',",'Sheet 1'!X119,",",'Sheet 1'!Y119,",'")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VALUES('A10BA02','010',3.37,3.37,13,17,'15','OSTALI','A',2,6,'A10BA02',1,3,'</v>
      </c>
      <c r="E119" t="str">
        <f>CONCATENATE('Sheet 1'!Z119,"','",'Sheet 1'!AA119,"','",'Sheet 1'!AB119,"',","NULL",",1",",1",",'PRI'",",'1'",",'1","','",'Sheet 1'!K119,"',NULL);")</f>
        <v>','','',NULL,1,1,'PRI','1','1','RP',NULL);</v>
      </c>
      <c r="F119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VALUES('A10BA02','010',3.37,3.37,13,17,'15','OSTALI','A',2,6,'A10BA02',1,3,'','','',NULL,1,1,'PRI','1','1','RP',NULL);</v>
      </c>
    </row>
    <row r="120" spans="2:6" x14ac:dyDescent="0.2">
      <c r="B120" t="str">
        <f>SUBSTITUTE('Sheet 1'!N120,",",".")</f>
        <v>1.69</v>
      </c>
      <c r="C120" t="str">
        <f>SUBSTITUTE('Sheet 1'!O120,",",".")</f>
        <v>1.69</v>
      </c>
      <c r="D120" s="7" t="str">
        <f>CONCATENATE($A$2,"'",'Sheet 1'!B120,"','",'Sheet 1'!C120,"',",B120,",",C120,",",'Sheet 1'!P120,",",'Sheet 1'!Q120,",'",'Sheet 1'!R120,"','",'Sheet 1'!S120,"','",'Sheet 1'!T120,"',",'Sheet 1'!U120,",",'Sheet 1'!V120,",'",'Sheet 1'!W120,"',",'Sheet 1'!X120,",",'Sheet 1'!Y120,",'")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VALUES('A10BA02','011',1.69,1.69,13,17,'15','OSTALI','A',3,9,'A10BA02',1,3,'</v>
      </c>
      <c r="E120" t="str">
        <f>CONCATENATE('Sheet 1'!Z120,"','",'Sheet 1'!AA120,"','",'Sheet 1'!AB120,"',","NULL",",1",",1",",'PRI'",",'1'",",'1","','",'Sheet 1'!K120,"',NULL);")</f>
        <v>','','',NULL,1,1,'PRI','1','1','RP',NULL);</v>
      </c>
      <c r="F120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VALUES('A10BA02','011',1.69,1.69,13,17,'15','OSTALI','A',3,9,'A10BA02',1,3,'','','',NULL,1,1,'PRI','1','1','RP',NULL);</v>
      </c>
    </row>
    <row r="121" spans="2:6" x14ac:dyDescent="0.2">
      <c r="B121" t="str">
        <f>SUBSTITUTE('Sheet 1'!N121,",",".")</f>
        <v>1.69</v>
      </c>
      <c r="C121" t="str">
        <f>SUBSTITUTE('Sheet 1'!O121,",",".")</f>
        <v>1.69</v>
      </c>
      <c r="D121" s="7" t="str">
        <f>CONCATENATE($A$2,"'",'Sheet 1'!B121,"','",'Sheet 1'!C121,"',",B121,",",C121,",",'Sheet 1'!P121,",",'Sheet 1'!Q121,",'",'Sheet 1'!R121,"','",'Sheet 1'!S121,"','",'Sheet 1'!T121,"',",'Sheet 1'!U121,",",'Sheet 1'!V121,",'",'Sheet 1'!W121,"',",'Sheet 1'!X121,",",'Sheet 1'!Y121,",'")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VALUES('A10BA02','015',1.69,1.69,13,17,'15','OSTALI','A',3,9,'A10BA02',1,3,'</v>
      </c>
      <c r="E121" t="str">
        <f>CONCATENATE('Sheet 1'!Z121,"','",'Sheet 1'!AA121,"','",'Sheet 1'!AB121,"',","NULL",",1",",1",",'PRI'",",'1'",",'1","','",'Sheet 1'!K121,"',NULL);")</f>
        <v>','','',NULL,1,1,'PRI','1','1','RP',NULL);</v>
      </c>
      <c r="F121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VALUES('A10BA02','015',1.69,1.69,13,17,'15','OSTALI','A',3,9,'A10BA02',1,3,'','','',NULL,1,1,'PRI','1','1','RP',NULL);</v>
      </c>
    </row>
    <row r="122" spans="2:6" x14ac:dyDescent="0.2">
      <c r="B122" t="str">
        <f>SUBSTITUTE('Sheet 1'!N122,",",".")</f>
        <v>3.37</v>
      </c>
      <c r="C122" t="str">
        <f>SUBSTITUTE('Sheet 1'!O122,",",".")</f>
        <v>3.37</v>
      </c>
      <c r="D122" s="7" t="str">
        <f>CONCATENATE($A$2,"'",'Sheet 1'!B122,"','",'Sheet 1'!C122,"',",B122,",",C122,",",'Sheet 1'!P122,",",'Sheet 1'!Q122,",'",'Sheet 1'!R122,"','",'Sheet 1'!S122,"','",'Sheet 1'!T122,"',",'Sheet 1'!U122,",",'Sheet 1'!V122,",'",'Sheet 1'!W122,"',",'Sheet 1'!X122,",",'Sheet 1'!Y122,",'")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VALUES('A10BA02','016',3.37,3.37,13,17,'15','OSTALI','A',2,6,'A10BA02',1,3,'</v>
      </c>
      <c r="E122" t="str">
        <f>CONCATENATE('Sheet 1'!Z122,"','",'Sheet 1'!AA122,"','",'Sheet 1'!AB122,"',","NULL",",1",",1",",'PRI'",",'1'",",'1","','",'Sheet 1'!K122,"',NULL);")</f>
        <v>','','',NULL,1,1,'PRI','1','1','RP',NULL);</v>
      </c>
      <c r="F122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VALUES('A10BA02','016',3.37,3.37,13,17,'15','OSTALI','A',2,6,'A10BA02',1,3,'','','',NULL,1,1,'PRI','1','1','RP',NULL);</v>
      </c>
    </row>
    <row r="123" spans="2:6" x14ac:dyDescent="0.2">
      <c r="B123" t="str">
        <f>SUBSTITUTE('Sheet 1'!N123,",",".")</f>
        <v>3.37</v>
      </c>
      <c r="C123" t="str">
        <f>SUBSTITUTE('Sheet 1'!O123,",",".")</f>
        <v>3.37</v>
      </c>
      <c r="D123" s="7" t="str">
        <f>CONCATENATE($A$2,"'",'Sheet 1'!B123,"','",'Sheet 1'!C123,"',",B123,",",C123,",",'Sheet 1'!P123,",",'Sheet 1'!Q123,",'",'Sheet 1'!R123,"','",'Sheet 1'!S123,"','",'Sheet 1'!T123,"',",'Sheet 1'!U123,",",'Sheet 1'!V123,",'",'Sheet 1'!W123,"',",'Sheet 1'!X123,",",'Sheet 1'!Y123,",'")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VALUES('A10BA02','012',3.37,3.37,13,17,'15','OSTALI','A',2,6,'A10BA02',1,3,'</v>
      </c>
      <c r="E123" t="str">
        <f>CONCATENATE('Sheet 1'!Z123,"','",'Sheet 1'!AA123,"','",'Sheet 1'!AB123,"',","NULL",",1",",1",",'PRI'",",'1'",",'1","','",'Sheet 1'!K123,"',NULL);")</f>
        <v>','','',NULL,1,1,'PRI','1','1','RP',NULL);</v>
      </c>
      <c r="F123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VALUES('A10BA02','012',3.37,3.37,13,17,'15','OSTALI','A',2,6,'A10BA02',1,3,'','','',NULL,1,1,'PRI','1','1','RP',NULL);</v>
      </c>
    </row>
    <row r="124" spans="2:6" x14ac:dyDescent="0.2">
      <c r="B124" t="str">
        <f>SUBSTITUTE('Sheet 1'!N124,",",".")</f>
        <v>1.75</v>
      </c>
      <c r="C124" t="str">
        <f>SUBSTITUTE('Sheet 1'!O124,",",".")</f>
        <v>1.75</v>
      </c>
      <c r="D124" s="7" t="str">
        <f>CONCATENATE($A$2,"'",'Sheet 1'!B124,"','",'Sheet 1'!C124,"',",B124,",",C124,",",'Sheet 1'!P124,",",'Sheet 1'!Q124,",'",'Sheet 1'!R124,"','",'Sheet 1'!S124,"','",'Sheet 1'!T124,"',",'Sheet 1'!U124,",",'Sheet 1'!V124,",'",'Sheet 1'!W124,"',",'Sheet 1'!X124,",",'Sheet 1'!Y124,",'")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VALUES('A10BB01','002',1.75,1.75,13,17,'15','OSTALI','A',3,9,'A10BB01',1,3,'</v>
      </c>
      <c r="E124" t="str">
        <f>CONCATENATE('Sheet 1'!Z124,"','",'Sheet 1'!AA124,"','",'Sheet 1'!AB124,"',","NULL",",1",",1",",'PRI'",",'1'",",'1","','",'Sheet 1'!K124,"',NULL);")</f>
        <v>','','',NULL,1,1,'PRI','1','1','RP',NULL);</v>
      </c>
      <c r="F124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VALUES('A10BB01','002',1.75,1.75,13,17,'15','OSTALI','A',3,9,'A10BB01',1,3,'','','',NULL,1,1,'PRI','1','1','RP',NULL);</v>
      </c>
    </row>
    <row r="125" spans="2:6" x14ac:dyDescent="0.2">
      <c r="B125" t="str">
        <f>SUBSTITUTE('Sheet 1'!N125,",",".")</f>
        <v>1.75</v>
      </c>
      <c r="C125" t="str">
        <f>SUBSTITUTE('Sheet 1'!O125,",",".")</f>
        <v>1.75</v>
      </c>
      <c r="D125" s="7" t="str">
        <f>CONCATENATE($A$2,"'",'Sheet 1'!B125,"','",'Sheet 1'!C125,"',",B125,",",C125,",",'Sheet 1'!P125,",",'Sheet 1'!Q125,",'",'Sheet 1'!R125,"','",'Sheet 1'!S125,"','",'Sheet 1'!T125,"',",'Sheet 1'!U125,",",'Sheet 1'!V125,",'",'Sheet 1'!W125,"',",'Sheet 1'!X125,",",'Sheet 1'!Y125,",'")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VALUES('A10BB01','003',1.75,1.75,13,17,'15','OSTALI','A',3,9,'A10BB01',1,3,'</v>
      </c>
      <c r="E125" t="str">
        <f>CONCATENATE('Sheet 1'!Z125,"','",'Sheet 1'!AA125,"','",'Sheet 1'!AB125,"',","NULL",",1",",1",",'PRI'",",'1'",",'1","','",'Sheet 1'!K125,"',NULL);")</f>
        <v>','','',NULL,1,1,'PRI','1','1','RP',NULL);</v>
      </c>
      <c r="F125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VALUES('A10BB01','003',1.75,1.75,13,17,'15','OSTALI','A',3,9,'A10BB01',1,3,'','','',NULL,1,1,'PRI','1','1','RP',NULL);</v>
      </c>
    </row>
    <row r="126" spans="2:6" x14ac:dyDescent="0.2">
      <c r="B126" t="str">
        <f>SUBSTITUTE('Sheet 1'!N126,",",".")</f>
        <v>7</v>
      </c>
      <c r="C126" t="str">
        <f>SUBSTITUTE('Sheet 1'!O126,",",".")</f>
        <v>7</v>
      </c>
      <c r="D126" s="7" t="str">
        <f>CONCATENATE($A$2,"'",'Sheet 1'!B126,"','",'Sheet 1'!C126,"',",B126,",",C126,",",'Sheet 1'!P126,",",'Sheet 1'!Q126,",'",'Sheet 1'!R126,"','",'Sheet 1'!S126,"','",'Sheet 1'!T126,"',",'Sheet 1'!U126,",",'Sheet 1'!V126,",'",'Sheet 1'!W126,"',",'Sheet 1'!X126,",",'Sheet 1'!Y126,",'")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VALUES('A10BB01','006',7,7,13,17,'15','OSTALI','A',3,9,'A10BB01',1,3,'</v>
      </c>
      <c r="E126" t="str">
        <f>CONCATENATE('Sheet 1'!Z126,"','",'Sheet 1'!AA126,"','",'Sheet 1'!AB126,"',","NULL",",1",",1",",'PRI'",",'1'",",'1","','",'Sheet 1'!K126,"',NULL);")</f>
        <v>','','',NULL,1,1,'PRI','1','1','RP',NULL);</v>
      </c>
      <c r="F126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VALUES('A10BB01','006',7,7,13,17,'15','OSTALI','A',3,9,'A10BB01',1,3,'','','',NULL,1,1,'PRI','1','1','RP',NULL);</v>
      </c>
    </row>
    <row r="127" spans="2:6" x14ac:dyDescent="0.2">
      <c r="B127" t="e">
        <f>SUBSTITUTE('Sheet 1'!#REF!,",",".")</f>
        <v>#REF!</v>
      </c>
      <c r="C127" t="e">
        <f>SUBSTITUTE('Sheet 1'!#REF!,",",".")</f>
        <v>#REF!</v>
      </c>
      <c r="D127" s="7" t="e">
        <f>CONCATENATE($A$2,"'",'Sheet 1'!#REF!,"','",'Sheet 1'!#REF!,"',",B127,",",C127,",",'Sheet 1'!#REF!,",",'Sheet 1'!#REF!,",'",'Sheet 1'!#REF!,"','",'Sheet 1'!#REF!,"','",'Sheet 1'!#REF!,"',",'Sheet 1'!#REF!,",",'Sheet 1'!#REF!,",'",'Sheet 1'!#REF!,"',",'Sheet 1'!#REF!,",",'Sheet 1'!#REF!,",'")</f>
        <v>#REF!</v>
      </c>
      <c r="E127" t="e">
        <f>CONCATENATE('Sheet 1'!#REF!,"','",'Sheet 1'!#REF!,"','",'Sheet 1'!#REF!,"',","NULL",",1",",1",",'PRI'",",'1'",",'1","','",'Sheet 1'!#REF!,"',NULL);")</f>
        <v>#REF!</v>
      </c>
      <c r="F127" t="e">
        <f t="shared" si="1"/>
        <v>#REF!</v>
      </c>
    </row>
    <row r="128" spans="2:6" x14ac:dyDescent="0.2">
      <c r="B128" t="str">
        <f>SUBSTITUTE('Sheet 1'!N127,",",".")</f>
        <v>4.2</v>
      </c>
      <c r="C128" t="str">
        <f>SUBSTITUTE('Sheet 1'!O127,",",".")</f>
        <v>4.2</v>
      </c>
      <c r="D128" s="7" t="str">
        <f>CONCATENATE($A$2,"'",'Sheet 1'!B127,"','",'Sheet 1'!C127,"',",B128,",",C128,",",'Sheet 1'!P127,",",'Sheet 1'!Q127,",'",'Sheet 1'!R127,"','",'Sheet 1'!S127,"','",'Sheet 1'!T127,"',",'Sheet 1'!U127,",",'Sheet 1'!V127,",'",'Sheet 1'!W127,"',",'Sheet 1'!X127,",",'Sheet 1'!Y127,",'")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VALUES('A10BB12','006',4.2,4.2,13,17,'15','OSTALI','A',3,9,'A10BB12',1,3,'</v>
      </c>
      <c r="E128" t="str">
        <f>CONCATENATE('Sheet 1'!Z127,"','",'Sheet 1'!AA127,"','",'Sheet 1'!AB127,"',","NULL",",1",",1",",'PRI'",",'1'",",'1","','",'Sheet 1'!K127,"',NULL);")</f>
        <v>','','',NULL,1,1,'PRI','1','1','RP',NULL);</v>
      </c>
      <c r="F128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VALUES('A10BB12','006',4.2,4.2,13,17,'15','OSTALI','A',3,9,'A10BB12',1,3,'','','',NULL,1,1,'PRI','1','1','RP',NULL);</v>
      </c>
    </row>
    <row r="129" spans="2:6" x14ac:dyDescent="0.2">
      <c r="B129" t="str">
        <f>SUBSTITUTE('Sheet 1'!N128,",",".")</f>
        <v>5.2</v>
      </c>
      <c r="C129" t="str">
        <f>SUBSTITUTE('Sheet 1'!O128,",",".")</f>
        <v>5.2</v>
      </c>
      <c r="D129" s="7" t="str">
        <f>CONCATENATE($A$2,"'",'Sheet 1'!B128,"','",'Sheet 1'!C128,"',",B129,",",C129,",",'Sheet 1'!P128,",",'Sheet 1'!Q128,",'",'Sheet 1'!R128,"','",'Sheet 1'!S128,"','",'Sheet 1'!T128,"',",'Sheet 1'!U128,",",'Sheet 1'!V128,",'",'Sheet 1'!W128,"',",'Sheet 1'!X128,",",'Sheet 1'!Y128,",'")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VALUES('A10BB12','010',5.2,5.2,13,17,'15','OSTALI','A',3,9,'A10BB12',1,3,'</v>
      </c>
      <c r="E129" t="str">
        <f>CONCATENATE('Sheet 1'!Z128,"','",'Sheet 1'!AA128,"','",'Sheet 1'!AB128,"',","NULL",",1",",1",",'PRI'",",'1'",",'1","','",'Sheet 1'!K128,"',NULL);")</f>
        <v>','','',NULL,1,1,'PRI','1','1','RP',NULL);</v>
      </c>
      <c r="F129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VALUES('A10BB12','010',5.2,5.2,13,17,'15','OSTALI','A',3,9,'A10BB12',1,3,'','','',NULL,1,1,'PRI','1','1','RP',NULL);</v>
      </c>
    </row>
    <row r="130" spans="2:6" x14ac:dyDescent="0.2">
      <c r="B130" t="str">
        <f>SUBSTITUTE('Sheet 1'!N129,",",".")</f>
        <v>2.1</v>
      </c>
      <c r="C130" t="str">
        <f>SUBSTITUTE('Sheet 1'!O129,",",".")</f>
        <v>2.1</v>
      </c>
      <c r="D130" s="7" t="str">
        <f>CONCATENATE($A$2,"'",'Sheet 1'!B129,"','",'Sheet 1'!C129,"',",B130,",",C130,",",'Sheet 1'!P129,",",'Sheet 1'!Q129,",'",'Sheet 1'!R129,"','",'Sheet 1'!S129,"','",'Sheet 1'!T129,"',",'Sheet 1'!U129,",",'Sheet 1'!V129,",'",'Sheet 1'!W129,"',",'Sheet 1'!X129,",",'Sheet 1'!Y129,",'")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VALUES('A10BB12','014',2.1,2.1,13,17,'15','OSTALI','A',3,9,'A10BB12',1,3,'</v>
      </c>
      <c r="E130" t="str">
        <f>CONCATENATE('Sheet 1'!Z129,"','",'Sheet 1'!AA129,"','",'Sheet 1'!AB129,"',","NULL",",1",",1",",'PRI'",",'1'",",'1","','",'Sheet 1'!K129,"',NULL);")</f>
        <v>','','',NULL,1,1,'PRI','1','1','RP',NULL);</v>
      </c>
      <c r="F130" t="str">
        <f t="shared" si="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VALUES('A10BB12','014',2.1,2.1,13,17,'15','OSTALI','A',3,9,'A10BB12',1,3,'','','',NULL,1,1,'PRI','1','1','RP',NULL);</v>
      </c>
    </row>
    <row r="131" spans="2:6" x14ac:dyDescent="0.2">
      <c r="B131" t="str">
        <f>SUBSTITUTE('Sheet 1'!N130,",",".")</f>
        <v>2.1</v>
      </c>
      <c r="C131" t="str">
        <f>SUBSTITUTE('Sheet 1'!O130,",",".")</f>
        <v>2.1</v>
      </c>
      <c r="D131" s="7" t="str">
        <f>CONCATENATE($A$2,"'",'Sheet 1'!B130,"','",'Sheet 1'!C130,"',",B131,",",C131,",",'Sheet 1'!P130,",",'Sheet 1'!Q130,",'",'Sheet 1'!R130,"','",'Sheet 1'!S130,"','",'Sheet 1'!T130,"',",'Sheet 1'!U130,",",'Sheet 1'!V130,",'",'Sheet 1'!W130,"',",'Sheet 1'!X130,",",'Sheet 1'!Y130,",'")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VALUES('A10BB12','016',2.1,2.1,13,17,'15','OSTALI','A',3,9,'A10BB12',1,3,'</v>
      </c>
      <c r="E131" t="str">
        <f>CONCATENATE('Sheet 1'!Z130,"','",'Sheet 1'!AA130,"','",'Sheet 1'!AB130,"',","NULL",",1",",1",",'PRI'",",'1'",",'1","','",'Sheet 1'!K130,"',NULL);")</f>
        <v>','','',NULL,1,1,'PRI','1','1','RP',NULL);</v>
      </c>
      <c r="F131" t="str">
        <f t="shared" ref="F131:F194" si="2">CONCATENATE(D131,E131)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VALUES('A10BB12','016',2.1,2.1,13,17,'15','OSTALI','A',3,9,'A10BB12',1,3,'','','',NULL,1,1,'PRI','1','1','RP',NULL);</v>
      </c>
    </row>
    <row r="132" spans="2:6" x14ac:dyDescent="0.2">
      <c r="B132" t="str">
        <f>SUBSTITUTE('Sheet 1'!N131,",",".")</f>
        <v>2.1</v>
      </c>
      <c r="C132" t="str">
        <f>SUBSTITUTE('Sheet 1'!O131,",",".")</f>
        <v>2.1</v>
      </c>
      <c r="D132" s="7" t="str">
        <f>CONCATENATE($A$2,"'",'Sheet 1'!B131,"','",'Sheet 1'!C131,"',",B132,",",C132,",",'Sheet 1'!P131,",",'Sheet 1'!Q131,",'",'Sheet 1'!R131,"','",'Sheet 1'!S131,"','",'Sheet 1'!T131,"',",'Sheet 1'!U131,",",'Sheet 1'!V131,",'",'Sheet 1'!W131,"',",'Sheet 1'!X131,",",'Sheet 1'!Y131,",'")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VALUES('A10BB12','018',2.1,2.1,13,17,'15','OSTALI','A',3,9,'A10BB12',1,3,'</v>
      </c>
      <c r="E132" t="str">
        <f>CONCATENATE('Sheet 1'!Z131,"','",'Sheet 1'!AA131,"','",'Sheet 1'!AB131,"',","NULL",",1",",1",",'PRI'",",'1'",",'1","','",'Sheet 1'!K131,"',NULL);")</f>
        <v>','','',NULL,1,1,'PRI','1','1','RP',NULL);</v>
      </c>
      <c r="F132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VALUES('A10BB12','018',2.1,2.1,13,17,'15','OSTALI','A',3,9,'A10BB12',1,3,'','','',NULL,1,1,'PRI','1','1','RP',NULL);</v>
      </c>
    </row>
    <row r="133" spans="2:6" x14ac:dyDescent="0.2">
      <c r="B133" t="str">
        <f>SUBSTITUTE('Sheet 1'!N132,",",".")</f>
        <v>2.1</v>
      </c>
      <c r="C133" t="str">
        <f>SUBSTITUTE('Sheet 1'!O132,",",".")</f>
        <v>2.1</v>
      </c>
      <c r="D133" s="7" t="str">
        <f>CONCATENATE($A$2,"'",'Sheet 1'!B132,"','",'Sheet 1'!C132,"',",B133,",",C133,",",'Sheet 1'!P132,",",'Sheet 1'!Q132,",'",'Sheet 1'!R132,"','",'Sheet 1'!S132,"','",'Sheet 1'!T132,"',",'Sheet 1'!U132,",",'Sheet 1'!V132,",'",'Sheet 1'!W132,"',",'Sheet 1'!X132,",",'Sheet 1'!Y132,",'")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VALUES('A10BB12','017',2.1,2.1,13,17,'15','OSTALI','A',3,9,'A10BB12',1,3,'</v>
      </c>
      <c r="E133" t="str">
        <f>CONCATENATE('Sheet 1'!Z132,"','",'Sheet 1'!AA132,"','",'Sheet 1'!AB132,"',","NULL",",1",",1",",'PRI'",",'1'",",'1","','",'Sheet 1'!K132,"',NULL);")</f>
        <v>','','',NULL,1,1,'PRI','1','1','RP',NULL);</v>
      </c>
      <c r="F133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VALUES('A10BB12','017',2.1,2.1,13,17,'15','OSTALI','A',3,9,'A10BB12',1,3,'','','',NULL,1,1,'PRI','1','1','RP',NULL);</v>
      </c>
    </row>
    <row r="134" spans="2:6" x14ac:dyDescent="0.2">
      <c r="B134" t="str">
        <f>SUBSTITUTE('Sheet 1'!N133,",",".")</f>
        <v>4.2</v>
      </c>
      <c r="C134" t="str">
        <f>SUBSTITUTE('Sheet 1'!O133,",",".")</f>
        <v>4.2</v>
      </c>
      <c r="D134" s="7" t="str">
        <f>CONCATENATE($A$2,"'",'Sheet 1'!B133,"','",'Sheet 1'!C133,"',",B134,",",C134,",",'Sheet 1'!P133,",",'Sheet 1'!Q133,",'",'Sheet 1'!R133,"','",'Sheet 1'!S133,"','",'Sheet 1'!T133,"',",'Sheet 1'!U133,",",'Sheet 1'!V133,",'",'Sheet 1'!W133,"',",'Sheet 1'!X133,",",'Sheet 1'!Y133,",'")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VALUES('A10BB12','019',4.2,4.2,13,17,'15','OSTALI','A',3,9,'A10BB12',1,3,'</v>
      </c>
      <c r="E134" t="str">
        <f>CONCATENATE('Sheet 1'!Z133,"','",'Sheet 1'!AA133,"','",'Sheet 1'!AB133,"',","NULL",",1",",1",",'PRI'",",'1'",",'1","','",'Sheet 1'!K133,"',NULL);")</f>
        <v>','','',NULL,1,1,'PRI','1','1','RP',NULL);</v>
      </c>
      <c r="F134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VALUES('A10BB12','019',4.2,4.2,13,17,'15','OSTALI','A',3,9,'A10BB12',1,3,'','','',NULL,1,1,'PRI','1','1','RP',NULL);</v>
      </c>
    </row>
    <row r="135" spans="2:6" x14ac:dyDescent="0.2">
      <c r="B135" t="str">
        <f>SUBSTITUTE('Sheet 1'!N134,",",".")</f>
        <v>4.2</v>
      </c>
      <c r="C135" t="str">
        <f>SUBSTITUTE('Sheet 1'!O134,",",".")</f>
        <v>4.2</v>
      </c>
      <c r="D135" s="7" t="str">
        <f>CONCATENATE($A$2,"'",'Sheet 1'!B134,"','",'Sheet 1'!C134,"',",B135,",",C135,",",'Sheet 1'!P134,",",'Sheet 1'!Q134,",'",'Sheet 1'!R134,"','",'Sheet 1'!S134,"','",'Sheet 1'!T134,"',",'Sheet 1'!U134,",",'Sheet 1'!V134,",'",'Sheet 1'!W134,"',",'Sheet 1'!X134,",",'Sheet 1'!Y134,",'")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VALUES('A10BB12','021',4.2,4.2,13,17,'15','OSTALI','A',3,9,'A10BB12',1,3,'</v>
      </c>
      <c r="E135" t="str">
        <f>CONCATENATE('Sheet 1'!Z134,"','",'Sheet 1'!AA134,"','",'Sheet 1'!AB134,"',","NULL",",1",",1",",'PRI'",",'1'",",'1","','",'Sheet 1'!K134,"',NULL);")</f>
        <v>','','',NULL,1,1,'PRI','1','1','RP',NULL);</v>
      </c>
      <c r="F135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VALUES('A10BB12','021',4.2,4.2,13,17,'15','OSTALI','A',3,9,'A10BB12',1,3,'','','',NULL,1,1,'PRI','1','1','RP',NULL);</v>
      </c>
    </row>
    <row r="136" spans="2:6" x14ac:dyDescent="0.2">
      <c r="B136" t="str">
        <f>SUBSTITUTE('Sheet 1'!N135,",",".")</f>
        <v>4.2</v>
      </c>
      <c r="C136" t="str">
        <f>SUBSTITUTE('Sheet 1'!O135,",",".")</f>
        <v>4.2</v>
      </c>
      <c r="D136" s="7" t="str">
        <f>CONCATENATE($A$2,"'",'Sheet 1'!B135,"','",'Sheet 1'!C135,"',",B136,",",C136,",",'Sheet 1'!P135,",",'Sheet 1'!Q135,",'",'Sheet 1'!R135,"','",'Sheet 1'!S135,"','",'Sheet 1'!T135,"',",'Sheet 1'!U135,",",'Sheet 1'!V135,",'",'Sheet 1'!W135,"',",'Sheet 1'!X135,",",'Sheet 1'!Y135,",'")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VALUES('A10BB12','022',4.2,4.2,13,17,'15','OSTALI','A',3,9,'A10BB12',1,3,'</v>
      </c>
      <c r="E136" t="str">
        <f>CONCATENATE('Sheet 1'!Z135,"','",'Sheet 1'!AA135,"','",'Sheet 1'!AB135,"',","NULL",",1",",1",",'PRI'",",'1'",",'1","','",'Sheet 1'!K135,"',NULL);")</f>
        <v>','','',NULL,1,1,'PRI','1','1','RP',NULL);</v>
      </c>
      <c r="F136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VALUES('A10BB12','022',4.2,4.2,13,17,'15','OSTALI','A',3,9,'A10BB12',1,3,'','','',NULL,1,1,'PRI','1','1','RP',NULL);</v>
      </c>
    </row>
    <row r="137" spans="2:6" x14ac:dyDescent="0.2">
      <c r="B137" t="str">
        <f>SUBSTITUTE('Sheet 1'!N136,",",".")</f>
        <v>4.2</v>
      </c>
      <c r="C137" t="str">
        <f>SUBSTITUTE('Sheet 1'!O136,",",".")</f>
        <v>4.2</v>
      </c>
      <c r="D137" s="7" t="str">
        <f>CONCATENATE($A$2,"'",'Sheet 1'!B136,"','",'Sheet 1'!C136,"',",B137,",",C137,",",'Sheet 1'!P136,",",'Sheet 1'!Q136,",'",'Sheet 1'!R136,"','",'Sheet 1'!S136,"','",'Sheet 1'!T136,"',",'Sheet 1'!U136,",",'Sheet 1'!V136,",'",'Sheet 1'!W136,"',",'Sheet 1'!X136,",",'Sheet 1'!Y136,",'")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VALUES('A10BB12','023',4.2,4.2,13,17,'15','OSTALI','A',3,9,'A10BB12',1,3,'</v>
      </c>
      <c r="E137" t="str">
        <f>CONCATENATE('Sheet 1'!Z136,"','",'Sheet 1'!AA136,"','",'Sheet 1'!AB136,"',","NULL",",1",",1",",'PRI'",",'1'",",'1","','",'Sheet 1'!K136,"',NULL);")</f>
        <v>','','',NULL,1,1,'PRI','1','1','RP',NULL);</v>
      </c>
      <c r="F137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VALUES('A10BB12','023',4.2,4.2,13,17,'15','OSTALI','A',3,9,'A10BB12',1,3,'','','',NULL,1,1,'PRI','1','1','RP',NULL);</v>
      </c>
    </row>
    <row r="138" spans="2:6" x14ac:dyDescent="0.2">
      <c r="B138" t="str">
        <f>SUBSTITUTE('Sheet 1'!N137,",",".")</f>
        <v>5.2</v>
      </c>
      <c r="C138" t="str">
        <f>SUBSTITUTE('Sheet 1'!O137,",",".")</f>
        <v>5.2</v>
      </c>
      <c r="D138" s="7" t="str">
        <f>CONCATENATE($A$2,"'",'Sheet 1'!B137,"','",'Sheet 1'!C137,"',",B138,",",C138,",",'Sheet 1'!P137,",",'Sheet 1'!Q137,",'",'Sheet 1'!R137,"','",'Sheet 1'!S137,"','",'Sheet 1'!T137,"',",'Sheet 1'!U137,",",'Sheet 1'!V137,",'",'Sheet 1'!W137,"',",'Sheet 1'!X137,",",'Sheet 1'!Y137,",'")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VALUES('A10BB12','025',5.2,5.2,13,17,'15','OSTALI','A',3,9,'A10BB12',1,3,'</v>
      </c>
      <c r="E138" t="str">
        <f>CONCATENATE('Sheet 1'!Z137,"','",'Sheet 1'!AA137,"','",'Sheet 1'!AB137,"',","NULL",",1",",1",",'PRI'",",'1'",",'1","','",'Sheet 1'!K137,"',NULL);")</f>
        <v>','','',NULL,1,1,'PRI','1','1','RP',NULL);</v>
      </c>
      <c r="F138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VALUES('A10BB12','025',5.2,5.2,13,17,'15','OSTALI','A',3,9,'A10BB12',1,3,'','','',NULL,1,1,'PRI','1','1','RP',NULL);</v>
      </c>
    </row>
    <row r="139" spans="2:6" x14ac:dyDescent="0.2">
      <c r="B139" t="str">
        <f>SUBSTITUTE('Sheet 1'!N138,",",".")</f>
        <v>5.2</v>
      </c>
      <c r="C139" t="str">
        <f>SUBSTITUTE('Sheet 1'!O138,",",".")</f>
        <v>5.2</v>
      </c>
      <c r="D139" s="7" t="str">
        <f>CONCATENATE($A$2,"'",'Sheet 1'!B138,"','",'Sheet 1'!C138,"',",B139,",",C139,",",'Sheet 1'!P138,",",'Sheet 1'!Q138,",'",'Sheet 1'!R138,"','",'Sheet 1'!S138,"','",'Sheet 1'!T138,"',",'Sheet 1'!U138,",",'Sheet 1'!V138,",'",'Sheet 1'!W138,"',",'Sheet 1'!X138,",",'Sheet 1'!Y138,",'")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VALUES('A10BB12','027',5.2,5.2,13,17,'15','OSTALI','A',3,9,'A10BB12',1,3,'</v>
      </c>
      <c r="E139" t="str">
        <f>CONCATENATE('Sheet 1'!Z138,"','",'Sheet 1'!AA138,"','",'Sheet 1'!AB138,"',","NULL",",1",",1",",'PRI'",",'1'",",'1","','",'Sheet 1'!K138,"',NULL);")</f>
        <v>','','',NULL,1,1,'PRI','1','1','RP',NULL);</v>
      </c>
      <c r="F139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VALUES('A10BB12','027',5.2,5.2,13,17,'15','OSTALI','A',3,9,'A10BB12',1,3,'','','',NULL,1,1,'PRI','1','1','RP',NULL);</v>
      </c>
    </row>
    <row r="140" spans="2:6" x14ac:dyDescent="0.2">
      <c r="B140" t="str">
        <f>SUBSTITUTE('Sheet 1'!N139,",",".")</f>
        <v>5.2</v>
      </c>
      <c r="C140" t="str">
        <f>SUBSTITUTE('Sheet 1'!O139,",",".")</f>
        <v>5.2</v>
      </c>
      <c r="D140" s="7" t="str">
        <f>CONCATENATE($A$2,"'",'Sheet 1'!B139,"','",'Sheet 1'!C139,"',",B140,",",C140,",",'Sheet 1'!P139,",",'Sheet 1'!Q139,",'",'Sheet 1'!R139,"','",'Sheet 1'!S139,"','",'Sheet 1'!T139,"',",'Sheet 1'!U139,",",'Sheet 1'!V139,",'",'Sheet 1'!W139,"',",'Sheet 1'!X139,",",'Sheet 1'!Y139,",'")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VALUES('A10BB12','028',5.2,5.2,13,17,'15','OSTALI','A',3,9,'A10BB12',1,3,'</v>
      </c>
      <c r="E140" t="str">
        <f>CONCATENATE('Sheet 1'!Z139,"','",'Sheet 1'!AA139,"','",'Sheet 1'!AB139,"',","NULL",",1",",1",",'PRI'",",'1'",",'1","','",'Sheet 1'!K139,"',NULL);")</f>
        <v>','','',NULL,1,1,'PRI','1','1','RP',NULL);</v>
      </c>
      <c r="F140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VALUES('A10BB12','028',5.2,5.2,13,17,'15','OSTALI','A',3,9,'A10BB12',1,3,'','','',NULL,1,1,'PRI','1','1','RP',NULL);</v>
      </c>
    </row>
    <row r="141" spans="2:6" x14ac:dyDescent="0.2">
      <c r="B141" t="str">
        <f>SUBSTITUTE('Sheet 1'!N140,",",".")</f>
        <v>5.2</v>
      </c>
      <c r="C141" t="str">
        <f>SUBSTITUTE('Sheet 1'!O140,",",".")</f>
        <v>5.2</v>
      </c>
      <c r="D141" s="7" t="str">
        <f>CONCATENATE($A$2,"'",'Sheet 1'!B140,"','",'Sheet 1'!C140,"',",B141,",",C141,",",'Sheet 1'!P140,",",'Sheet 1'!Q140,",'",'Sheet 1'!R140,"','",'Sheet 1'!S140,"','",'Sheet 1'!T140,"',",'Sheet 1'!U140,",",'Sheet 1'!V140,",'",'Sheet 1'!W140,"',",'Sheet 1'!X140,",",'Sheet 1'!Y140,",'")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VALUES('A10BB12','029',5.2,5.2,13,17,'15','OSTALI','A',3,9,'A10BB12',1,3,'</v>
      </c>
      <c r="E141" t="str">
        <f>CONCATENATE('Sheet 1'!Z140,"','",'Sheet 1'!AA140,"','",'Sheet 1'!AB140,"',","NULL",",1",",1",",'PRI'",",'1'",",'1","','",'Sheet 1'!K140,"',NULL);")</f>
        <v>','','',NULL,1,1,'PRI','1','1','RP',NULL);</v>
      </c>
      <c r="F141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VALUES('A10BB12','029',5.2,5.2,13,17,'15','OSTALI','A',3,9,'A10BB12',1,3,'','','',NULL,1,1,'PRI','1','1','RP',NULL);</v>
      </c>
    </row>
    <row r="142" spans="2:6" x14ac:dyDescent="0.2">
      <c r="B142" t="str">
        <f>SUBSTITUTE('Sheet 1'!N141,",",".")</f>
        <v>4.9</v>
      </c>
      <c r="C142" t="str">
        <f>SUBSTITUTE('Sheet 1'!O141,",",".")</f>
        <v>4.9</v>
      </c>
      <c r="D142" s="7" t="str">
        <f>CONCATENATE($A$2,"'",'Sheet 1'!B141,"','",'Sheet 1'!C141,"',",B142,",",C142,",",'Sheet 1'!P141,",",'Sheet 1'!Q141,",'",'Sheet 1'!R141,"','",'Sheet 1'!S141,"','",'Sheet 1'!T141,"',",'Sheet 1'!U141,",",'Sheet 1'!V141,",'",'Sheet 1'!W141,"',",'Sheet 1'!X141,",",'Sheet 1'!Y141,",'")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VALUES('A10BB12','032',4.9,4.9,13,17,'15','OSTALI','A',3,9,'A10BB12',1,3,'</v>
      </c>
      <c r="E142" t="str">
        <f>CONCATENATE('Sheet 1'!Z141,"','",'Sheet 1'!AA141,"','",'Sheet 1'!AB141,"',","NULL",",1",",1",",'PRI'",",'1'",",'1","','",'Sheet 1'!K141,"',NULL);")</f>
        <v>','','',NULL,1,1,'PRI','1','1','RP',NULL);</v>
      </c>
      <c r="F142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VALUES('A10BB12','032',4.9,4.9,13,17,'15','OSTALI','A',3,9,'A10BB12',1,3,'','','',NULL,1,1,'PRI','1','1','RP',NULL);</v>
      </c>
    </row>
    <row r="143" spans="2:6" x14ac:dyDescent="0.2">
      <c r="B143" t="str">
        <f>SUBSTITUTE('Sheet 1'!N142,",",".")</f>
        <v>4.9</v>
      </c>
      <c r="C143" t="str">
        <f>SUBSTITUTE('Sheet 1'!O142,",",".")</f>
        <v>4.9</v>
      </c>
      <c r="D143" s="7" t="str">
        <f>CONCATENATE($A$2,"'",'Sheet 1'!B142,"','",'Sheet 1'!C142,"',",B143,",",C143,",",'Sheet 1'!P142,",",'Sheet 1'!Q142,",'",'Sheet 1'!R142,"','",'Sheet 1'!S142,"','",'Sheet 1'!T142,"',",'Sheet 1'!U142,",",'Sheet 1'!V142,",'",'Sheet 1'!W142,"',",'Sheet 1'!X142,",",'Sheet 1'!Y142,",'")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VALUES('A10BB12','033',4.9,4.9,13,17,'15','OSTALI','A',3,9,'A10BB12',1,3,'</v>
      </c>
      <c r="E143" t="str">
        <f>CONCATENATE('Sheet 1'!Z142,"','",'Sheet 1'!AA142,"','",'Sheet 1'!AB142,"',","NULL",",1",",1",",'PRI'",",'1'",",'1","','",'Sheet 1'!K142,"',NULL);")</f>
        <v>','','',NULL,1,1,'PRI','1','1','RP',NULL);</v>
      </c>
      <c r="F143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VALUES('A10BB12','033',4.9,4.9,13,17,'15','OSTALI','A',3,9,'A10BB12',1,3,'','','',NULL,1,1,'PRI','1','1','RP',NULL);</v>
      </c>
    </row>
    <row r="144" spans="2:6" x14ac:dyDescent="0.2">
      <c r="B144" t="str">
        <f>SUBSTITUTE('Sheet 1'!N143,",",".")</f>
        <v>28.2</v>
      </c>
      <c r="C144" t="str">
        <f>SUBSTITUTE('Sheet 1'!O143,",",".")</f>
        <v>28.2</v>
      </c>
      <c r="D144" s="7" t="str">
        <f>CONCATENATE($A$2,"'",'Sheet 1'!B143,"','",'Sheet 1'!C143,"',",B144,",",C144,",",'Sheet 1'!P143,",",'Sheet 1'!Q143,",'",'Sheet 1'!R143,"','",'Sheet 1'!S143,"','",'Sheet 1'!T143,"',",'Sheet 1'!U143,",",'Sheet 1'!V143,",'",'Sheet 1'!W143,"',",'Sheet 1'!X143,",",'Sheet 1'!Y143,",'")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VALUES('A10BD08','001',28.2,28.2,13,17,'15','OSTALI','A',1,3,'A10BD08',1,3,'</v>
      </c>
      <c r="E144" t="str">
        <f>CONCATENATE('Sheet 1'!Z143,"','",'Sheet 1'!AA143,"','",'Sheet 1'!AB143,"',","NULL",",1",",1",",'PRI'",",'1'",",'1","','",'Sheet 1'!K143,"',NULL);")</f>
        <v>','','',NULL,1,1,'PRI','1','1','RP',NULL);</v>
      </c>
      <c r="F144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VALUES('A10BD08','001',28.2,28.2,13,17,'15','OSTALI','A',1,3,'A10BD08',1,3,'','','',NULL,1,1,'PRI','1','1','RP',NULL);</v>
      </c>
    </row>
    <row r="145" spans="2:6" x14ac:dyDescent="0.2">
      <c r="B145" t="str">
        <f>SUBSTITUTE('Sheet 1'!N144,",",".")</f>
        <v>27</v>
      </c>
      <c r="C145" t="str">
        <f>SUBSTITUTE('Sheet 1'!O144,",",".")</f>
        <v>27</v>
      </c>
      <c r="D145" s="7" t="str">
        <f>CONCATENATE($A$2,"'",'Sheet 1'!B144,"','",'Sheet 1'!C144,"',",B145,",",C145,",",'Sheet 1'!P144,",",'Sheet 1'!Q144,",'",'Sheet 1'!R144,"','",'Sheet 1'!S144,"','",'Sheet 1'!T144,"',",'Sheet 1'!U144,",",'Sheet 1'!V144,",'",'Sheet 1'!W144,"',",'Sheet 1'!X144,",",'Sheet 1'!Y144,",'")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VALUES('A10BD08','002',27,27,13,17,'15','OSTALI','A',1,3,'A10BD08',1,3,'</v>
      </c>
      <c r="E145" t="str">
        <f>CONCATENATE('Sheet 1'!Z144,"','",'Sheet 1'!AA144,"','",'Sheet 1'!AB144,"',","NULL",",1",",1",",'PRI'",",'1'",",'1","','",'Sheet 1'!K144,"',NULL);")</f>
        <v>','','',NULL,1,1,'PRI','1','1','RP',NULL);</v>
      </c>
      <c r="F145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VALUES('A10BD08','002',27,27,13,17,'15','OSTALI','A',1,3,'A10BD08',1,3,'','','',NULL,1,1,'PRI','1','1','RP',NULL);</v>
      </c>
    </row>
    <row r="146" spans="2:6" x14ac:dyDescent="0.2">
      <c r="B146" t="str">
        <f>SUBSTITUTE('Sheet 1'!N145,",",".")</f>
        <v>30.8</v>
      </c>
      <c r="C146" t="str">
        <f>SUBSTITUTE('Sheet 1'!O145,",",".")</f>
        <v>30.8</v>
      </c>
      <c r="D146" s="7" t="str">
        <f>CONCATENATE($A$2,"'",'Sheet 1'!B145,"','",'Sheet 1'!C145,"',",B146,",",C146,",",'Sheet 1'!P145,",",'Sheet 1'!Q145,",'",'Sheet 1'!R145,"','",'Sheet 1'!S145,"','",'Sheet 1'!T145,"',",'Sheet 1'!U145,",",'Sheet 1'!V145,",'",'Sheet 1'!W145,"',",'Sheet 1'!X145,",",'Sheet 1'!Y145,",'")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VALUES('A10BH01','001',30.8,30.8,13,17,'15','OSTALI','A',1,3,'A10BH01',1,3,'</v>
      </c>
      <c r="E146" t="str">
        <f>CONCATENATE('Sheet 1'!Z145,"','",'Sheet 1'!AA145,"','",'Sheet 1'!AB145,"',","NULL",",1",",1",",'PRI'",",'1'",",'1","','",'Sheet 1'!K145,"',NULL);")</f>
        <v>','','',NULL,1,1,'PRI','1','1','LP',NULL);</v>
      </c>
      <c r="F146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VALUES('A10BH01','001',30.8,30.8,13,17,'15','OSTALI','A',1,3,'A10BH01',1,3,'','','',NULL,1,1,'PRI','1','1','LP',NULL);</v>
      </c>
    </row>
    <row r="147" spans="2:6" x14ac:dyDescent="0.2">
      <c r="B147" t="str">
        <f>SUBSTITUTE('Sheet 1'!N146,",",".")</f>
        <v>30.8</v>
      </c>
      <c r="C147" t="str">
        <f>SUBSTITUTE('Sheet 1'!O146,",",".")</f>
        <v>30.8</v>
      </c>
      <c r="D147" s="7" t="str">
        <f>CONCATENATE($A$2,"'",'Sheet 1'!B146,"','",'Sheet 1'!C146,"',",B147,",",C147,",",'Sheet 1'!P146,",",'Sheet 1'!Q146,",'",'Sheet 1'!R146,"','",'Sheet 1'!S146,"','",'Sheet 1'!T146,"',",'Sheet 1'!U146,",",'Sheet 1'!V146,",'",'Sheet 1'!W146,"',",'Sheet 1'!X146,",",'Sheet 1'!Y146,",'")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VALUES('A10BH01','002',30.8,30.8,13,17,'15','OSTALI','A',1,3,'A10BH01',1,3,'</v>
      </c>
      <c r="E147" t="str">
        <f>CONCATENATE('Sheet 1'!Z146,"','",'Sheet 1'!AA146,"','",'Sheet 1'!AB146,"',","NULL",",1",",1",",'PRI'",",'1'",",'1","','",'Sheet 1'!K146,"',NULL);")</f>
        <v>','','',NULL,1,1,'PRI','1','1','LP',NULL);</v>
      </c>
      <c r="F147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VALUES('A10BH01','002',30.8,30.8,13,17,'15','OSTALI','A',1,3,'A10BH01',1,3,'','','',NULL,1,1,'PRI','1','1','LP',NULL);</v>
      </c>
    </row>
    <row r="148" spans="2:6" x14ac:dyDescent="0.2">
      <c r="B148" t="str">
        <f>SUBSTITUTE('Sheet 1'!N147,",",".")</f>
        <v>30.8</v>
      </c>
      <c r="C148" t="str">
        <f>SUBSTITUTE('Sheet 1'!O147,",",".")</f>
        <v>30.8</v>
      </c>
      <c r="D148" s="7" t="str">
        <f>CONCATENATE($A$2,"'",'Sheet 1'!B147,"','",'Sheet 1'!C147,"',",B148,",",C148,",",'Sheet 1'!P147,",",'Sheet 1'!Q147,",'",'Sheet 1'!R147,"','",'Sheet 1'!S147,"','",'Sheet 1'!T147,"',",'Sheet 1'!U147,",",'Sheet 1'!V147,",'",'Sheet 1'!W147,"',",'Sheet 1'!X147,",",'Sheet 1'!Y147,",'")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VALUES('A10BH01','003',30.8,30.8,13,17,'15','OSTALI','A',1,3,'A10BH01',1,3,'</v>
      </c>
      <c r="E148" t="str">
        <f>CONCATENATE('Sheet 1'!Z147,"','",'Sheet 1'!AA147,"','",'Sheet 1'!AB147,"',","NULL",",1",",1",",'PRI'",",'1'",",'1","','",'Sheet 1'!K147,"',NULL);")</f>
        <v>','','',NULL,1,1,'PRI','1','1','LP',NULL);</v>
      </c>
      <c r="F148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VALUES('A10BH01','003',30.8,30.8,13,17,'15','OSTALI','A',1,3,'A10BH01',1,3,'','','',NULL,1,1,'PRI','1','1','LP',NULL);</v>
      </c>
    </row>
    <row r="149" spans="2:6" x14ac:dyDescent="0.2">
      <c r="B149" t="str">
        <f>SUBSTITUTE('Sheet 1'!N148,",",".")</f>
        <v>15.4</v>
      </c>
      <c r="C149" t="str">
        <f>SUBSTITUTE('Sheet 1'!O148,",",".")</f>
        <v>15.4</v>
      </c>
      <c r="D149" s="7" t="str">
        <f>CONCATENATE($A$2,"'",'Sheet 1'!B148,"','",'Sheet 1'!C148,"',",B149,",",C149,",",'Sheet 1'!P148,",",'Sheet 1'!Q148,",'",'Sheet 1'!R148,"','",'Sheet 1'!S148,"','",'Sheet 1'!T148,"',",'Sheet 1'!U148,",",'Sheet 1'!V148,",'",'Sheet 1'!W148,"',",'Sheet 1'!X148,",",'Sheet 1'!Y148,",'")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VALUES('A10BH02','001',15.4,15.4,13,17,'15','OSTALI','A',1,3,'A10BH02',1,3,'</v>
      </c>
      <c r="E149" t="str">
        <f>CONCATENATE('Sheet 1'!Z148,"','",'Sheet 1'!AA148,"','",'Sheet 1'!AB148,"',","NULL",",1",",1",",'PRI'",",'1'",",'1","','",'Sheet 1'!K148,"',NULL);")</f>
        <v>','','',NULL,1,1,'PRI','1','1','LP',NULL);</v>
      </c>
      <c r="F149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VALUES('A10BH02','001',15.4,15.4,13,17,'15','OSTALI','A',1,3,'A10BH02',1,3,'','','',NULL,1,1,'PRI','1','1','LP',NULL);</v>
      </c>
    </row>
    <row r="150" spans="2:6" x14ac:dyDescent="0.2">
      <c r="B150" t="str">
        <f>SUBSTITUTE('Sheet 1'!N149,",",".")</f>
        <v>16.5</v>
      </c>
      <c r="C150" t="str">
        <f>SUBSTITUTE('Sheet 1'!O149,",",".")</f>
        <v>16.5</v>
      </c>
      <c r="D150" s="7" t="str">
        <f>CONCATENATE($A$2,"'",'Sheet 1'!B149,"','",'Sheet 1'!C149,"',",B150,",",C150,",",'Sheet 1'!P149,",",'Sheet 1'!Q149,",'",'Sheet 1'!R149,"','",'Sheet 1'!S149,"','",'Sheet 1'!T149,"',",'Sheet 1'!U149,",",'Sheet 1'!V149,",'",'Sheet 1'!W149,"',",'Sheet 1'!X149,",",'Sheet 1'!Y149,",'")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VALUES('A10BH02','002',16.5,16.5,13,17,'15','OSTALI','A',1,3,'A10BH02',1,3,'</v>
      </c>
      <c r="E150" t="str">
        <f>CONCATENATE('Sheet 1'!Z149,"','",'Sheet 1'!AA149,"','",'Sheet 1'!AB149,"',","NULL",",1",",1",",'PRI'",",'1'",",'1","','",'Sheet 1'!K149,"',NULL);")</f>
        <v>','','',NULL,1,1,'PRI','1','1','LP',NULL);</v>
      </c>
      <c r="F150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VALUES('A10BH02','002',16.5,16.5,13,17,'15','OSTALI','A',1,3,'A10BH02',1,3,'','','',NULL,1,1,'PRI','1','1','LP',NULL);</v>
      </c>
    </row>
    <row r="151" spans="2:6" x14ac:dyDescent="0.2">
      <c r="B151" t="str">
        <f>SUBSTITUTE('Sheet 1'!N150,",",".")</f>
        <v>16.5</v>
      </c>
      <c r="C151" t="str">
        <f>SUBSTITUTE('Sheet 1'!O150,",",".")</f>
        <v>16.5</v>
      </c>
      <c r="D151" s="7" t="str">
        <f>CONCATENATE($A$2,"'",'Sheet 1'!B150,"','",'Sheet 1'!C150,"',",B151,",",C151,",",'Sheet 1'!P150,",",'Sheet 1'!Q150,",'",'Sheet 1'!R150,"','",'Sheet 1'!S150,"','",'Sheet 1'!T150,"',",'Sheet 1'!U150,",",'Sheet 1'!V150,",'",'Sheet 1'!W150,"',",'Sheet 1'!X150,",",'Sheet 1'!Y150,",'")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VALUES('A10BH02','004',16.5,16.5,13,17,'15','OSTALI','A',1,3,'A10BH02',1,3,'</v>
      </c>
      <c r="E151" t="str">
        <f>CONCATENATE('Sheet 1'!Z150,"','",'Sheet 1'!AA150,"','",'Sheet 1'!AB150,"',","NULL",",1",",1",",'PRI'",",'1'",",'1","','",'Sheet 1'!K150,"',NULL);")</f>
        <v>','','',NULL,1,1,'PRI','1','1','RP',NULL);</v>
      </c>
      <c r="F151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VALUES('A10BH02','004',16.5,16.5,13,17,'15','OSTALI','A',1,3,'A10BH02',1,3,'','','',NULL,1,1,'PRI','1','1','RP',NULL);</v>
      </c>
    </row>
    <row r="152" spans="2:6" x14ac:dyDescent="0.2">
      <c r="B152" t="str">
        <f>SUBSTITUTE('Sheet 1'!N151,",",".")</f>
        <v>16.5</v>
      </c>
      <c r="C152" t="str">
        <f>SUBSTITUTE('Sheet 1'!O151,",",".")</f>
        <v>16.5</v>
      </c>
      <c r="D152" s="7" t="str">
        <f>CONCATENATE($A$2,"'",'Sheet 1'!B151,"','",'Sheet 1'!C151,"',",B152,",",C152,",",'Sheet 1'!P151,",",'Sheet 1'!Q151,",'",'Sheet 1'!R151,"','",'Sheet 1'!S151,"','",'Sheet 1'!T151,"',",'Sheet 1'!U151,",",'Sheet 1'!V151,",'",'Sheet 1'!W151,"',",'Sheet 1'!X151,",",'Sheet 1'!Y151,",'")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VALUES('A10BH02','006',16.5,16.5,13,17,'15','OSTALI','A',1,3,'A10BH02',1,3,'</v>
      </c>
      <c r="E152" t="str">
        <f>CONCATENATE('Sheet 1'!Z151,"','",'Sheet 1'!AA151,"','",'Sheet 1'!AB151,"',","NULL",",1",",1",",'PRI'",",'1'",",'1","','",'Sheet 1'!K151,"',NULL);")</f>
        <v>','','',NULL,1,1,'PRI','1','1','LP',NULL);</v>
      </c>
      <c r="F152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VALUES('A10BH02','006',16.5,16.5,13,17,'15','OSTALI','A',1,3,'A10BH02',1,3,'','','',NULL,1,1,'PRI','1','1','LP',NULL);</v>
      </c>
    </row>
    <row r="153" spans="2:6" x14ac:dyDescent="0.2">
      <c r="B153" t="str">
        <f>SUBSTITUTE('Sheet 1'!N152,",",".")</f>
        <v>16.5</v>
      </c>
      <c r="C153" t="str">
        <f>SUBSTITUTE('Sheet 1'!O152,",",".")</f>
        <v>16.5</v>
      </c>
      <c r="D153" s="7" t="str">
        <f>CONCATENATE($A$2,"'",'Sheet 1'!B152,"','",'Sheet 1'!C152,"',",B153,",",C153,",",'Sheet 1'!P152,",",'Sheet 1'!Q152,",'",'Sheet 1'!R152,"','",'Sheet 1'!S152,"','",'Sheet 1'!T152,"',",'Sheet 1'!U152,",",'Sheet 1'!V152,",'",'Sheet 1'!W152,"',",'Sheet 1'!X152,",",'Sheet 1'!Y152,",'")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VALUES('A10BH02','007',16.5,16.5,13,17,'15','OSTALI','A',1,3,'A10BH02',1,3,'</v>
      </c>
      <c r="E153" t="str">
        <f>CONCATENATE('Sheet 1'!Z152,"','",'Sheet 1'!AA152,"','",'Sheet 1'!AB152,"',","NULL",",1",",1",",'PRI'",",'1'",",'1","','",'Sheet 1'!K152,"',NULL);")</f>
        <v>','','',NULL,1,1,'PRI','1','1','LP',NULL);</v>
      </c>
      <c r="F153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VALUES('A10BH02','007',16.5,16.5,13,17,'15','OSTALI','A',1,3,'A10BH02',1,3,'','','',NULL,1,1,'PRI','1','1','LP',NULL);</v>
      </c>
    </row>
    <row r="154" spans="2:6" x14ac:dyDescent="0.2">
      <c r="B154" t="str">
        <f>SUBSTITUTE('Sheet 1'!N153,",",".")</f>
        <v>33</v>
      </c>
      <c r="C154" t="str">
        <f>SUBSTITUTE('Sheet 1'!O153,",",".")</f>
        <v>33</v>
      </c>
      <c r="D154" s="7" t="str">
        <f>CONCATENATE($A$2,"'",'Sheet 1'!B153,"','",'Sheet 1'!C153,"',",B154,",",C154,",",'Sheet 1'!P153,",",'Sheet 1'!Q153,",'",'Sheet 1'!R153,"','",'Sheet 1'!S153,"','",'Sheet 1'!T153,"',",'Sheet 1'!U153,",",'Sheet 1'!V153,",'",'Sheet 1'!W153,"',",'Sheet 1'!X153,",",'Sheet 1'!Y153,",'")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VALUES('A10BH02','003',33,33,13,17,'15','OSTALI','A',1,3,'A10BH02',1,3,'</v>
      </c>
      <c r="E154" t="str">
        <f>CONCATENATE('Sheet 1'!Z153,"','",'Sheet 1'!AA153,"','",'Sheet 1'!AB153,"',","NULL",",1",",1",",'PRI'",",'1'",",'1","','",'Sheet 1'!K153,"',NULL);")</f>
        <v>','','',NULL,1,1,'PRI','1','1','LP',NULL);</v>
      </c>
      <c r="F154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VALUES('A10BH02','003',33,33,13,17,'15','OSTALI','A',1,3,'A10BH02',1,3,'','','',NULL,1,1,'PRI','1','1','LP',NULL);</v>
      </c>
    </row>
    <row r="155" spans="2:6" x14ac:dyDescent="0.2">
      <c r="B155" t="str">
        <f>SUBSTITUTE('Sheet 1'!N154,",",".")</f>
        <v>33</v>
      </c>
      <c r="C155" t="str">
        <f>SUBSTITUTE('Sheet 1'!O154,",",".")</f>
        <v>33</v>
      </c>
      <c r="D155" s="7" t="str">
        <f>CONCATENATE($A$2,"'",'Sheet 1'!B154,"','",'Sheet 1'!C154,"',",B155,",",C155,",",'Sheet 1'!P154,",",'Sheet 1'!Q154,",'",'Sheet 1'!R154,"','",'Sheet 1'!S154,"','",'Sheet 1'!T154,"',",'Sheet 1'!U154,",",'Sheet 1'!V154,",'",'Sheet 1'!W154,"',",'Sheet 1'!X154,",",'Sheet 1'!Y154,",'")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VALUES('A10BH02','005',33,33,13,17,'15','OSTALI','A',1,3,'A10BH02',1,3,'</v>
      </c>
      <c r="E155" t="str">
        <f>CONCATENATE('Sheet 1'!Z154,"','",'Sheet 1'!AA154,"','",'Sheet 1'!AB154,"',","NULL",",1",",1",",'PRI'",",'1'",",'1","','",'Sheet 1'!K154,"',NULL);")</f>
        <v>','','',NULL,1,1,'PRI','1','1','LP',NULL);</v>
      </c>
      <c r="F155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VALUES('A10BH02','005',33,33,13,17,'15','OSTALI','A',1,3,'A10BH02',1,3,'','','',NULL,1,1,'PRI','1','1','LP',NULL);</v>
      </c>
    </row>
    <row r="156" spans="2:6" x14ac:dyDescent="0.2">
      <c r="B156" t="str">
        <f>SUBSTITUTE('Sheet 1'!N155,",",".")</f>
        <v>55.2</v>
      </c>
      <c r="C156" t="str">
        <f>SUBSTITUTE('Sheet 1'!O155,",",".")</f>
        <v>55.2</v>
      </c>
      <c r="D156" s="7" t="str">
        <f>CONCATENATE($A$2,"'",'Sheet 1'!B155,"','",'Sheet 1'!C155,"',",B156,",",C156,",",'Sheet 1'!P155,",",'Sheet 1'!Q155,",'",'Sheet 1'!R155,"','",'Sheet 1'!S155,"','",'Sheet 1'!T155,"',",'Sheet 1'!U155,",",'Sheet 1'!V155,",'",'Sheet 1'!W155,"',",'Sheet 1'!X155,",",'Sheet 1'!Y155,",'")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VALUES('A10BH04','001',55.2,55.2,13,17,'15','OSTALI','A',1,3,'A10BH04',1,3,'</v>
      </c>
      <c r="E156" t="str">
        <f>CONCATENATE('Sheet 1'!Z155,"','",'Sheet 1'!AA155,"','",'Sheet 1'!AB155,"',","NULL",",1",",1",",'PRI'",",'1'",",'1","','",'Sheet 1'!K155,"',NULL);")</f>
        <v>','','',NULL,1,1,'PRI','1','1','LP',NULL);</v>
      </c>
      <c r="F156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VALUES('A10BH04','001',55.2,55.2,13,17,'15','OSTALI','A',1,3,'A10BH04',1,3,'','','',NULL,1,1,'PRI','1','1','LP',NULL);</v>
      </c>
    </row>
    <row r="157" spans="2:6" x14ac:dyDescent="0.2">
      <c r="B157" t="str">
        <f>SUBSTITUTE('Sheet 1'!N156,",",".")</f>
        <v>55.2</v>
      </c>
      <c r="C157" t="str">
        <f>SUBSTITUTE('Sheet 1'!O156,",",".")</f>
        <v>55.2</v>
      </c>
      <c r="D157" s="7" t="str">
        <f>CONCATENATE($A$2,"'",'Sheet 1'!B156,"','",'Sheet 1'!C156,"',",B157,",",C157,",",'Sheet 1'!P156,",",'Sheet 1'!Q156,",'",'Sheet 1'!R156,"','",'Sheet 1'!S156,"','",'Sheet 1'!T156,"',",'Sheet 1'!U156,",",'Sheet 1'!V156,",'",'Sheet 1'!W156,"',",'Sheet 1'!X156,",",'Sheet 1'!Y156,",'")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VALUES('A10BH04','002',55.2,55.2,13,17,'15','OSTALI','A',1,3,'A10BH04',1,3,'</v>
      </c>
      <c r="E157" t="str">
        <f>CONCATENATE('Sheet 1'!Z156,"','",'Sheet 1'!AA156,"','",'Sheet 1'!AB156,"',","NULL",",1",",1",",'PRI'",",'1'",",'1","','",'Sheet 1'!K156,"',NULL);")</f>
        <v>','','',NULL,1,1,'PRI','1','1','LP',NULL);</v>
      </c>
      <c r="F157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VALUES('A10BH04','002',55.2,55.2,13,17,'15','OSTALI','A',1,3,'A10BH04',1,3,'','','',NULL,1,1,'PRI','1','1','LP',NULL);</v>
      </c>
    </row>
    <row r="158" spans="2:6" x14ac:dyDescent="0.2">
      <c r="B158" t="str">
        <f>SUBSTITUTE('Sheet 1'!N157,",",".")</f>
        <v>138.04</v>
      </c>
      <c r="C158" t="str">
        <f>SUBSTITUTE('Sheet 1'!O157,",",".")</f>
        <v>138.04</v>
      </c>
      <c r="D158" s="7" t="str">
        <f>CONCATENATE($A$2,"'",'Sheet 1'!B157,"','",'Sheet 1'!C157,"',",B158,",",C158,",",'Sheet 1'!P157,",",'Sheet 1'!Q157,",'",'Sheet 1'!R157,"','",'Sheet 1'!S157,"','",'Sheet 1'!T157,"',",'Sheet 1'!U157,",",'Sheet 1'!V157,",'",'Sheet 1'!W157,"',",'Sheet 1'!X157,",",'Sheet 1'!Y157,",'")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VALUES('A10BJ05','001',138.04,138.04,13,17,'15','OSTALI','A',3,9,'A10BJ05',1,3,'</v>
      </c>
      <c r="E158" t="str">
        <f>CONCATENATE('Sheet 1'!Z157,"','",'Sheet 1'!AA157,"','",'Sheet 1'!AB157,"',","NULL",",1",",1",",'PRI'",",'1'",",'1","','",'Sheet 1'!K157,"',NULL);")</f>
        <v>','','',NULL,1,1,'PRI','1','1','LP',NULL);</v>
      </c>
      <c r="F158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VALUES('A10BJ05','001',138.04,138.04,13,17,'15','OSTALI','A',3,9,'A10BJ05',1,3,'','','',NULL,1,1,'PRI','1','1','LP',NULL);</v>
      </c>
    </row>
    <row r="159" spans="2:6" x14ac:dyDescent="0.2">
      <c r="B159" t="str">
        <f>SUBSTITUTE('Sheet 1'!N158,",",".")</f>
        <v>138.04</v>
      </c>
      <c r="C159" t="str">
        <f>SUBSTITUTE('Sheet 1'!O158,",",".")</f>
        <v>138.04</v>
      </c>
      <c r="D159" s="7" t="str">
        <f>CONCATENATE($A$2,"'",'Sheet 1'!B158,"','",'Sheet 1'!C158,"',",B159,",",C159,",",'Sheet 1'!P158,",",'Sheet 1'!Q158,",'",'Sheet 1'!R158,"','",'Sheet 1'!S158,"','",'Sheet 1'!T158,"',",'Sheet 1'!U158,",",'Sheet 1'!V158,",'",'Sheet 1'!W158,"',",'Sheet 1'!X158,",",'Sheet 1'!Y158,",'")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VALUES('A10BJ05','002',138.04,138.04,13,17,'15','OSTALI','A',3,9,'A10BJ05',1,3,'</v>
      </c>
      <c r="E159" t="str">
        <f>CONCATENATE('Sheet 1'!Z158,"','",'Sheet 1'!AA158,"','",'Sheet 1'!AB158,"',","NULL",",1",",1",",'PRI'",",'1'",",'1","','",'Sheet 1'!K158,"',NULL);")</f>
        <v>','','',NULL,1,1,'PRI','1','1','LP',NULL);</v>
      </c>
      <c r="F159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VALUES('A10BJ05','002',138.04,138.04,13,17,'15','OSTALI','A',3,9,'A10BJ05',1,3,'','','',NULL,1,1,'PRI','1','1','LP',NULL);</v>
      </c>
    </row>
    <row r="160" spans="2:6" x14ac:dyDescent="0.2">
      <c r="B160" t="str">
        <f>SUBSTITUTE('Sheet 1'!N162,",",".")</f>
        <v>161.76</v>
      </c>
      <c r="C160" t="str">
        <f>SUBSTITUTE('Sheet 1'!O162,",",".")</f>
        <v>161.76</v>
      </c>
      <c r="D160" s="7" t="str">
        <f>CONCATENATE($A$2,"'",'Sheet 1'!B162,"','",'Sheet 1'!C162,"',",B160,",",C160,",",'Sheet 1'!P162,",",'Sheet 1'!Q162,",'",'Sheet 1'!R162,"','",'Sheet 1'!S162,"','",'Sheet 1'!T162,"',",'Sheet 1'!U162,",",'Sheet 1'!V162,",'",'Sheet 1'!W162,"',",'Sheet 1'!X162,",",'Sheet 1'!Y162,",'")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VALUES('A10BJ02','001',161.76,161.76,13,17,'15','OSTALI','A',3,9,'A10BJ02',1,3,'</v>
      </c>
      <c r="E160" t="str">
        <f>CONCATENATE('Sheet 1'!Z162,"','",'Sheet 1'!AA162,"','",'Sheet 1'!AB162,"',","NULL",",1",",1",",'PRI'",",'1'",",'1","','",'Sheet 1'!K162,"',NULL);")</f>
        <v>','','',NULL,1,1,'PRI','1','1','LP',NULL);</v>
      </c>
      <c r="F160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VALUES('A10BJ02','001',161.76,161.76,13,17,'15','OSTALI','A',3,9,'A10BJ02',1,3,'','','',NULL,1,1,'PRI','1','1','LP',NULL);</v>
      </c>
    </row>
    <row r="161" spans="2:6" x14ac:dyDescent="0.2">
      <c r="B161" t="e">
        <f>SUBSTITUTE('Sheet 1'!#REF!,",",".")</f>
        <v>#REF!</v>
      </c>
      <c r="C161" t="e">
        <f>SUBSTITUTE('Sheet 1'!#REF!,",",".")</f>
        <v>#REF!</v>
      </c>
      <c r="D161" s="7" t="e">
        <f>CONCATENATE($A$2,"'",'Sheet 1'!#REF!,"','",'Sheet 1'!#REF!,"',",B161,",",C161,",",'Sheet 1'!#REF!,",",'Sheet 1'!#REF!,",'",'Sheet 1'!#REF!,"','",'Sheet 1'!#REF!,"','",'Sheet 1'!#REF!,"',",'Sheet 1'!#REF!,",",'Sheet 1'!#REF!,",'",'Sheet 1'!#REF!,"',",'Sheet 1'!#REF!,",",'Sheet 1'!#REF!,",'")</f>
        <v>#REF!</v>
      </c>
      <c r="E161" t="e">
        <f>CONCATENATE('Sheet 1'!#REF!,"','",'Sheet 1'!#REF!,"','",'Sheet 1'!#REF!,"',","NULL",",1",",1",",'PRI'",",'1'",",'1","','",'Sheet 1'!#REF!,"',NULL);")</f>
        <v>#REF!</v>
      </c>
      <c r="F161" t="e">
        <f t="shared" si="2"/>
        <v>#REF!</v>
      </c>
    </row>
    <row r="162" spans="2:6" x14ac:dyDescent="0.2">
      <c r="B162" t="str">
        <f>SUBSTITUTE('Sheet 1'!N163,",",".")</f>
        <v>55.64</v>
      </c>
      <c r="C162" t="str">
        <f>SUBSTITUTE('Sheet 1'!O163,",",".")</f>
        <v>55.64</v>
      </c>
      <c r="D162" s="7" t="str">
        <f>CONCATENATE($A$2,"'",'Sheet 1'!B163,"','",'Sheet 1'!C163,"',",B162,",",C162,",",'Sheet 1'!P163,",",'Sheet 1'!Q163,",'",'Sheet 1'!R163,"','",'Sheet 1'!S163,"','",'Sheet 1'!T163,"',",'Sheet 1'!U163,",",'Sheet 1'!V163,",'",'Sheet 1'!W163,"',",'Sheet 1'!X163,",",'Sheet 1'!Y163,",'")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VALUES('A10BK01','001',55.64,55.64,13,17,'15','OSTALI','A',1,3,'A10BK01',1,3,'</v>
      </c>
      <c r="E162" t="str">
        <f>CONCATENATE('Sheet 1'!Z163,"','",'Sheet 1'!AA163,"','",'Sheet 1'!AB163,"',","NULL",",1",",1",",'PRI'",",'1'",",'1","','",'Sheet 1'!K163,"',NULL);")</f>
        <v>','','',NULL,1,1,'PRI','1','1','LP',NULL);</v>
      </c>
      <c r="F162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VALUES('A10BK01','001',55.64,55.64,13,17,'15','OSTALI','A',1,3,'A10BK01',1,3,'','','',NULL,1,1,'PRI','1','1','LP',NULL);</v>
      </c>
    </row>
    <row r="163" spans="2:6" x14ac:dyDescent="0.2">
      <c r="B163" t="str">
        <f>SUBSTITUTE('Sheet 1'!N164,",",".")</f>
        <v>69</v>
      </c>
      <c r="C163" t="str">
        <f>SUBSTITUTE('Sheet 1'!O164,",",".")</f>
        <v>69</v>
      </c>
      <c r="D163" s="7" t="str">
        <f>CONCATENATE($A$2,"'",'Sheet 1'!B164,"','",'Sheet 1'!C164,"',",B163,",",C163,",",'Sheet 1'!P164,",",'Sheet 1'!Q164,",'",'Sheet 1'!R164,"','",'Sheet 1'!S164,"','",'Sheet 1'!T164,"',",'Sheet 1'!U164,",",'Sheet 1'!V164,",'",'Sheet 1'!W164,"',",'Sheet 1'!X164,",",'Sheet 1'!Y164,",'")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VALUES('A10BK03','001',69,69,13,17,'15','OSTALI','A',1,3,'A10BK03',1,3,'</v>
      </c>
      <c r="E163" t="str">
        <f>CONCATENATE('Sheet 1'!Z164,"','",'Sheet 1'!AA164,"','",'Sheet 1'!AB164,"',","NULL",",1",",1",",'PRI'",",'1'",",'1","','",'Sheet 1'!K164,"',NULL);")</f>
        <v>','','',NULL,1,1,'PRI','1','1','LP',NULL);</v>
      </c>
      <c r="F163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VALUES('A10BK03','001',69,69,13,17,'15','OSTALI','A',1,3,'A10BK03',1,3,'','','',NULL,1,1,'PRI','1','1','LP',NULL);</v>
      </c>
    </row>
    <row r="164" spans="2:6" x14ac:dyDescent="0.2">
      <c r="B164" t="str">
        <f>SUBSTITUTE('Sheet 1'!N165,",",".")</f>
        <v>69</v>
      </c>
      <c r="C164" t="str">
        <f>SUBSTITUTE('Sheet 1'!O165,",",".")</f>
        <v>69</v>
      </c>
      <c r="D164" s="7" t="str">
        <f>CONCATENATE($A$2,"'",'Sheet 1'!B165,"','",'Sheet 1'!C165,"',",B164,",",C164,",",'Sheet 1'!P165,",",'Sheet 1'!Q165,",'",'Sheet 1'!R165,"','",'Sheet 1'!S165,"','",'Sheet 1'!T165,"',",'Sheet 1'!U165,",",'Sheet 1'!V165,",'",'Sheet 1'!W165,"',",'Sheet 1'!X165,",",'Sheet 1'!Y165,",'")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VALUES('A10BK03','002',69,69,13,17,'15','OSTALI','A',1,3,'A10BK03',1,3,'</v>
      </c>
      <c r="E164" t="str">
        <f>CONCATENATE('Sheet 1'!Z165,"','",'Sheet 1'!AA165,"','",'Sheet 1'!AB165,"',","NULL",",1",",1",",'PRI'",",'1'",",'1","','",'Sheet 1'!K165,"',NULL);")</f>
        <v>','','',NULL,1,1,'PRI','1','1','LP',NULL);</v>
      </c>
      <c r="F164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VALUES('A10BK03','002',69,69,13,17,'15','OSTALI','A',1,3,'A10BK03',1,3,'','','',NULL,1,1,'PRI','1','1','LP',NULL);</v>
      </c>
    </row>
    <row r="165" spans="2:6" x14ac:dyDescent="0.2">
      <c r="B165" t="str">
        <f>SUBSTITUTE('Sheet 1'!N166,",",".")</f>
        <v>31</v>
      </c>
      <c r="C165" t="str">
        <f>SUBSTITUTE('Sheet 1'!O166,",",".")</f>
        <v>31</v>
      </c>
      <c r="D165" s="7" t="str">
        <f>CONCATENATE($A$2,"'",'Sheet 1'!B166,"','",'Sheet 1'!C166,"',",B165,",",C165,",",'Sheet 1'!P166,",",'Sheet 1'!Q166,",'",'Sheet 1'!R166,"','",'Sheet 1'!S166,"','",'Sheet 1'!T166,"',",'Sheet 1'!U166,",",'Sheet 1'!V166,",'",'Sheet 1'!W166,"',",'Sheet 1'!X166,",",'Sheet 1'!Y166,",'")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VALUES('A11CC04','001',31,31,13,17,'15','OSTALI','B',3,9,'A11CC04',1,3,'</v>
      </c>
      <c r="E165" t="str">
        <f>CONCATENATE('Sheet 1'!Z166,"','",'Sheet 1'!AA166,"','",'Sheet 1'!AB166,"',","NULL",",1",",1",",'PRI'",",'1'",",'1","','",'Sheet 1'!K166,"',NULL);")</f>
        <v>','','',NULL,1,1,'PRI','1','1','LP',NULL);</v>
      </c>
      <c r="F165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VALUES('A11CC04','001',31,31,13,17,'15','OSTALI','B',3,9,'A11CC04',1,3,'','','',NULL,1,1,'PRI','1','1','LP',NULL);</v>
      </c>
    </row>
    <row r="166" spans="2:6" x14ac:dyDescent="0.2">
      <c r="B166" t="str">
        <f>SUBSTITUTE('Sheet 1'!N167,",",".")</f>
        <v>2.8</v>
      </c>
      <c r="C166" t="str">
        <f>SUBSTITUTE('Sheet 1'!O167,",",".")</f>
        <v>2.8</v>
      </c>
      <c r="D166" s="7" t="str">
        <f>CONCATENATE($A$2,"'",'Sheet 1'!B167,"','",'Sheet 1'!C167,"',",B166,",",C166,",",'Sheet 1'!P167,",",'Sheet 1'!Q167,",'",'Sheet 1'!R167,"','",'Sheet 1'!S167,"','",'Sheet 1'!T167,"',",'Sheet 1'!U167,",",'Sheet 1'!V167,",'",'Sheet 1'!W167,"',",'Sheet 1'!X167,",",'Sheet 1'!Y167,",'")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VALUES('A11CC05','001',2.8,2.8,13,17,'15','OSTALI','B',1,3,'A11CC05',1,3,'</v>
      </c>
      <c r="E166" t="str">
        <f>CONCATENATE('Sheet 1'!Z167,"','",'Sheet 1'!AA167,"','",'Sheet 1'!AB167,"',","NULL",",1",",1",",'PRI'",",'1'",",'1","','",'Sheet 1'!K167,"',NULL);")</f>
        <v>','','',NULL,1,1,'PRI','1','1','RP',NULL);</v>
      </c>
      <c r="F166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VALUES('A11CC05','001',2.8,2.8,13,17,'15','OSTALI','B',1,3,'A11CC05',1,3,'','','',NULL,1,1,'PRI','1','1','RP',NULL);</v>
      </c>
    </row>
    <row r="167" spans="2:6" x14ac:dyDescent="0.2">
      <c r="B167" t="str">
        <f>SUBSTITUTE('Sheet 1'!N168,",",".")</f>
        <v>5.03</v>
      </c>
      <c r="C167" t="str">
        <f>SUBSTITUTE('Sheet 1'!O168,",",".")</f>
        <v>3.77</v>
      </c>
      <c r="D167" s="7" t="str">
        <f>CONCATENATE($A$2,"'",'Sheet 1'!B168,"','",'Sheet 1'!C168,"',",B167,",",C167,",",'Sheet 1'!P168,",",'Sheet 1'!Q168,",'",'Sheet 1'!R168,"','",'Sheet 1'!S168,"','",'Sheet 1'!T168,"',",'Sheet 1'!U168,",",'Sheet 1'!V168,",'",'Sheet 1'!W168,"',",'Sheet 1'!X168,",",'Sheet 1'!Y168,",'")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VALUES('A12BA01','002',5.03,3.77,13,17,'15','OSTALI','A',3,9,'A12BA01',1,3,'</v>
      </c>
      <c r="E167" t="str">
        <f>CONCATENATE('Sheet 1'!Z168,"','",'Sheet 1'!AA168,"','",'Sheet 1'!AB168,"',","NULL",",1",",1",",'PRI'",",'1'",",'1","','",'Sheet 1'!K168,"',NULL);")</f>
        <v>','','',NULL,1,1,'PRI','1','1','RP',NULL);</v>
      </c>
      <c r="F167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VALUES('A12BA01','002',5.03,3.77,13,17,'15','OSTALI','A',3,9,'A12BA01',1,3,'','','',NULL,1,1,'PRI','1','1','RP',NULL);</v>
      </c>
    </row>
    <row r="168" spans="2:6" x14ac:dyDescent="0.2">
      <c r="B168" t="str">
        <f>SUBSTITUTE('Sheet 1'!N169,",",".")</f>
        <v>8.25</v>
      </c>
      <c r="C168" t="str">
        <f>SUBSTITUTE('Sheet 1'!O169,",",".")</f>
        <v>2.06</v>
      </c>
      <c r="D168" s="7" t="str">
        <f>CONCATENATE($A$2,"'",'Sheet 1'!B169,"','",'Sheet 1'!C169,"',",B168,",",C168,",",'Sheet 1'!P169,",",'Sheet 1'!Q169,",'",'Sheet 1'!R169,"','",'Sheet 1'!S169,"','",'Sheet 1'!T169,"',",'Sheet 1'!U169,",",'Sheet 1'!V169,",'",'Sheet 1'!W169,"',",'Sheet 1'!X169,",",'Sheet 1'!Y169,",'")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VALUES('A12BA30','001',8.25,2.06,13,17,'15','OSTALI','B',2,6,'A12BA30',1,3,'</v>
      </c>
      <c r="E168" t="str">
        <f>CONCATENATE('Sheet 1'!Z169,"','",'Sheet 1'!AA169,"','",'Sheet 1'!AB169,"',","NULL",",1",",1",",'PRI'",",'1'",",'1","','",'Sheet 1'!K169,"',NULL);")</f>
        <v>','','',NULL,1,1,'PRI','1','1','RP',NULL);</v>
      </c>
      <c r="F168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VALUES('A12BA30','001',8.25,2.06,13,17,'15','OSTALI','B',2,6,'A12BA30',1,3,'','','',NULL,1,1,'PRI','1','1','RP',NULL);</v>
      </c>
    </row>
    <row r="169" spans="2:6" x14ac:dyDescent="0.2">
      <c r="B169" t="str">
        <f>SUBSTITUTE('Sheet 1'!N170,",",".")</f>
        <v>18.6</v>
      </c>
      <c r="C169" t="str">
        <f>SUBSTITUTE('Sheet 1'!O170,",",".")</f>
        <v>4.65</v>
      </c>
      <c r="D169" s="7" t="str">
        <f>CONCATENATE($A$2,"'",'Sheet 1'!B170,"','",'Sheet 1'!C170,"',",B169,",",C169,",",'Sheet 1'!P170,",",'Sheet 1'!Q170,",'",'Sheet 1'!R170,"','",'Sheet 1'!S170,"','",'Sheet 1'!T170,"',",'Sheet 1'!U170,",",'Sheet 1'!V170,",'",'Sheet 1'!W170,"',",'Sheet 1'!X170,",",'Sheet 1'!Y170,",'")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VALUES('A16AX01','003',18.6,4.65,13,17,'15','OSTALI','B',1,3,'A16AX01',1,3,'</v>
      </c>
      <c r="E169" t="str">
        <f>CONCATENATE('Sheet 1'!Z170,"','",'Sheet 1'!AA170,"','",'Sheet 1'!AB170,"',","NULL",",1",",1",",'PRI'",",'1'",",'1","','",'Sheet 1'!K170,"',NULL);")</f>
        <v>','','',NULL,1,1,'PRI','1','1','RP',NULL);</v>
      </c>
      <c r="F169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VALUES('A16AX01','003',18.6,4.65,13,17,'15','OSTALI','B',1,3,'A16AX01',1,3,'','','',NULL,1,1,'PRI','1','1','RP',NULL);</v>
      </c>
    </row>
    <row r="170" spans="2:6" x14ac:dyDescent="0.2">
      <c r="B170" t="str">
        <f>SUBSTITUTE('Sheet 1'!N171,",",".")</f>
        <v>18.6</v>
      </c>
      <c r="C170" t="str">
        <f>SUBSTITUTE('Sheet 1'!O171,",",".")</f>
        <v>4.65</v>
      </c>
      <c r="D170" s="7" t="str">
        <f>CONCATENATE($A$2,"'",'Sheet 1'!B171,"','",'Sheet 1'!C171,"',",B170,",",C170,",",'Sheet 1'!P171,",",'Sheet 1'!Q171,",'",'Sheet 1'!R171,"','",'Sheet 1'!S171,"','",'Sheet 1'!T171,"',",'Sheet 1'!U171,",",'Sheet 1'!V171,",'",'Sheet 1'!W171,"',",'Sheet 1'!X171,",",'Sheet 1'!Y171,",'")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VALUES('A16AX01','004',18.6,4.65,13,17,'15','OSTALI','B',1,3,'A16AX01',1,3,'</v>
      </c>
      <c r="E170" t="str">
        <f>CONCATENATE('Sheet 1'!Z171,"','",'Sheet 1'!AA171,"','",'Sheet 1'!AB171,"',","NULL",",1",",1",",'PRI'",",'1'",",'1","','",'Sheet 1'!K171,"',NULL);")</f>
        <v>','','',NULL,1,1,'PRI','1','1','RP',NULL);</v>
      </c>
      <c r="F170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VALUES('A16AX01','004',18.6,4.65,13,17,'15','OSTALI','B',1,3,'A16AX01',1,3,'','','',NULL,1,1,'PRI','1','1','RP',NULL);</v>
      </c>
    </row>
    <row r="171" spans="2:6" x14ac:dyDescent="0.2">
      <c r="B171" t="str">
        <f>SUBSTITUTE('Sheet 1'!N172,",",".")</f>
        <v>18.6</v>
      </c>
      <c r="C171" t="str">
        <f>SUBSTITUTE('Sheet 1'!O172,",",".")</f>
        <v>4.65</v>
      </c>
      <c r="D171" s="7" t="str">
        <f>CONCATENATE($A$2,"'",'Sheet 1'!B172,"','",'Sheet 1'!C172,"',",B171,",",C171,",",'Sheet 1'!P172,",",'Sheet 1'!Q172,",'",'Sheet 1'!R172,"','",'Sheet 1'!S172,"','",'Sheet 1'!T172,"',",'Sheet 1'!U172,",",'Sheet 1'!V172,",'",'Sheet 1'!W172,"',",'Sheet 1'!X172,",",'Sheet 1'!Y172,",'")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VALUES('A16AX01','005',18.6,4.65,13,17,'15','OSTALI','B',1,3,'A16AX01',1,3,'</v>
      </c>
      <c r="E171" t="str">
        <f>CONCATENATE('Sheet 1'!Z172,"','",'Sheet 1'!AA172,"','",'Sheet 1'!AB172,"',","NULL",",1",",1",",'PRI'",",'1'",",'1","','",'Sheet 1'!K172,"',NULL);")</f>
        <v>','','',NULL,1,1,'PRI','1','1','RP',NULL);</v>
      </c>
      <c r="F171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VALUES('A16AX01','005',18.6,4.65,13,17,'15','OSTALI','B',1,3,'A16AX01',1,3,'','','',NULL,1,1,'PRI','1','1','RP',NULL);</v>
      </c>
    </row>
    <row r="172" spans="2:6" x14ac:dyDescent="0.2">
      <c r="B172" t="str">
        <f>SUBSTITUTE('Sheet 1'!N173,",",".")</f>
        <v>3.67</v>
      </c>
      <c r="C172" t="str">
        <f>SUBSTITUTE('Sheet 1'!O173,",",".")</f>
        <v>3.67</v>
      </c>
      <c r="D172" s="7" t="str">
        <f>CONCATENATE($A$2,"'",'Sheet 1'!B173,"','",'Sheet 1'!C173,"',",B172,",",C172,",",'Sheet 1'!P173,",",'Sheet 1'!Q173,",'",'Sheet 1'!R173,"','",'Sheet 1'!S173,"','",'Sheet 1'!T173,"',",'Sheet 1'!U173,",",'Sheet 1'!V173,",'",'Sheet 1'!W173,"',",'Sheet 1'!X173,",",'Sheet 1'!Y173,",'")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VALUES('B01AA07','001',3.67,3.67,13,17,'15','OSTALI','A',2,6,'B01AA07',1,3,'</v>
      </c>
      <c r="E172" t="str">
        <f>CONCATENATE('Sheet 1'!Z173,"','",'Sheet 1'!AA173,"','",'Sheet 1'!AB173,"',","NULL",",1",",1",",'PRI'",",'1'",",'1","','",'Sheet 1'!K173,"',NULL);")</f>
        <v>','','',NULL,1,1,'PRI','1','1','RP/SP',NULL);</v>
      </c>
      <c r="F172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VALUES('B01AA07','001',3.67,3.67,13,17,'15','OSTALI','A',2,6,'B01AA07',1,3,'','','',NULL,1,1,'PRI','1','1','RP/SP',NULL);</v>
      </c>
    </row>
    <row r="173" spans="2:6" x14ac:dyDescent="0.2">
      <c r="B173" t="str">
        <f>SUBSTITUTE('Sheet 1'!N174,",",".")</f>
        <v>3.67</v>
      </c>
      <c r="C173" t="str">
        <f>SUBSTITUTE('Sheet 1'!O174,",",".")</f>
        <v>3.67</v>
      </c>
      <c r="D173" s="7" t="str">
        <f>CONCATENATE($A$2,"'",'Sheet 1'!B174,"','",'Sheet 1'!C174,"',",B173,",",C173,",",'Sheet 1'!P174,",",'Sheet 1'!Q174,",'",'Sheet 1'!R174,"','",'Sheet 1'!S174,"','",'Sheet 1'!T174,"',",'Sheet 1'!U174,",",'Sheet 1'!V174,",'",'Sheet 1'!W174,"',",'Sheet 1'!X174,",",'Sheet 1'!Y174,",'")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VALUES('B01AA07','002',3.67,3.67,13,17,'15','OSTALI','A',2,6,'B01AA07',1,3,'</v>
      </c>
      <c r="E173" t="str">
        <f>CONCATENATE('Sheet 1'!Z174,"','",'Sheet 1'!AA174,"','",'Sheet 1'!AB174,"',","NULL",",1",",1",",'PRI'",",'1'",",'1","','",'Sheet 1'!K174,"',NULL);")</f>
        <v>','','',NULL,1,1,'PRI','1','1','RP/SP',NULL);</v>
      </c>
      <c r="F173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VALUES('B01AA07','002',3.67,3.67,13,17,'15','OSTALI','A',2,6,'B01AA07',1,3,'','','',NULL,1,1,'PRI','1','1','RP/SP',NULL);</v>
      </c>
    </row>
    <row r="174" spans="2:6" x14ac:dyDescent="0.2">
      <c r="B174" t="str">
        <f>SUBSTITUTE('Sheet 1'!N175,",",".")</f>
        <v>17.4</v>
      </c>
      <c r="C174" t="str">
        <f>SUBSTITUTE('Sheet 1'!O175,",",".")</f>
        <v>13.05</v>
      </c>
      <c r="D174" s="7" t="str">
        <f>CONCATENATE($A$2,"'",'Sheet 1'!B175,"','",'Sheet 1'!C175,"',",B174,",",C174,",",'Sheet 1'!P175,",",'Sheet 1'!Q175,",'",'Sheet 1'!R175,"','",'Sheet 1'!S175,"','",'Sheet 1'!T175,"',",'Sheet 1'!U175,",",'Sheet 1'!V175,",'",'Sheet 1'!W175,"',",'Sheet 1'!X175,",",'Sheet 1'!Y175,",'")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VALUES('B01AC04','001',17.4,13.05,13,17,'15','OSTALI','A',1,3,'B01AC04',1,3,'</v>
      </c>
      <c r="E174" t="str">
        <f>CONCATENATE('Sheet 1'!Z175,"','",'Sheet 1'!AA175,"','",'Sheet 1'!AB175,"',","NULL",",1",",1",",'PRI'",",'1'",",'1","','",'Sheet 1'!K175,"',NULL);")</f>
        <v>','','',NULL,1,1,'PRI','1','1','LP',NULL);</v>
      </c>
      <c r="F174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VALUES('B01AC04','001',17.4,13.05,13,17,'15','OSTALI','A',1,3,'B01AC04',1,3,'','','',NULL,1,1,'PRI','1','1','LP',NULL);</v>
      </c>
    </row>
    <row r="175" spans="2:6" x14ac:dyDescent="0.2">
      <c r="B175" t="str">
        <f>SUBSTITUTE('Sheet 1'!N176,",",".")</f>
        <v>15.96</v>
      </c>
      <c r="C175" t="str">
        <f>SUBSTITUTE('Sheet 1'!O176,",",".")</f>
        <v>11.97</v>
      </c>
      <c r="D175" s="7" t="str">
        <f>CONCATENATE($A$2,"'",'Sheet 1'!B176,"','",'Sheet 1'!C176,"',",B175,",",C175,",",'Sheet 1'!P176,",",'Sheet 1'!Q176,",'",'Sheet 1'!R176,"','",'Sheet 1'!S176,"','",'Sheet 1'!T176,"',",'Sheet 1'!U176,",",'Sheet 1'!V176,",'",'Sheet 1'!W176,"',",'Sheet 1'!X176,",",'Sheet 1'!Y176,",'")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VALUES('B01AC04','005',15.96,11.97,13,17,'15','OSTALI','A',1,3,'B01AC04',1,3,'</v>
      </c>
      <c r="E175" t="str">
        <f>CONCATENATE('Sheet 1'!Z176,"','",'Sheet 1'!AA176,"','",'Sheet 1'!AB176,"',","NULL",",1",",1",",'PRI'",",'1'",",'1","','",'Sheet 1'!K176,"',NULL);")</f>
        <v>','','',NULL,1,1,'PRI','1','1','LP',NULL);</v>
      </c>
      <c r="F175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VALUES('B01AC04','005',15.96,11.97,13,17,'15','OSTALI','A',1,3,'B01AC04',1,3,'','','',NULL,1,1,'PRI','1','1','LP',NULL);</v>
      </c>
    </row>
    <row r="176" spans="2:6" x14ac:dyDescent="0.2">
      <c r="B176" t="str">
        <f>SUBSTITUTE('Sheet 1'!N177,",",".")</f>
        <v>15.96</v>
      </c>
      <c r="C176" t="str">
        <f>SUBSTITUTE('Sheet 1'!O177,",",".")</f>
        <v>11.97</v>
      </c>
      <c r="D176" s="7" t="str">
        <f>CONCATENATE($A$2,"'",'Sheet 1'!B177,"','",'Sheet 1'!C177,"',",B176,",",C176,",",'Sheet 1'!P177,",",'Sheet 1'!Q177,",'",'Sheet 1'!R177,"','",'Sheet 1'!S177,"','",'Sheet 1'!T177,"',",'Sheet 1'!U177,",",'Sheet 1'!V177,",'",'Sheet 1'!W177,"',",'Sheet 1'!X177,",",'Sheet 1'!Y177,",'")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VALUES('B01AC04','007',15.96,11.97,13,17,'15','OSTALI','A',1,3,'B01AC04',1,3,'</v>
      </c>
      <c r="E176" t="str">
        <f>CONCATENATE('Sheet 1'!Z177,"','",'Sheet 1'!AA177,"','",'Sheet 1'!AB177,"',","NULL",",1",",1",",'PRI'",",'1'",",'1","','",'Sheet 1'!K177,"',NULL);")</f>
        <v>','','',NULL,1,1,'PRI','1','1','LP',NULL);</v>
      </c>
      <c r="F176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VALUES('B01AC04','007',15.96,11.97,13,17,'15','OSTALI','A',1,3,'B01AC04',1,3,'','','',NULL,1,1,'PRI','1','1','LP',NULL);</v>
      </c>
    </row>
    <row r="177" spans="2:6" x14ac:dyDescent="0.2">
      <c r="B177" t="str">
        <f>SUBSTITUTE('Sheet 1'!N178,",",".")</f>
        <v>15.96</v>
      </c>
      <c r="C177" t="str">
        <f>SUBSTITUTE('Sheet 1'!O178,",",".")</f>
        <v>11.97</v>
      </c>
      <c r="D177" s="7" t="str">
        <f>CONCATENATE($A$2,"'",'Sheet 1'!B178,"','",'Sheet 1'!C178,"',",B177,",",C177,",",'Sheet 1'!P178,",",'Sheet 1'!Q178,",'",'Sheet 1'!R178,"','",'Sheet 1'!S178,"','",'Sheet 1'!T178,"',",'Sheet 1'!U178,",",'Sheet 1'!V178,",'",'Sheet 1'!W178,"',",'Sheet 1'!X178,",",'Sheet 1'!Y178,",'")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VALUES('B01AC04','013',15.96,11.97,13,17,'15','OSTALI','A',1,3,'B01AC04',1,3,'</v>
      </c>
      <c r="E177" t="str">
        <f>CONCATENATE('Sheet 1'!Z178,"','",'Sheet 1'!AA178,"','",'Sheet 1'!AB178,"',","NULL",",1",",1",",'PRI'",",'1'",",'1","','",'Sheet 1'!K178,"',NULL);")</f>
        <v>','','',NULL,1,1,'PRI','1','1','LP',NULL);</v>
      </c>
      <c r="F177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VALUES('B01AC04','013',15.96,11.97,13,17,'15','OSTALI','A',1,3,'B01AC04',1,3,'','','',NULL,1,1,'PRI','1','1','LP',NULL);</v>
      </c>
    </row>
    <row r="178" spans="2:6" x14ac:dyDescent="0.2">
      <c r="B178" t="str">
        <f>SUBSTITUTE('Sheet 1'!N179,",",".")</f>
        <v>15.96</v>
      </c>
      <c r="C178" t="str">
        <f>SUBSTITUTE('Sheet 1'!O179,",",".")</f>
        <v>11.97</v>
      </c>
      <c r="D178" s="7" t="str">
        <f>CONCATENATE($A$2,"'",'Sheet 1'!B179,"','",'Sheet 1'!C179,"',",B178,",",C178,",",'Sheet 1'!P179,",",'Sheet 1'!Q179,",'",'Sheet 1'!R179,"','",'Sheet 1'!S179,"','",'Sheet 1'!T179,"',",'Sheet 1'!U179,",",'Sheet 1'!V179,",'",'Sheet 1'!W179,"',",'Sheet 1'!X179,",",'Sheet 1'!Y179,",'")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VALUES('B01AC04','017',15.96,11.97,13,17,'15','OSTALI','A',1,3,'B01AC04',1,3,'</v>
      </c>
      <c r="E178" t="str">
        <f>CONCATENATE('Sheet 1'!Z179,"','",'Sheet 1'!AA179,"','",'Sheet 1'!AB179,"',","NULL",",1",",1",",'PRI'",",'1'",",'1","','",'Sheet 1'!K179,"',NULL);")</f>
        <v>','','',NULL,1,1,'PRI','1','1','LP',NULL);</v>
      </c>
      <c r="F178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VALUES('B01AC04','017',15.96,11.97,13,17,'15','OSTALI','A',1,3,'B01AC04',1,3,'','','',NULL,1,1,'PRI','1','1','LP',NULL);</v>
      </c>
    </row>
    <row r="179" spans="2:6" x14ac:dyDescent="0.2">
      <c r="B179" t="str">
        <f>SUBSTITUTE('Sheet 1'!N180,",",".")</f>
        <v>15.96</v>
      </c>
      <c r="C179" t="str">
        <f>SUBSTITUTE('Sheet 1'!O180,",",".")</f>
        <v>11.97</v>
      </c>
      <c r="D179" s="7" t="str">
        <f>CONCATENATE($A$2,"'",'Sheet 1'!B180,"','",'Sheet 1'!C180,"',",B179,",",C179,",",'Sheet 1'!P180,",",'Sheet 1'!Q180,",'",'Sheet 1'!R180,"','",'Sheet 1'!S180,"','",'Sheet 1'!T180,"',",'Sheet 1'!U180,",",'Sheet 1'!V180,",'",'Sheet 1'!W180,"',",'Sheet 1'!X180,",",'Sheet 1'!Y180,",'")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VALUES('B01AC04','014',15.96,11.97,13,17,'15','OSTALI','A',1,3,'B01AC04',1,3,'</v>
      </c>
      <c r="E179" t="str">
        <f>CONCATENATE('Sheet 1'!Z180,"','",'Sheet 1'!AA180,"','",'Sheet 1'!AB180,"',","NULL",",1",",1",",'PRI'",",'1'",",'1","','",'Sheet 1'!K180,"',NULL);")</f>
        <v>','','',NULL,1,1,'PRI','1','1','LP',NULL);</v>
      </c>
      <c r="F179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VALUES('B01AC04','014',15.96,11.97,13,17,'15','OSTALI','A',1,3,'B01AC04',1,3,'','','',NULL,1,1,'PRI','1','1','LP',NULL);</v>
      </c>
    </row>
    <row r="180" spans="2:6" x14ac:dyDescent="0.2">
      <c r="B180" t="str">
        <f>SUBSTITUTE('Sheet 1'!N181,",",".")</f>
        <v>15.96</v>
      </c>
      <c r="C180" t="str">
        <f>SUBSTITUTE('Sheet 1'!O181,",",".")</f>
        <v>11.97</v>
      </c>
      <c r="D180" s="7" t="str">
        <f>CONCATENATE($A$2,"'",'Sheet 1'!B181,"','",'Sheet 1'!C181,"',",B180,",",C180,",",'Sheet 1'!P181,",",'Sheet 1'!Q181,",'",'Sheet 1'!R181,"','",'Sheet 1'!S181,"','",'Sheet 1'!T181,"',",'Sheet 1'!U181,",",'Sheet 1'!V181,",'",'Sheet 1'!W181,"',",'Sheet 1'!X181,",",'Sheet 1'!Y181,",'")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VALUES('B01AC04','016',15.96,11.97,13,17,'15','OSTALI','A',1,3,'B01AC04',1,3,'</v>
      </c>
      <c r="E180" t="str">
        <f>CONCATENATE('Sheet 1'!Z181,"','",'Sheet 1'!AA181,"','",'Sheet 1'!AB181,"',","NULL",",1",",1",",'PRI'",",'1'",",'1","','",'Sheet 1'!K181,"',NULL);")</f>
        <v>','','',NULL,1,1,'PRI','1','1','LP',NULL);</v>
      </c>
      <c r="F180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VALUES('B01AC04','016',15.96,11.97,13,17,'15','OSTALI','A',1,3,'B01AC04',1,3,'','','',NULL,1,1,'PRI','1','1','LP',NULL);</v>
      </c>
    </row>
    <row r="181" spans="2:6" x14ac:dyDescent="0.2">
      <c r="B181" t="str">
        <f>SUBSTITUTE('Sheet 1'!N182,",",".")</f>
        <v>29.34</v>
      </c>
      <c r="C181" t="str">
        <f>SUBSTITUTE('Sheet 1'!O182,",",".")</f>
        <v>14.67</v>
      </c>
      <c r="D181" s="7" t="str">
        <f>CONCATENATE($A$2,"'",'Sheet 1'!B182,"','",'Sheet 1'!C182,"',",B181,",",C181,",",'Sheet 1'!P182,",",'Sheet 1'!Q182,",'",'Sheet 1'!R182,"','",'Sheet 1'!S182,"','",'Sheet 1'!T182,"',",'Sheet 1'!U182,",",'Sheet 1'!V182,",'",'Sheet 1'!W182,"',",'Sheet 1'!X182,",",'Sheet 1'!Y182,",'")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VALUES('B01AC22','002',29.34,14.67,13,17,'15','OSTALI','B',1,3,'B01AC22',1,3,'</v>
      </c>
      <c r="E181" t="str">
        <f>CONCATENATE('Sheet 1'!Z182,"','",'Sheet 1'!AA182,"','",'Sheet 1'!AB182,"',","NULL",",1",",1",",'PRI'",",'1'",",'1","','",'Sheet 1'!K182,"',NULL);")</f>
        <v>','','',NULL,1,1,'PRI','1','1','LP',NULL);</v>
      </c>
      <c r="F181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VALUES('B01AC22','002',29.34,14.67,13,17,'15','OSTALI','B',1,3,'B01AC22',1,3,'','','',NULL,1,1,'PRI','1','1','LP',NULL);</v>
      </c>
    </row>
    <row r="182" spans="2:6" x14ac:dyDescent="0.2">
      <c r="B182" t="str">
        <f>SUBSTITUTE('Sheet 1'!N183,",",".")</f>
        <v>46.5</v>
      </c>
      <c r="C182" t="str">
        <f>SUBSTITUTE('Sheet 1'!O183,",",".")</f>
        <v>23.25</v>
      </c>
      <c r="D182" s="7" t="str">
        <f>CONCATENATE($A$2,"'",'Sheet 1'!B183,"','",'Sheet 1'!C183,"',",B182,",",C182,",",'Sheet 1'!P183,",",'Sheet 1'!Q183,",'",'Sheet 1'!R183,"','",'Sheet 1'!S183,"','",'Sheet 1'!T183,"',",'Sheet 1'!U183,",",'Sheet 1'!V183,",'",'Sheet 1'!W183,"',",'Sheet 1'!X183,",",'Sheet 1'!Y183,",'")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VALUES('B01AC22','001',46.5,23.25,13,17,'15','OSTALI','B',1,3,'B01AC22',1,3,'</v>
      </c>
      <c r="E182" t="str">
        <f>CONCATENATE('Sheet 1'!Z183,"','",'Sheet 1'!AA183,"','",'Sheet 1'!AB183,"',","NULL",",1",",1",",'PRI'",",'1'",",'1","','",'Sheet 1'!K183,"',NULL);")</f>
        <v>','','',NULL,1,1,'PRI','1','1','LP',NULL);</v>
      </c>
      <c r="F182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VALUES('B01AC22','001',46.5,23.25,13,17,'15','OSTALI','B',1,3,'B01AC22',1,3,'','','',NULL,1,1,'PRI','1','1','LP',NULL);</v>
      </c>
    </row>
    <row r="183" spans="2:6" x14ac:dyDescent="0.2">
      <c r="B183" t="str">
        <f>SUBSTITUTE('Sheet 1'!N184,",",".")</f>
        <v>79.33</v>
      </c>
      <c r="C183" t="str">
        <f>SUBSTITUTE('Sheet 1'!O184,",",".")</f>
        <v>79.33</v>
      </c>
      <c r="D183" s="7" t="str">
        <f>CONCATENATE($A$2,"'",'Sheet 1'!B184,"','",'Sheet 1'!C184,"',",B183,",",C183,",",'Sheet 1'!P184,",",'Sheet 1'!Q184,",'",'Sheet 1'!R184,"','",'Sheet 1'!S184,"','",'Sheet 1'!T184,"',",'Sheet 1'!U184,",",'Sheet 1'!V184,",'",'Sheet 1'!W184,"',",'Sheet 1'!X184,",",'Sheet 1'!Y184,",'")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VALUES('B01AC24','001',79.33,79.33,13,17,'15','OSTALI','A',1,3,'B01AC24',1,3,'</v>
      </c>
      <c r="E183" t="str">
        <f>CONCATENATE('Sheet 1'!Z184,"','",'Sheet 1'!AA184,"','",'Sheet 1'!AB184,"',","NULL",",1",",1",",'PRI'",",'1'",",'1","','",'Sheet 1'!K184,"',NULL);")</f>
        <v>','','',NULL,1,1,'PRI','1','1','LP',NULL);</v>
      </c>
      <c r="F183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VALUES('B01AC24','001',79.33,79.33,13,17,'15','OSTALI','A',1,3,'B01AC24',1,3,'','','',NULL,1,1,'PRI','1','1','LP',NULL);</v>
      </c>
    </row>
    <row r="184" spans="2:6" x14ac:dyDescent="0.2">
      <c r="B184" t="str">
        <f>SUBSTITUTE('Sheet 1'!N189,",",".")</f>
        <v>17.6</v>
      </c>
      <c r="C184" t="str">
        <f>SUBSTITUTE('Sheet 1'!O189,",",".")</f>
        <v>17.6</v>
      </c>
      <c r="D184" s="7" t="str">
        <f>CONCATENATE($A$2,"'",'Sheet 1'!B189,"','",'Sheet 1'!C189,"',",B184,",",C184,",",'Sheet 1'!P189,",",'Sheet 1'!Q189,",'",'Sheet 1'!R189,"','",'Sheet 1'!S189,"','",'Sheet 1'!T189,"',",'Sheet 1'!U189,",",'Sheet 1'!V189,",'",'Sheet 1'!W189,"',",'Sheet 1'!X189,",",'Sheet 1'!Y189,",'")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VALUES('B01AF01','003',17.6,17.6,13,17,'15','OSTALI','B',3,9,'B01AF01',1,3,'</v>
      </c>
      <c r="E184" t="str">
        <f>CONCATENATE('Sheet 1'!Z189,"','",'Sheet 1'!AA189,"','",'Sheet 1'!AB189,"',","NULL",",1",",1",",'PRI'",",'1'",",'1","','",'Sheet 1'!K189,"',NULL);")</f>
        <v>','','',NULL,1,1,'PRI','1','1','LP',NULL);</v>
      </c>
      <c r="F184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VALUES('B01AF01','003',17.6,17.6,13,17,'15','OSTALI','B',3,9,'B01AF01',1,3,'','','',NULL,1,1,'PRI','1','1','LP',NULL);</v>
      </c>
    </row>
    <row r="185" spans="2:6" x14ac:dyDescent="0.2">
      <c r="B185" t="str">
        <f>SUBSTITUTE('Sheet 1'!N190,",",".")</f>
        <v>17.6</v>
      </c>
      <c r="C185" t="str">
        <f>SUBSTITUTE('Sheet 1'!O190,",",".")</f>
        <v>17.6</v>
      </c>
      <c r="D185" s="7" t="str">
        <f>CONCATENATE($A$2,"'",'Sheet 1'!B190,"','",'Sheet 1'!C190,"',",B185,",",C185,",",'Sheet 1'!P190,",",'Sheet 1'!Q190,",'",'Sheet 1'!R190,"','",'Sheet 1'!S190,"','",'Sheet 1'!T190,"',",'Sheet 1'!U190,",",'Sheet 1'!V190,",'",'Sheet 1'!W190,"',",'Sheet 1'!X190,",",'Sheet 1'!Y190,",'")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VALUES('B01AF01','006',17.6,17.6,13,17,'15','OSTALI','B',3,9,'B01AF01',1,3,'</v>
      </c>
      <c r="E185" t="str">
        <f>CONCATENATE('Sheet 1'!Z190,"','",'Sheet 1'!AA190,"','",'Sheet 1'!AB190,"',","NULL",",1",",1",",'PRI'",",'1'",",'1","','",'Sheet 1'!K190,"',NULL);")</f>
        <v>','','',NULL,1,1,'PRI','1','1','LP',NULL);</v>
      </c>
      <c r="F185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VALUES('B01AF01','006',17.6,17.6,13,17,'15','OSTALI','B',3,9,'B01AF01',1,3,'','','',NULL,1,1,'PRI','1','1','LP',NULL);</v>
      </c>
    </row>
    <row r="186" spans="2:6" x14ac:dyDescent="0.2">
      <c r="B186" t="str">
        <f>SUBSTITUTE('Sheet 1'!N191,",",".")</f>
        <v>17.6</v>
      </c>
      <c r="C186" t="str">
        <f>SUBSTITUTE('Sheet 1'!O191,",",".")</f>
        <v>17.6</v>
      </c>
      <c r="D186" s="7" t="str">
        <f>CONCATENATE($A$2,"'",'Sheet 1'!B191,"','",'Sheet 1'!C191,"',",B186,",",C186,",",'Sheet 1'!P191,",",'Sheet 1'!Q191,",'",'Sheet 1'!R191,"','",'Sheet 1'!S191,"','",'Sheet 1'!T191,"',",'Sheet 1'!U191,",",'Sheet 1'!V191,",'",'Sheet 1'!W191,"',",'Sheet 1'!X191,",",'Sheet 1'!Y191,",'")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VALUES('B01AF01','013',17.6,17.6,13,17,'15','OSTALI','B',3,9,'B01AF01',1,3,'</v>
      </c>
      <c r="E186" t="str">
        <f>CONCATENATE('Sheet 1'!Z191,"','",'Sheet 1'!AA191,"','",'Sheet 1'!AB191,"',","NULL",",1",",1",",'PRI'",",'1'",",'1","','",'Sheet 1'!K191,"',NULL);")</f>
        <v>','','',NULL,1,1,'PRI','1','1','LP',NULL);</v>
      </c>
      <c r="F186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VALUES('B01AF01','013',17.6,17.6,13,17,'15','OSTALI','B',3,9,'B01AF01',1,3,'','','',NULL,1,1,'PRI','1','1','LP',NULL);</v>
      </c>
    </row>
    <row r="187" spans="2:6" x14ac:dyDescent="0.2">
      <c r="B187" t="str">
        <f>SUBSTITUTE('Sheet 1'!N192,",",".")</f>
        <v>49.27</v>
      </c>
      <c r="C187" t="str">
        <f>SUBSTITUTE('Sheet 1'!O192,",",".")</f>
        <v>49.27</v>
      </c>
      <c r="D187" s="7" t="str">
        <f>CONCATENATE($A$2,"'",'Sheet 1'!B192,"','",'Sheet 1'!C192,"',",B187,",",C187,",",'Sheet 1'!P192,",",'Sheet 1'!Q192,",'",'Sheet 1'!R192,"','",'Sheet 1'!S192,"','",'Sheet 1'!T192,"',",'Sheet 1'!U192,",",'Sheet 1'!V192,",'",'Sheet 1'!W192,"',",'Sheet 1'!X192,",",'Sheet 1'!Y192,",'")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VALUES('B01AF01','010',49.27,49.27,13,17,'15','OSTALI','B',3,9,'B01AF01',1,3,'</v>
      </c>
      <c r="E187" t="str">
        <f>CONCATENATE('Sheet 1'!Z192,"','",'Sheet 1'!AA192,"','",'Sheet 1'!AB192,"',","NULL",",1",",1",",'PRI'",",'1'",",'1","','",'Sheet 1'!K192,"',NULL);")</f>
        <v>','','',NULL,1,1,'PRI','1','1','LP',NULL);</v>
      </c>
      <c r="F187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VALUES('B01AF01','010',49.27,49.27,13,17,'15','OSTALI','B',3,9,'B01AF01',1,3,'','','',NULL,1,1,'PRI','1','1','LP',NULL);</v>
      </c>
    </row>
    <row r="188" spans="2:6" x14ac:dyDescent="0.2">
      <c r="B188" t="str">
        <f>SUBSTITUTE('Sheet 1'!N193,",",".")</f>
        <v>52.79</v>
      </c>
      <c r="C188" t="str">
        <f>SUBSTITUTE('Sheet 1'!O193,",",".")</f>
        <v>52.79</v>
      </c>
      <c r="D188" s="7" t="str">
        <f>CONCATENATE($A$2,"'",'Sheet 1'!B193,"','",'Sheet 1'!C193,"',",B188,",",C188,",",'Sheet 1'!P193,",",'Sheet 1'!Q193,",'",'Sheet 1'!R193,"','",'Sheet 1'!S193,"','",'Sheet 1'!T193,"',",'Sheet 1'!U193,",",'Sheet 1'!V193,",'",'Sheet 1'!W193,"',",'Sheet 1'!X193,",",'Sheet 1'!Y193,",'")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VALUES('B01AF01','009',52.79,52.79,13,17,'15','OSTALI','B',3,9,'B01AF01',1,3,'</v>
      </c>
      <c r="E188" t="str">
        <f>CONCATENATE('Sheet 1'!Z193,"','",'Sheet 1'!AA193,"','",'Sheet 1'!AB193,"',","NULL",",1",",1",",'PRI'",",'1'",",'1","','",'Sheet 1'!K193,"',NULL);")</f>
        <v>','','',NULL,1,1,'PRI','1','1','LP',NULL);</v>
      </c>
      <c r="F188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VALUES('B01AF01','009',52.79,52.79,13,17,'15','OSTALI','B',3,9,'B01AF01',1,3,'','','',NULL,1,1,'PRI','1','1','LP',NULL);</v>
      </c>
    </row>
    <row r="189" spans="2:6" x14ac:dyDescent="0.2">
      <c r="B189" t="str">
        <f>SUBSTITUTE('Sheet 1'!N194,",",".")</f>
        <v>54.9</v>
      </c>
      <c r="C189" t="str">
        <f>SUBSTITUTE('Sheet 1'!O194,",",".")</f>
        <v>54.9</v>
      </c>
      <c r="D189" s="7" t="str">
        <f>CONCATENATE($A$2,"'",'Sheet 1'!B194,"','",'Sheet 1'!C194,"',",B189,",",C189,",",'Sheet 1'!P194,",",'Sheet 1'!Q194,",'",'Sheet 1'!R194,"','",'Sheet 1'!S194,"','",'Sheet 1'!T194,"',",'Sheet 1'!U194,",",'Sheet 1'!V194,",'",'Sheet 1'!W194,"',",'Sheet 1'!X194,",",'Sheet 1'!Y194,",'")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VALUES('B01AF01','004',54.9,54.9,13,17,'15','OSTALI','B',1,3,'B01AF01',1,3,'</v>
      </c>
      <c r="E189" t="str">
        <f>CONCATENATE('Sheet 1'!Z194,"','",'Sheet 1'!AA194,"','",'Sheet 1'!AB194,"',","NULL",",1",",1",",'PRI'",",'1'",",'1","','",'Sheet 1'!K194,"',NULL);")</f>
        <v>','','',NULL,1,1,'PRI','1','1','LP',NULL);</v>
      </c>
      <c r="F189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VALUES('B01AF01','004',54.9,54.9,13,17,'15','OSTALI','B',1,3,'B01AF01',1,3,'','','',NULL,1,1,'PRI','1','1','LP',NULL);</v>
      </c>
    </row>
    <row r="190" spans="2:6" x14ac:dyDescent="0.2">
      <c r="B190" t="str">
        <f>SUBSTITUTE('Sheet 1'!N195,",",".")</f>
        <v>51.24</v>
      </c>
      <c r="C190" t="str">
        <f>SUBSTITUTE('Sheet 1'!O195,",",".")</f>
        <v>51.24</v>
      </c>
      <c r="D190" s="7" t="str">
        <f>CONCATENATE($A$2,"'",'Sheet 1'!B195,"','",'Sheet 1'!C195,"',",B190,",",C190,",",'Sheet 1'!P195,",",'Sheet 1'!Q195,",'",'Sheet 1'!R195,"','",'Sheet 1'!S195,"','",'Sheet 1'!T195,"',",'Sheet 1'!U195,",",'Sheet 1'!V195,",'",'Sheet 1'!W195,"',",'Sheet 1'!X195,",",'Sheet 1'!Y195,",'")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VALUES('B01AF01','011',51.24,51.24,13,17,'15','OSTALI','B',1,3,'B01AF01',1,3,'</v>
      </c>
      <c r="E190" t="str">
        <f>CONCATENATE('Sheet 1'!Z195,"','",'Sheet 1'!AA195,"','",'Sheet 1'!AB195,"',","NULL",",1",",1",",'PRI'",",'1'",",'1","','",'Sheet 1'!K195,"',NULL);")</f>
        <v>','','',NULL,1,1,'PRI','1','1','LP',NULL);</v>
      </c>
      <c r="F190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VALUES('B01AF01','011',51.24,51.24,13,17,'15','OSTALI','B',1,3,'B01AF01',1,3,'','','',NULL,1,1,'PRI','1','1','LP',NULL);</v>
      </c>
    </row>
    <row r="191" spans="2:6" x14ac:dyDescent="0.2">
      <c r="B191" t="str">
        <f>SUBSTITUTE('Sheet 1'!N196,",",".")</f>
        <v>51.24</v>
      </c>
      <c r="C191" t="str">
        <f>SUBSTITUTE('Sheet 1'!O196,",",".")</f>
        <v>51.24</v>
      </c>
      <c r="D191" s="7" t="str">
        <f>CONCATENATE($A$2,"'",'Sheet 1'!B196,"','",'Sheet 1'!C196,"',",B191,",",C191,",",'Sheet 1'!P196,",",'Sheet 1'!Q196,",'",'Sheet 1'!R196,"','",'Sheet 1'!S196,"','",'Sheet 1'!T196,"',",'Sheet 1'!U196,",",'Sheet 1'!V196,",'",'Sheet 1'!W196,"',",'Sheet 1'!X196,",",'Sheet 1'!Y196,",'")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VALUES('B01AF01','014',51.24,51.24,13,17,'15','OSTALI','B',1,3,'B01AF01',1,3,'</v>
      </c>
      <c r="E191" t="str">
        <f>CONCATENATE('Sheet 1'!Z196,"','",'Sheet 1'!AA196,"','",'Sheet 1'!AB196,"',","NULL",",1",",1",",'PRI'",",'1'",",'1","','",'Sheet 1'!K196,"',NULL);")</f>
        <v>','','',NULL,1,1,'PRI','1','1','LP',NULL);</v>
      </c>
      <c r="F191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VALUES('B01AF01','014',51.24,51.24,13,17,'15','OSTALI','B',1,3,'B01AF01',1,3,'','','',NULL,1,1,'PRI','1','1','LP',NULL);</v>
      </c>
    </row>
    <row r="192" spans="2:6" x14ac:dyDescent="0.2">
      <c r="B192" t="str">
        <f>SUBSTITUTE('Sheet 1'!N197,",",".")</f>
        <v>51.24</v>
      </c>
      <c r="C192" t="str">
        <f>SUBSTITUTE('Sheet 1'!O197,",",".")</f>
        <v>51.24</v>
      </c>
      <c r="D192" s="7" t="str">
        <f>CONCATENATE($A$2,"'",'Sheet 1'!B197,"','",'Sheet 1'!C197,"',",B192,",",C192,",",'Sheet 1'!P197,",",'Sheet 1'!Q197,",'",'Sheet 1'!R197,"','",'Sheet 1'!S197,"','",'Sheet 1'!T197,"',",'Sheet 1'!U197,",",'Sheet 1'!V197,",'",'Sheet 1'!W197,"',",'Sheet 1'!X197,",",'Sheet 1'!Y197,",'")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VALUES('B01AF01','001',51.24,51.24,13,17,'15','OSTALI','B',1,3,'B01AF01',1,3,'</v>
      </c>
      <c r="E192" t="str">
        <f>CONCATENATE('Sheet 1'!Z197,"','",'Sheet 1'!AA197,"','",'Sheet 1'!AB197,"',","NULL",",1",",1",",'PRI'",",'1'",",'1","','",'Sheet 1'!K197,"',NULL);")</f>
        <v>','','',NULL,1,1,'PRI','1','1','LP',NULL);</v>
      </c>
      <c r="F192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VALUES('B01AF01','001',51.24,51.24,13,17,'15','OSTALI','B',1,3,'B01AF01',1,3,'','','',NULL,1,1,'PRI','1','1','LP',NULL);</v>
      </c>
    </row>
    <row r="193" spans="2:6" x14ac:dyDescent="0.2">
      <c r="B193" t="str">
        <f>SUBSTITUTE('Sheet 1'!N198,",",".")</f>
        <v>51.24</v>
      </c>
      <c r="C193" t="str">
        <f>SUBSTITUTE('Sheet 1'!O198,",",".")</f>
        <v>51.24</v>
      </c>
      <c r="D193" s="7" t="str">
        <f>CONCATENATE($A$2,"'",'Sheet 1'!B198,"','",'Sheet 1'!C198,"',",B193,",",C193,",",'Sheet 1'!P198,",",'Sheet 1'!Q198,",'",'Sheet 1'!R198,"','",'Sheet 1'!S198,"','",'Sheet 1'!T198,"',",'Sheet 1'!U198,",",'Sheet 1'!V198,",'",'Sheet 1'!W198,"',",'Sheet 1'!X198,",",'Sheet 1'!Y198,",'")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VALUES('B01AF01','016',51.24,51.24,13,17,'15','OSTALI','B',1,3,'B01AF01',1,3,'</v>
      </c>
      <c r="E193" t="str">
        <f>CONCATENATE('Sheet 1'!Z198,"','",'Sheet 1'!AA198,"','",'Sheet 1'!AB198,"',","NULL",",1",",1",",'PRI'",",'1'",",'1","','",'Sheet 1'!K198,"',NULL);")</f>
        <v>','','',NULL,1,1,'PRI','1','1','LP',NULL);</v>
      </c>
      <c r="F193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VALUES('B01AF01','016',51.24,51.24,13,17,'15','OSTALI','B',1,3,'B01AF01',1,3,'','','',NULL,1,1,'PRI','1','1','LP',NULL);</v>
      </c>
    </row>
    <row r="194" spans="2:6" x14ac:dyDescent="0.2">
      <c r="B194" t="str">
        <f>SUBSTITUTE('Sheet 1'!N199,",",".")</f>
        <v>54.9</v>
      </c>
      <c r="C194" t="str">
        <f>SUBSTITUTE('Sheet 1'!O199,",",".")</f>
        <v>54.9</v>
      </c>
      <c r="D194" s="7" t="str">
        <f>CONCATENATE($A$2,"'",'Sheet 1'!B199,"','",'Sheet 1'!C199,"',",B194,",",C194,",",'Sheet 1'!P199,",",'Sheet 1'!Q199,",'",'Sheet 1'!R199,"','",'Sheet 1'!S199,"','",'Sheet 1'!T199,"',",'Sheet 1'!U199,",",'Sheet 1'!V199,",'",'Sheet 1'!W199,"',",'Sheet 1'!X199,",",'Sheet 1'!Y199,",'")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VALUES('B01AF01','007',54.9,54.9,13,17,'15','OSTALI','B',1,3,'B01AF01',1,3,'</v>
      </c>
      <c r="E194" t="str">
        <f>CONCATENATE('Sheet 1'!Z199,"','",'Sheet 1'!AA199,"','",'Sheet 1'!AB199,"',","NULL",",1",",1",",'PRI'",",'1'",",'1","','",'Sheet 1'!K199,"',NULL);")</f>
        <v>','','',NULL,1,1,'PRI','1','1','LP',NULL);</v>
      </c>
      <c r="F194" t="str">
        <f t="shared" si="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VALUES('B01AF01','007',54.9,54.9,13,17,'15','OSTALI','B',1,3,'B01AF01',1,3,'','','',NULL,1,1,'PRI','1','1','LP',NULL);</v>
      </c>
    </row>
    <row r="195" spans="2:6" x14ac:dyDescent="0.2">
      <c r="B195" t="str">
        <f>SUBSTITUTE('Sheet 1'!N200,",",".")</f>
        <v>51.24</v>
      </c>
      <c r="C195" t="str">
        <f>SUBSTITUTE('Sheet 1'!O200,",",".")</f>
        <v>51.24</v>
      </c>
      <c r="D195" s="7" t="str">
        <f>CONCATENATE($A$2,"'",'Sheet 1'!B200,"','",'Sheet 1'!C200,"',",B195,",",C195,",",'Sheet 1'!P200,",",'Sheet 1'!Q200,",'",'Sheet 1'!R200,"','",'Sheet 1'!S200,"','",'Sheet 1'!T200,"',",'Sheet 1'!U200,",",'Sheet 1'!V200,",'",'Sheet 1'!W200,"',",'Sheet 1'!X200,",",'Sheet 1'!Y200,",'")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VALUES('B01AF01','002',51.24,51.24,13,17,'15','OSTALI','B',1,3,'B01AF01',1,3,'</v>
      </c>
      <c r="E195" t="str">
        <f>CONCATENATE('Sheet 1'!Z200,"','",'Sheet 1'!AA200,"','",'Sheet 1'!AB200,"',","NULL",",1",",1",",'PRI'",",'1'",",'1","','",'Sheet 1'!K200,"',NULL);")</f>
        <v>','','',NULL,1,1,'PRI','1','1','LP',NULL);</v>
      </c>
      <c r="F195" t="str">
        <f t="shared" ref="F195:F258" si="3">CONCATENATE(D195,E195)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VALUES('B01AF01','002',51.24,51.24,13,17,'15','OSTALI','B',1,3,'B01AF01',1,3,'','','',NULL,1,1,'PRI','1','1','LP',NULL);</v>
      </c>
    </row>
    <row r="196" spans="2:6" x14ac:dyDescent="0.2">
      <c r="B196" t="str">
        <f>SUBSTITUTE('Sheet 1'!N201,",",".")</f>
        <v>51.24</v>
      </c>
      <c r="C196" t="str">
        <f>SUBSTITUTE('Sheet 1'!O201,",",".")</f>
        <v>51.24</v>
      </c>
      <c r="D196" s="7" t="str">
        <f>CONCATENATE($A$2,"'",'Sheet 1'!B201,"','",'Sheet 1'!C201,"',",B196,",",C196,",",'Sheet 1'!P201,",",'Sheet 1'!Q201,",'",'Sheet 1'!R201,"','",'Sheet 1'!S201,"','",'Sheet 1'!T201,"',",'Sheet 1'!U201,",",'Sheet 1'!V201,",'",'Sheet 1'!W201,"',",'Sheet 1'!X201,",",'Sheet 1'!Y201,",'")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VALUES('B01AF01','012',51.24,51.24,13,17,'15','OSTALI','B',1,3,'B01AF01',1,3,'</v>
      </c>
      <c r="E196" t="str">
        <f>CONCATENATE('Sheet 1'!Z201,"','",'Sheet 1'!AA201,"','",'Sheet 1'!AB201,"',","NULL",",1",",1",",'PRI'",",'1'",",'1","','",'Sheet 1'!K201,"',NULL);")</f>
        <v>','','',NULL,1,1,'PRI','1','1','LP',NULL);</v>
      </c>
      <c r="F196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VALUES('B01AF01','012',51.24,51.24,13,17,'15','OSTALI','B',1,3,'B01AF01',1,3,'','','',NULL,1,1,'PRI','1','1','LP',NULL);</v>
      </c>
    </row>
    <row r="197" spans="2:6" x14ac:dyDescent="0.2">
      <c r="B197" t="str">
        <f>SUBSTITUTE('Sheet 1'!N202,",",".")</f>
        <v>51.24</v>
      </c>
      <c r="C197" t="str">
        <f>SUBSTITUTE('Sheet 1'!O202,",",".")</f>
        <v>51.24</v>
      </c>
      <c r="D197" s="7" t="str">
        <f>CONCATENATE($A$2,"'",'Sheet 1'!B202,"','",'Sheet 1'!C202,"',",B197,",",C197,",",'Sheet 1'!P202,",",'Sheet 1'!Q202,",'",'Sheet 1'!R202,"','",'Sheet 1'!S202,"','",'Sheet 1'!T202,"',",'Sheet 1'!U202,",",'Sheet 1'!V202,",'",'Sheet 1'!W202,"',",'Sheet 1'!X202,",",'Sheet 1'!Y202,",'")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VALUES('B01AF01','015',51.24,51.24,13,17,'15','OSTALI','B',1,3,'B01AF01',1,3,'</v>
      </c>
      <c r="E197" t="str">
        <f>CONCATENATE('Sheet 1'!Z202,"','",'Sheet 1'!AA202,"','",'Sheet 1'!AB202,"',","NULL",",1",",1",",'PRI'",",'1'",",'1","','",'Sheet 1'!K202,"',NULL);")</f>
        <v>','','',NULL,1,1,'PRI','1','1','LP',NULL);</v>
      </c>
      <c r="F197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VALUES('B01AF01','015',51.24,51.24,13,17,'15','OSTALI','B',1,3,'B01AF01',1,3,'','','',NULL,1,1,'PRI','1','1','LP',NULL);</v>
      </c>
    </row>
    <row r="198" spans="2:6" x14ac:dyDescent="0.2">
      <c r="B198" t="str">
        <f>SUBSTITUTE('Sheet 1'!N203,",",".")</f>
        <v>51.24</v>
      </c>
      <c r="C198" t="str">
        <f>SUBSTITUTE('Sheet 1'!O203,",",".")</f>
        <v>51.24</v>
      </c>
      <c r="D198" s="7" t="str">
        <f>CONCATENATE($A$2,"'",'Sheet 1'!B203,"','",'Sheet 1'!C203,"',",B198,",",C198,",",'Sheet 1'!P203,",",'Sheet 1'!Q203,",'",'Sheet 1'!R203,"','",'Sheet 1'!S203,"','",'Sheet 1'!T203,"',",'Sheet 1'!U203,",",'Sheet 1'!V203,",'",'Sheet 1'!W203,"',",'Sheet 1'!X203,",",'Sheet 1'!Y203,",'")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VALUES('B01AF01','017',51.24,51.24,13,17,'15','OSTALI','B',1,3,'B01AF01',1,3,'</v>
      </c>
      <c r="E198" t="str">
        <f>CONCATENATE('Sheet 1'!Z203,"','",'Sheet 1'!AA203,"','",'Sheet 1'!AB203,"',","NULL",",1",",1",",'PRI'",",'1'",",'1","','",'Sheet 1'!K203,"',NULL);")</f>
        <v>','','',NULL,1,1,'PRI','1','1','LP',NULL);</v>
      </c>
      <c r="F198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VALUES('B01AF01','017',51.24,51.24,13,17,'15','OSTALI','B',1,3,'B01AF01',1,3,'','','',NULL,1,1,'PRI','1','1','LP',NULL);</v>
      </c>
    </row>
    <row r="199" spans="2:6" x14ac:dyDescent="0.2">
      <c r="B199" t="str">
        <f>SUBSTITUTE('Sheet 1'!N204,",",".")</f>
        <v>54.9</v>
      </c>
      <c r="C199" t="str">
        <f>SUBSTITUTE('Sheet 1'!O204,",",".")</f>
        <v>54.9</v>
      </c>
      <c r="D199" s="7" t="str">
        <f>CONCATENATE($A$2,"'",'Sheet 1'!B204,"','",'Sheet 1'!C204,"',",B199,",",C199,",",'Sheet 1'!P204,",",'Sheet 1'!Q204,",'",'Sheet 1'!R204,"','",'Sheet 1'!S204,"','",'Sheet 1'!T204,"',",'Sheet 1'!U204,",",'Sheet 1'!V204,",'",'Sheet 1'!W204,"',",'Sheet 1'!X204,",",'Sheet 1'!Y204,",'")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VALUES('B01AF01','005',54.9,54.9,13,17,'15','OSTALI','B',1,3,'B01AF01',1,3,'</v>
      </c>
      <c r="E199" t="str">
        <f>CONCATENATE('Sheet 1'!Z204,"','",'Sheet 1'!AA204,"','",'Sheet 1'!AB204,"',","NULL",",1",",1",",'PRI'",",'1'",",'1","','",'Sheet 1'!K204,"',NULL);")</f>
        <v>','','',NULL,1,1,'PRI','1','1','LP',NULL);</v>
      </c>
      <c r="F199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VALUES('B01AF01','005',54.9,54.9,13,17,'15','OSTALI','B',1,3,'B01AF01',1,3,'','','',NULL,1,1,'PRI','1','1','LP',NULL);</v>
      </c>
    </row>
    <row r="200" spans="2:6" x14ac:dyDescent="0.2">
      <c r="B200" t="str">
        <f>SUBSTITUTE('Sheet 1'!N205,",",".")</f>
        <v>54.9</v>
      </c>
      <c r="C200" t="str">
        <f>SUBSTITUTE('Sheet 1'!O205,",",".")</f>
        <v>54.9</v>
      </c>
      <c r="D200" s="7" t="str">
        <f>CONCATENATE($A$2,"'",'Sheet 1'!B205,"','",'Sheet 1'!C205,"',",B200,",",C200,",",'Sheet 1'!P205,",",'Sheet 1'!Q205,",'",'Sheet 1'!R205,"','",'Sheet 1'!S205,"','",'Sheet 1'!T205,"',",'Sheet 1'!U205,",",'Sheet 1'!V205,",'",'Sheet 1'!W205,"',",'Sheet 1'!X205,",",'Sheet 1'!Y205,",'")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VALUES('B01AF01','008',54.9,54.9,13,17,'15','OSTALI','B',1,3,'B01AF01',1,3,'</v>
      </c>
      <c r="E200" t="str">
        <f>CONCATENATE('Sheet 1'!Z205,"','",'Sheet 1'!AA205,"','",'Sheet 1'!AB205,"',","NULL",",1",",1",",'PRI'",",'1'",",'1","','",'Sheet 1'!K205,"',NULL);")</f>
        <v>','','',NULL,1,1,'PRI','1','1','LP',NULL);</v>
      </c>
      <c r="F200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VALUES('B01AF01','008',54.9,54.9,13,17,'15','OSTALI','B',1,3,'B01AF01',1,3,'','','',NULL,1,1,'PRI','1','1','LP',NULL);</v>
      </c>
    </row>
    <row r="201" spans="2:6" x14ac:dyDescent="0.2">
      <c r="B201" t="str">
        <f>SUBSTITUTE('Sheet 1'!N206,",",".")</f>
        <v>57.3</v>
      </c>
      <c r="C201" t="str">
        <f>SUBSTITUTE('Sheet 1'!O206,",",".")</f>
        <v>57.3</v>
      </c>
      <c r="D201" s="7" t="str">
        <f>CONCATENATE($A$2,"'",'Sheet 1'!B206,"','",'Sheet 1'!C206,"',",B201,",",C201,",",'Sheet 1'!P206,",",'Sheet 1'!Q206,",'",'Sheet 1'!R206,"','",'Sheet 1'!S206,"','",'Sheet 1'!T206,"',",'Sheet 1'!U206,",",'Sheet 1'!V206,",'",'Sheet 1'!W206,"',",'Sheet 1'!X206,",",'Sheet 1'!Y206,",'")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VALUES('B01AF02','001',57.3,57.3,13,17,'15','OSTALI','B',1,3,'B01AF02',1,3,'</v>
      </c>
      <c r="E201" t="str">
        <f>CONCATENATE('Sheet 1'!Z206,"','",'Sheet 1'!AA206,"','",'Sheet 1'!AB206,"',","NULL",",1",",1",",'PRI'",",'1'",",'1","','",'Sheet 1'!K206,"',NULL);")</f>
        <v>','','',NULL,1,1,'PRI','1','1','LP',NULL);</v>
      </c>
      <c r="F201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VALUES('B01AF02','001',57.3,57.3,13,17,'15','OSTALI','B',1,3,'B01AF02',1,3,'','','',NULL,1,1,'PRI','1','1','LP',NULL);</v>
      </c>
    </row>
    <row r="202" spans="2:6" x14ac:dyDescent="0.2">
      <c r="B202" t="str">
        <f>SUBSTITUTE('Sheet 1'!N207,",",".")</f>
        <v>57.3</v>
      </c>
      <c r="C202" t="str">
        <f>SUBSTITUTE('Sheet 1'!O207,",",".")</f>
        <v>57.3</v>
      </c>
      <c r="D202" s="7" t="str">
        <f>CONCATENATE($A$2,"'",'Sheet 1'!B207,"','",'Sheet 1'!C207,"',",B202,",",C202,",",'Sheet 1'!P207,",",'Sheet 1'!Q207,",'",'Sheet 1'!R207,"','",'Sheet 1'!S207,"','",'Sheet 1'!T207,"',",'Sheet 1'!U207,",",'Sheet 1'!V207,",'",'Sheet 1'!W207,"',",'Sheet 1'!X207,",",'Sheet 1'!Y207,",'")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VALUES('B01AF02','003',57.3,57.3,13,17,'15','OSTALI','B',1,3,'B01AF02',1,3,'</v>
      </c>
      <c r="E202" t="str">
        <f>CONCATENATE('Sheet 1'!Z207,"','",'Sheet 1'!AA207,"','",'Sheet 1'!AB207,"',","NULL",",1",",1",",'PRI'",",'1'",",'1","','",'Sheet 1'!K207,"',NULL);")</f>
        <v>','','',NULL,1,1,'PRI','1','1','LP',NULL);</v>
      </c>
      <c r="F202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VALUES('B01AF02','003',57.3,57.3,13,17,'15','OSTALI','B',1,3,'B01AF02',1,3,'','','',NULL,1,1,'PRI','1','1','LP',NULL);</v>
      </c>
    </row>
    <row r="203" spans="2:6" x14ac:dyDescent="0.2">
      <c r="B203" t="str">
        <f>SUBSTITUTE('Sheet 1'!N208,",",".")</f>
        <v>57.3</v>
      </c>
      <c r="C203" t="str">
        <f>SUBSTITUTE('Sheet 1'!O208,",",".")</f>
        <v>57.3</v>
      </c>
      <c r="D203" s="7" t="str">
        <f>CONCATENATE($A$2,"'",'Sheet 1'!B208,"','",'Sheet 1'!C208,"',",B203,",",C203,",",'Sheet 1'!P208,",",'Sheet 1'!Q208,",'",'Sheet 1'!R208,"','",'Sheet 1'!S208,"','",'Sheet 1'!T208,"',",'Sheet 1'!U208,",",'Sheet 1'!V208,",'",'Sheet 1'!W208,"',",'Sheet 1'!X208,",",'Sheet 1'!Y208,",'")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VALUES('B01AF02','005',57.3,57.3,13,17,'15','OSTALI','B',1,3,'B01AF02',1,3,'</v>
      </c>
      <c r="E203" t="str">
        <f>CONCATENATE('Sheet 1'!Z208,"','",'Sheet 1'!AA208,"','",'Sheet 1'!AB208,"',","NULL",",1",",1",",'PRI'",",'1'",",'1","','",'Sheet 1'!K208,"',NULL);")</f>
        <v>','','',NULL,1,1,'PRI','1','1','LP',NULL);</v>
      </c>
      <c r="F203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VALUES('B01AF02','005',57.3,57.3,13,17,'15','OSTALI','B',1,3,'B01AF02',1,3,'','','',NULL,1,1,'PRI','1','1','LP',NULL);</v>
      </c>
    </row>
    <row r="204" spans="2:6" x14ac:dyDescent="0.2">
      <c r="B204" t="str">
        <f>SUBSTITUTE('Sheet 1'!N211,",",".")</f>
        <v>57.3</v>
      </c>
      <c r="C204" t="str">
        <f>SUBSTITUTE('Sheet 1'!O211,",",".")</f>
        <v>57.3</v>
      </c>
      <c r="D204" s="7" t="str">
        <f>CONCATENATE($A$2,"'",'Sheet 1'!B211,"','",'Sheet 1'!C211,"',",B204,",",C204,",",'Sheet 1'!P211,",",'Sheet 1'!Q211,",'",'Sheet 1'!R211,"','",'Sheet 1'!S211,"','",'Sheet 1'!T211,"',",'Sheet 1'!U211,",",'Sheet 1'!V211,",'",'Sheet 1'!W211,"',",'Sheet 1'!X211,",",'Sheet 1'!Y211,",'")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VALUES('B01AF02','002',57.3,57.3,13,17,'15','OSTALI','B',1,3,'B01AF02',1,3,'</v>
      </c>
      <c r="E204" t="str">
        <f>CONCATENATE('Sheet 1'!Z211,"','",'Sheet 1'!AA211,"','",'Sheet 1'!AB211,"',","NULL",",1",",1",",'PRI'",",'1'",",'1","','",'Sheet 1'!K211,"',NULL);")</f>
        <v>','','',NULL,1,1,'PRI','1','1','LP',NULL);</v>
      </c>
      <c r="F204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VALUES('B01AF02','002',57.3,57.3,13,17,'15','OSTALI','B',1,3,'B01AF02',1,3,'','','',NULL,1,1,'PRI','1','1','LP',NULL);</v>
      </c>
    </row>
    <row r="205" spans="2:6" x14ac:dyDescent="0.2">
      <c r="B205" t="str">
        <f>SUBSTITUTE('Sheet 1'!N212,",",".")</f>
        <v>57.3</v>
      </c>
      <c r="C205" t="str">
        <f>SUBSTITUTE('Sheet 1'!O212,",",".")</f>
        <v>57.3</v>
      </c>
      <c r="D205" s="7" t="str">
        <f>CONCATENATE($A$2,"'",'Sheet 1'!B212,"','",'Sheet 1'!C212,"',",B205,",",C205,",",'Sheet 1'!P212,",",'Sheet 1'!Q212,",'",'Sheet 1'!R212,"','",'Sheet 1'!S212,"','",'Sheet 1'!T212,"',",'Sheet 1'!U212,",",'Sheet 1'!V212,",'",'Sheet 1'!W212,"',",'Sheet 1'!X212,",",'Sheet 1'!Y212,",'")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VALUES('B01AF02','004',57.3,57.3,13,17,'15','OSTALI','B',1,3,'B01AF02',1,3,'</v>
      </c>
      <c r="E205" t="str">
        <f>CONCATENATE('Sheet 1'!Z212,"','",'Sheet 1'!AA212,"','",'Sheet 1'!AB212,"',","NULL",",1",",1",",'PRI'",",'1'",",'1","','",'Sheet 1'!K212,"',NULL);")</f>
        <v>','','',NULL,1,1,'PRI','1','1','LP',NULL);</v>
      </c>
      <c r="F205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VALUES('B01AF02','004',57.3,57.3,13,17,'15','OSTALI','B',1,3,'B01AF02',1,3,'','','',NULL,1,1,'PRI','1','1','LP',NULL);</v>
      </c>
    </row>
    <row r="206" spans="2:6" x14ac:dyDescent="0.2">
      <c r="B206" t="str">
        <f>SUBSTITUTE('Sheet 1'!N213,",",".")</f>
        <v>57.3</v>
      </c>
      <c r="C206" t="str">
        <f>SUBSTITUTE('Sheet 1'!O213,",",".")</f>
        <v>57.3</v>
      </c>
      <c r="D206" s="7" t="str">
        <f>CONCATENATE($A$2,"'",'Sheet 1'!B213,"','",'Sheet 1'!C213,"',",B206,",",C206,",",'Sheet 1'!P213,",",'Sheet 1'!Q213,",'",'Sheet 1'!R213,"','",'Sheet 1'!S213,"','",'Sheet 1'!T213,"',",'Sheet 1'!U213,",",'Sheet 1'!V213,",'",'Sheet 1'!W213,"',",'Sheet 1'!X213,",",'Sheet 1'!Y213,",'")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VALUES('B01AF02','006',57.3,57.3,13,17,'15','OSTALI','B',1,3,'B01AF02',1,3,'</v>
      </c>
      <c r="E206" t="str">
        <f>CONCATENATE('Sheet 1'!Z213,"','",'Sheet 1'!AA213,"','",'Sheet 1'!AB213,"',","NULL",",1",",1",",'PRI'",",'1'",",'1","','",'Sheet 1'!K213,"',NULL);")</f>
        <v>','','',NULL,1,1,'PRI','1','1','LP',NULL);</v>
      </c>
      <c r="F206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VALUES('B01AF02','006',57.3,57.3,13,17,'15','OSTALI','B',1,3,'B01AF02',1,3,'','','',NULL,1,1,'PRI','1','1','LP',NULL);</v>
      </c>
    </row>
    <row r="207" spans="2:6" x14ac:dyDescent="0.2">
      <c r="B207" t="str">
        <f>SUBSTITUTE('Sheet 1'!N214,",",".")</f>
        <v>33.23</v>
      </c>
      <c r="C207" t="str">
        <f>SUBSTITUTE('Sheet 1'!O214,",",".")</f>
        <v>33.23</v>
      </c>
      <c r="D207" s="7" t="str">
        <f>CONCATENATE($A$2,"'",'Sheet 1'!B214,"','",'Sheet 1'!C214,"',",B207,",",C207,",",'Sheet 1'!P214,",",'Sheet 1'!Q214,",'",'Sheet 1'!R214,"','",'Sheet 1'!S214,"','",'Sheet 1'!T214,"',",'Sheet 1'!U214,",",'Sheet 1'!V214,",'",'Sheet 1'!W214,"',",'Sheet 1'!X214,",",'Sheet 1'!Y214,",'")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VALUES('B01AF03','001',33.23,33.23,13,17,'15','OSTALI','A',1,3,'B01AF03',1,3,'</v>
      </c>
      <c r="E207" t="str">
        <f>CONCATENATE('Sheet 1'!Z214,"','",'Sheet 1'!AA214,"','",'Sheet 1'!AB214,"',","NULL",",1",",1",",'PRI'",",'1'",",'1","','",'Sheet 1'!K214,"',NULL);")</f>
        <v>','','',NULL,1,1,'PRI','1','1','LP',NULL);</v>
      </c>
      <c r="F207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VALUES('B01AF03','001',33.23,33.23,13,17,'15','OSTALI','A',1,3,'B01AF03',1,3,'','','',NULL,1,1,'PRI','1','1','LP',NULL);</v>
      </c>
    </row>
    <row r="208" spans="2:6" x14ac:dyDescent="0.2">
      <c r="B208" t="str">
        <f>SUBSTITUTE('Sheet 1'!N215,",",".")</f>
        <v>105.9</v>
      </c>
      <c r="C208" t="str">
        <f>SUBSTITUTE('Sheet 1'!O215,",",".")</f>
        <v>105.9</v>
      </c>
      <c r="D208" s="7" t="str">
        <f>CONCATENATE($A$2,"'",'Sheet 1'!B215,"','",'Sheet 1'!C215,"',",B208,",",C208,",",'Sheet 1'!P215,",",'Sheet 1'!Q215,",'",'Sheet 1'!R215,"','",'Sheet 1'!S215,"','",'Sheet 1'!T215,"',",'Sheet 1'!U215,",",'Sheet 1'!V215,",'",'Sheet 1'!W215,"',",'Sheet 1'!X215,",",'Sheet 1'!Y215,",'")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VALUES('B01AF03','002',105.9,105.9,13,17,'15','OSTALI','A',1,3,'B01AF03',1,3,'</v>
      </c>
      <c r="E208" t="str">
        <f>CONCATENATE('Sheet 1'!Z215,"','",'Sheet 1'!AA215,"','",'Sheet 1'!AB215,"',","NULL",",1",",1",",'PRI'",",'1'",",'1","','",'Sheet 1'!K215,"',NULL);")</f>
        <v>','','',NULL,1,1,'PRI','1','1','LP',NULL);</v>
      </c>
      <c r="F208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VALUES('B01AF03','002',105.9,105.9,13,17,'15','OSTALI','A',1,3,'B01AF03',1,3,'','','',NULL,1,1,'PRI','1','1','LP',NULL);</v>
      </c>
    </row>
    <row r="209" spans="2:6" x14ac:dyDescent="0.2">
      <c r="B209" t="str">
        <f>SUBSTITUTE('Sheet 1'!N216,",",".")</f>
        <v>105.9</v>
      </c>
      <c r="C209" t="str">
        <f>SUBSTITUTE('Sheet 1'!O216,",",".")</f>
        <v>105.9</v>
      </c>
      <c r="D209" s="7" t="str">
        <f>CONCATENATE($A$2,"'",'Sheet 1'!B216,"','",'Sheet 1'!C216,"',",B209,",",C209,",",'Sheet 1'!P216,",",'Sheet 1'!Q216,",'",'Sheet 1'!R216,"','",'Sheet 1'!S216,"','",'Sheet 1'!T216,"',",'Sheet 1'!U216,",",'Sheet 1'!V216,",'",'Sheet 1'!W216,"',",'Sheet 1'!X216,",",'Sheet 1'!Y216,",'")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VALUES('B01AF03','003',105.9,105.9,13,17,'15','OSTALI','A',1,3,'B01AF03',1,3,'</v>
      </c>
      <c r="E209" t="str">
        <f>CONCATENATE('Sheet 1'!Z216,"','",'Sheet 1'!AA216,"','",'Sheet 1'!AB216,"',","NULL",",1",",1",",'PRI'",",'1'",",'1","','",'Sheet 1'!K216,"',NULL);")</f>
        <v>','','',NULL,1,1,'PRI','1','1','LP',NULL);</v>
      </c>
      <c r="F209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VALUES('B01AF03','003',105.9,105.9,13,17,'15','OSTALI','A',1,3,'B01AF03',1,3,'','','',NULL,1,1,'PRI','1','1','LP',NULL);</v>
      </c>
    </row>
    <row r="210" spans="2:6" x14ac:dyDescent="0.2">
      <c r="B210" t="str">
        <f>SUBSTITUTE('Sheet 1'!N217,",",".")</f>
        <v>6</v>
      </c>
      <c r="C210" t="str">
        <f>SUBSTITUTE('Sheet 1'!O217,",",".")</f>
        <v>6</v>
      </c>
      <c r="D210" s="7" t="str">
        <f>CONCATENATE($A$2,"'",'Sheet 1'!B217,"','",'Sheet 1'!C217,"',",B210,",",C210,",",'Sheet 1'!P217,",",'Sheet 1'!Q217,",'",'Sheet 1'!R217,"','",'Sheet 1'!S217,"','",'Sheet 1'!T217,"',",'Sheet 1'!U217,",",'Sheet 1'!V217,",'",'Sheet 1'!W217,"',",'Sheet 1'!X217,",",'Sheet 1'!Y217,",'")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VALUES('B03AA02','001',6,6,13,17,'15','OSTALI','A',1,3,'B03AA02',1,3,'</v>
      </c>
      <c r="E210" t="str">
        <f>CONCATENATE('Sheet 1'!Z217,"','",'Sheet 1'!AA217,"','",'Sheet 1'!AB217,"',","NULL",",1",",1",",'PRI'",",'1'",",'1","','",'Sheet 1'!K217,"',NULL);")</f>
        <v>','','',NULL,1,1,'PRI','1','1','RP',NULL);</v>
      </c>
      <c r="F210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VALUES('B03AA02','001',6,6,13,17,'15','OSTALI','A',1,3,'B03AA02',1,3,'','','',NULL,1,1,'PRI','1','1','RP',NULL);</v>
      </c>
    </row>
    <row r="211" spans="2:6" x14ac:dyDescent="0.2">
      <c r="B211" t="str">
        <f>SUBSTITUTE('Sheet 1'!N218,",",".")</f>
        <v>6</v>
      </c>
      <c r="C211" t="str">
        <f>SUBSTITUTE('Sheet 1'!O218,",",".")</f>
        <v>6</v>
      </c>
      <c r="D211" s="7" t="str">
        <f>CONCATENATE($A$2,"'",'Sheet 1'!B218,"','",'Sheet 1'!C218,"',",B211,",",C211,",",'Sheet 1'!P218,",",'Sheet 1'!Q218,",'",'Sheet 1'!R218,"','",'Sheet 1'!S218,"','",'Sheet 1'!T218,"',",'Sheet 1'!U218,",",'Sheet 1'!V218,",'",'Sheet 1'!W218,"',",'Sheet 1'!X218,",",'Sheet 1'!Y218,",'")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VALUES('B03AB05','001',6,6,13,17,'15','OSTALI','A',1,3,'B03AB05',1,3,'</v>
      </c>
      <c r="E211" t="str">
        <f>CONCATENATE('Sheet 1'!Z218,"','",'Sheet 1'!AA218,"','",'Sheet 1'!AB218,"',","NULL",",1",",1",",'PRI'",",'1'",",'1","','",'Sheet 1'!K218,"',NULL);")</f>
        <v>','','',NULL,1,1,'PRI','1','1','RP',NULL);</v>
      </c>
      <c r="F211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VALUES('B03AB05','001',6,6,13,17,'15','OSTALI','A',1,3,'B03AB05',1,3,'','','',NULL,1,1,'PRI','1','1','RP',NULL);</v>
      </c>
    </row>
    <row r="212" spans="2:6" x14ac:dyDescent="0.2">
      <c r="B212" t="str">
        <f>SUBSTITUTE('Sheet 1'!N219,",",".")</f>
        <v>4</v>
      </c>
      <c r="C212" t="str">
        <f>SUBSTITUTE('Sheet 1'!O219,",",".")</f>
        <v>4</v>
      </c>
      <c r="D212" s="7" t="str">
        <f>CONCATENATE($A$2,"'",'Sheet 1'!B219,"','",'Sheet 1'!C219,"',",B212,",",C212,",",'Sheet 1'!P219,",",'Sheet 1'!Q219,",'",'Sheet 1'!R219,"','",'Sheet 1'!S219,"','",'Sheet 1'!T219,"',",'Sheet 1'!U219,",",'Sheet 1'!V219,",'",'Sheet 1'!W219,"',",'Sheet 1'!X219,",",'Sheet 1'!Y219,",'")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VALUES('B03AB05','002',4,4,13,17,'15','OSTALI','A',1,3,'B03AB05',1,3,'</v>
      </c>
      <c r="E212" t="str">
        <f>CONCATENATE('Sheet 1'!Z219,"','",'Sheet 1'!AA219,"','",'Sheet 1'!AB219,"',","NULL",",1",",1",",'PRI'",",'1'",",'1","','",'Sheet 1'!K219,"',NULL);")</f>
        <v>','','',NULL,1,1,'PRI','1','1','RP',NULL);</v>
      </c>
      <c r="F212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VALUES('B03AB05','002',4,4,13,17,'15','OSTALI','A',1,3,'B03AB05',1,3,'','','',NULL,1,1,'PRI','1','1','RP',NULL);</v>
      </c>
    </row>
    <row r="213" spans="2:6" x14ac:dyDescent="0.2">
      <c r="B213" t="str">
        <f>SUBSTITUTE('Sheet 1'!N220,",",".")</f>
        <v>4</v>
      </c>
      <c r="C213" t="str">
        <f>SUBSTITUTE('Sheet 1'!O220,",",".")</f>
        <v>4</v>
      </c>
      <c r="D213" s="7" t="str">
        <f>CONCATENATE($A$2,"'",'Sheet 1'!B220,"','",'Sheet 1'!C220,"',",B213,",",C213,",",'Sheet 1'!P220,",",'Sheet 1'!Q220,",'",'Sheet 1'!R220,"','",'Sheet 1'!S220,"','",'Sheet 1'!T220,"',",'Sheet 1'!U220,",",'Sheet 1'!V220,",'",'Sheet 1'!W220,"',",'Sheet 1'!X220,",",'Sheet 1'!Y220,",'")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VALUES('B03AB05','003',4,4,13,17,'15','OSTALI','A',1,3,'B03AB05',1,3,'</v>
      </c>
      <c r="E213" t="str">
        <f>CONCATENATE('Sheet 1'!Z220,"','",'Sheet 1'!AA220,"','",'Sheet 1'!AB220,"',","NULL",",1",",1",",'PRI'",",'1'",",'1","','",'Sheet 1'!K220,"',NULL);")</f>
        <v>','','',NULL,1,1,'PRI','1','1','RP',NULL);</v>
      </c>
      <c r="F213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VALUES('B03AB05','003',4,4,13,17,'15','OSTALI','A',1,3,'B03AB05',1,3,'','','',NULL,1,1,'PRI','1','1','RP',NULL);</v>
      </c>
    </row>
    <row r="214" spans="2:6" x14ac:dyDescent="0.2">
      <c r="B214" t="str">
        <f>SUBSTITUTE('Sheet 1'!N221,",",".")</f>
        <v>6</v>
      </c>
      <c r="C214" t="str">
        <f>SUBSTITUTE('Sheet 1'!O221,",",".")</f>
        <v>6</v>
      </c>
      <c r="D214" s="7" t="str">
        <f>CONCATENATE($A$2,"'",'Sheet 1'!B221,"','",'Sheet 1'!C221,"',",B214,",",C214,",",'Sheet 1'!P221,",",'Sheet 1'!Q221,",'",'Sheet 1'!R221,"','",'Sheet 1'!S221,"','",'Sheet 1'!T221,"',",'Sheet 1'!U221,",",'Sheet 1'!V221,",'",'Sheet 1'!W221,"',",'Sheet 1'!X221,",",'Sheet 1'!Y221,",'")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VALUES('B03AB05','004',6,6,13,17,'15','OSTALI','A',1,3,'B03AB05',1,3,'</v>
      </c>
      <c r="E214" t="str">
        <f>CONCATENATE('Sheet 1'!Z221,"','",'Sheet 1'!AA221,"','",'Sheet 1'!AB221,"',","NULL",",1",",1",",'PRI'",",'1'",",'1","','",'Sheet 1'!K221,"',NULL);")</f>
        <v>','','',NULL,1,1,'PRI','1','1','RP',NULL);</v>
      </c>
      <c r="F214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VALUES('B03AB05','004',6,6,13,17,'15','OSTALI','A',1,3,'B03AB05',1,3,'','','',NULL,1,1,'PRI','1','1','RP',NULL);</v>
      </c>
    </row>
    <row r="215" spans="2:6" x14ac:dyDescent="0.2">
      <c r="B215" t="str">
        <f>SUBSTITUTE('Sheet 1'!N222,",",".")</f>
        <v>2.15</v>
      </c>
      <c r="C215" t="str">
        <f>SUBSTITUTE('Sheet 1'!O222,",",".")</f>
        <v>2.15</v>
      </c>
      <c r="D215" s="7" t="str">
        <f>CONCATENATE($A$2,"'",'Sheet 1'!B222,"','",'Sheet 1'!C222,"',",B215,",",C215,",",'Sheet 1'!P222,",",'Sheet 1'!Q222,",'",'Sheet 1'!R222,"','",'Sheet 1'!S222,"','",'Sheet 1'!T222,"',",'Sheet 1'!U222,",",'Sheet 1'!V222,",'",'Sheet 1'!W222,"',",'Sheet 1'!X222,",",'Sheet 1'!Y222,",'")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VALUES('B03BB01','004',2.15,2.15,13,17,'15','OSTALI','A',2,6,'B03BB01',1,3,'</v>
      </c>
      <c r="E215" t="str">
        <f>CONCATENATE('Sheet 1'!Z222,"','",'Sheet 1'!AA222,"','",'Sheet 1'!AB222,"',","NULL",",1",",1",",'PRI'",",'1'",",'1","','",'Sheet 1'!K222,"',NULL);")</f>
        <v>','','',NULL,1,1,'PRI','1','1','RP',NULL);</v>
      </c>
      <c r="F215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VALUES('B03BB01','004',2.15,2.15,13,17,'15','OSTALI','A',2,6,'B03BB01',1,3,'','','',NULL,1,1,'PRI','1','1','RP',NULL);</v>
      </c>
    </row>
    <row r="216" spans="2:6" x14ac:dyDescent="0.2">
      <c r="B216" t="str">
        <f>SUBSTITUTE('Sheet 1'!N223,",",".")</f>
        <v>2.15</v>
      </c>
      <c r="C216" t="str">
        <f>SUBSTITUTE('Sheet 1'!O223,",",".")</f>
        <v>2.15</v>
      </c>
      <c r="D216" s="7" t="str">
        <f>CONCATENATE($A$2,"'",'Sheet 1'!B223,"','",'Sheet 1'!C223,"',",B216,",",C216,",",'Sheet 1'!P223,",",'Sheet 1'!Q223,",'",'Sheet 1'!R223,"','",'Sheet 1'!S223,"','",'Sheet 1'!T223,"',",'Sheet 1'!U223,",",'Sheet 1'!V223,",'",'Sheet 1'!W223,"',",'Sheet 1'!X223,",",'Sheet 1'!Y223,",'")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VALUES('B03BB01','005',2.15,2.15,13,17,'15','OSTALI','A',2,6,'B03BB01',1,3,'</v>
      </c>
      <c r="E216" t="str">
        <f>CONCATENATE('Sheet 1'!Z223,"','",'Sheet 1'!AA223,"','",'Sheet 1'!AB223,"',","NULL",",1",",1",",'PRI'",",'1'",",'1","','",'Sheet 1'!K223,"',NULL);")</f>
        <v>','','',NULL,1,1,'PRI','1','1','RP',NULL);</v>
      </c>
      <c r="F216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VALUES('B03BB01','005',2.15,2.15,13,17,'15','OSTALI','A',2,6,'B03BB01',1,3,'','','',NULL,1,1,'PRI','1','1','RP',NULL);</v>
      </c>
    </row>
    <row r="217" spans="2:6" x14ac:dyDescent="0.2">
      <c r="B217" t="str">
        <f>SUBSTITUTE('Sheet 1'!N224,",",".")</f>
        <v>1.25</v>
      </c>
      <c r="C217" t="str">
        <f>SUBSTITUTE('Sheet 1'!O224,",",".")</f>
        <v>1.25</v>
      </c>
      <c r="D217" s="7" t="str">
        <f>CONCATENATE($A$2,"'",'Sheet 1'!B224,"','",'Sheet 1'!C224,"',",B217,",",C217,",",'Sheet 1'!P224,",",'Sheet 1'!Q224,",'",'Sheet 1'!R224,"','",'Sheet 1'!S224,"','",'Sheet 1'!T224,"',",'Sheet 1'!U224,",",'Sheet 1'!V224,",'",'Sheet 1'!W224,"',",'Sheet 1'!X224,",",'Sheet 1'!Y224,",'")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VALUES('C01AA05','001',1.25,1.25,13,17,'15','OSTALI','A',2,6,'C01AA05',1,3,'</v>
      </c>
      <c r="E217" t="str">
        <f>CONCATENATE('Sheet 1'!Z224,"','",'Sheet 1'!AA224,"','",'Sheet 1'!AB224,"',","NULL",",1",",1",",'PRI'",",'1'",",'1","','",'Sheet 1'!K224,"',NULL);")</f>
        <v>','','',NULL,1,1,'PRI','1','1','RP',NULL);</v>
      </c>
      <c r="F217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VALUES('C01AA05','001',1.25,1.25,13,17,'15','OSTALI','A',2,6,'C01AA05',1,3,'','','',NULL,1,1,'PRI','1','1','RP',NULL);</v>
      </c>
    </row>
    <row r="218" spans="2:6" x14ac:dyDescent="0.2">
      <c r="B218" t="str">
        <f>SUBSTITUTE('Sheet 1'!N225,",",".")</f>
        <v>7</v>
      </c>
      <c r="C218" t="str">
        <f>SUBSTITUTE('Sheet 1'!O225,",",".")</f>
        <v>5.25</v>
      </c>
      <c r="D218" s="7" t="str">
        <f>CONCATENATE($A$2,"'",'Sheet 1'!B225,"','",'Sheet 1'!C225,"',",B218,",",C218,",",'Sheet 1'!P225,",",'Sheet 1'!Q225,",'",'Sheet 1'!R225,"','",'Sheet 1'!S225,"','",'Sheet 1'!T225,"',",'Sheet 1'!U225,",",'Sheet 1'!V225,",'",'Sheet 1'!W225,"',",'Sheet 1'!X225,",",'Sheet 1'!Y225,",'")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VALUES('C01BC03','001',7,5.25,13,17,'15','OSTALI','A',1,3,'C01BC03',1,3,'</v>
      </c>
      <c r="E218" t="str">
        <f>CONCATENATE('Sheet 1'!Z225,"','",'Sheet 1'!AA225,"','",'Sheet 1'!AB225,"',","NULL",",1",",1",",'PRI'",",'1'",",'1","','",'Sheet 1'!K225,"',NULL);")</f>
        <v>','','',NULL,1,1,'PRI','1','1','RP',NULL);</v>
      </c>
      <c r="F218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VALUES('C01BC03','001',7,5.25,13,17,'15','OSTALI','A',1,3,'C01BC03',1,3,'','','',NULL,1,1,'PRI','1','1','RP',NULL);</v>
      </c>
    </row>
    <row r="219" spans="2:6" x14ac:dyDescent="0.2">
      <c r="B219" t="str">
        <f>SUBSTITUTE('Sheet 1'!N226,",",".")</f>
        <v>15</v>
      </c>
      <c r="C219" t="str">
        <f>SUBSTITUTE('Sheet 1'!O226,",",".")</f>
        <v>10.5</v>
      </c>
      <c r="D219" s="7" t="str">
        <f>CONCATENATE($A$2,"'",'Sheet 1'!B226,"','",'Sheet 1'!C226,"',",B219,",",C219,",",'Sheet 1'!P226,",",'Sheet 1'!Q226,",'",'Sheet 1'!R226,"','",'Sheet 1'!S226,"','",'Sheet 1'!T226,"',",'Sheet 1'!U226,",",'Sheet 1'!V226,",'",'Sheet 1'!W226,"',",'Sheet 1'!X226,",",'Sheet 1'!Y226,",'")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VALUES('C01BC03','002',15,10.5,13,17,'15','OSTALI','A',1,3,'C01BC03',1,3,'</v>
      </c>
      <c r="E219" t="str">
        <f>CONCATENATE('Sheet 1'!Z226,"','",'Sheet 1'!AA226,"','",'Sheet 1'!AB226,"',","NULL",",1",",1",",'PRI'",",'1'",",'1","','",'Sheet 1'!K226,"',NULL);")</f>
        <v>','','',NULL,1,1,'PRI','1','1','RP',NULL);</v>
      </c>
      <c r="F219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VALUES('C01BC03','002',15,10.5,13,17,'15','OSTALI','A',1,3,'C01BC03',1,3,'','','',NULL,1,1,'PRI','1','1','RP',NULL);</v>
      </c>
    </row>
    <row r="220" spans="2:6" x14ac:dyDescent="0.2">
      <c r="B220" t="str">
        <f>SUBSTITUTE('Sheet 1'!N227,",",".")</f>
        <v>7</v>
      </c>
      <c r="C220" t="str">
        <f>SUBSTITUTE('Sheet 1'!O227,",",".")</f>
        <v>5.25</v>
      </c>
      <c r="D220" s="7" t="str">
        <f>CONCATENATE($A$2,"'",'Sheet 1'!B227,"','",'Sheet 1'!C227,"',",B220,",",C220,",",'Sheet 1'!P227,",",'Sheet 1'!Q227,",'",'Sheet 1'!R227,"','",'Sheet 1'!S227,"','",'Sheet 1'!T227,"',",'Sheet 1'!U227,",",'Sheet 1'!V227,",'",'Sheet 1'!W227,"',",'Sheet 1'!X227,",",'Sheet 1'!Y227,",'")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VALUES('C01BC03','003',7,5.25,13,17,'15','OSTALI','A',1,3,'C01BC03',1,3,'</v>
      </c>
      <c r="E220" t="str">
        <f>CONCATENATE('Sheet 1'!Z227,"','",'Sheet 1'!AA227,"','",'Sheet 1'!AB227,"',","NULL",",1",",1",",'PRI'",",'1'",",'1","','",'Sheet 1'!K227,"',NULL);")</f>
        <v>','','',NULL,1,1,'PRI','1','1','RP',NULL);</v>
      </c>
      <c r="F220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VALUES('C01BC03','003',7,5.25,13,17,'15','OSTALI','A',1,3,'C01BC03',1,3,'','','',NULL,1,1,'PRI','1','1','RP',NULL);</v>
      </c>
    </row>
    <row r="221" spans="2:6" x14ac:dyDescent="0.2">
      <c r="B221" t="str">
        <f>SUBSTITUTE('Sheet 1'!N228,",",".")</f>
        <v>5.6</v>
      </c>
      <c r="C221" t="str">
        <f>SUBSTITUTE('Sheet 1'!O228,",",".")</f>
        <v>4.2</v>
      </c>
      <c r="D221" s="7" t="str">
        <f>CONCATENATE($A$2,"'",'Sheet 1'!B228,"','",'Sheet 1'!C228,"',",B221,",",C221,",",'Sheet 1'!P228,",",'Sheet 1'!Q228,",'",'Sheet 1'!R228,"','",'Sheet 1'!S228,"','",'Sheet 1'!T228,"',",'Sheet 1'!U228,",",'Sheet 1'!V228,",'",'Sheet 1'!W228,"',",'Sheet 1'!X228,",",'Sheet 1'!Y228,",'")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VALUES('C01BC03','004',5.6,4.2,13,17,'15','OSTALI','A',1,3,'C01BC03',1,3,'</v>
      </c>
      <c r="E221" t="str">
        <f>CONCATENATE('Sheet 1'!Z228,"','",'Sheet 1'!AA228,"','",'Sheet 1'!AB228,"',","NULL",",1",",1",",'PRI'",",'1'",",'1","','",'Sheet 1'!K228,"',NULL);")</f>
        <v>','','',NULL,1,1,'PRI','1','1','RP',NULL);</v>
      </c>
      <c r="F221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VALUES('C01BC03','004',5.6,4.2,13,17,'15','OSTALI','A',1,3,'C01BC03',1,3,'','','',NULL,1,1,'PRI','1','1','RP',NULL);</v>
      </c>
    </row>
    <row r="222" spans="2:6" x14ac:dyDescent="0.2">
      <c r="B222" t="str">
        <f>SUBSTITUTE('Sheet 1'!N229,",",".")</f>
        <v>14</v>
      </c>
      <c r="C222" t="str">
        <f>SUBSTITUTE('Sheet 1'!O229,",",".")</f>
        <v>10.5</v>
      </c>
      <c r="D222" s="7" t="str">
        <f>CONCATENATE($A$2,"'",'Sheet 1'!B229,"','",'Sheet 1'!C229,"',",B222,",",C222,",",'Sheet 1'!P229,",",'Sheet 1'!Q229,",'",'Sheet 1'!R229,"','",'Sheet 1'!S229,"','",'Sheet 1'!T229,"',",'Sheet 1'!U229,",",'Sheet 1'!V229,",'",'Sheet 1'!W229,"',",'Sheet 1'!X229,",",'Sheet 1'!Y229,",'")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VALUES('C01BC03','007',14,10.5,13,17,'15','OSTALI','A',1,3,'C01BC03',1,3,'</v>
      </c>
      <c r="E222" t="str">
        <f>CONCATENATE('Sheet 1'!Z229,"','",'Sheet 1'!AA229,"','",'Sheet 1'!AB229,"',","NULL",",1",",1",",'PRI'",",'1'",",'1","','",'Sheet 1'!K229,"',NULL);")</f>
        <v>','','',NULL,1,1,'PRI','1','1','RP',NULL);</v>
      </c>
      <c r="F222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VALUES('C01BC03','007',14,10.5,13,17,'15','OSTALI','A',1,3,'C01BC03',1,3,'','','',NULL,1,1,'PRI','1','1','RP',NULL);</v>
      </c>
    </row>
    <row r="223" spans="2:6" x14ac:dyDescent="0.2">
      <c r="B223" t="str">
        <f>SUBSTITUTE('Sheet 1'!N230,",",".")</f>
        <v>4.2</v>
      </c>
      <c r="C223" t="str">
        <f>SUBSTITUTE('Sheet 1'!O230,",",".")</f>
        <v>3.15</v>
      </c>
      <c r="D223" s="7" t="str">
        <f>CONCATENATE($A$2,"'",'Sheet 1'!B230,"','",'Sheet 1'!C230,"',",B223,",",C223,",",'Sheet 1'!P230,",",'Sheet 1'!Q230,",'",'Sheet 1'!R230,"','",'Sheet 1'!S230,"','",'Sheet 1'!T230,"',",'Sheet 1'!U230,",",'Sheet 1'!V230,",'",'Sheet 1'!W230,"',",'Sheet 1'!X230,",",'Sheet 1'!Y230,",'")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VALUES('C01BC03','009',4.2,3.15,13,17,'15','OSTALI','A',2,6,'C01BC03',1,3,'</v>
      </c>
      <c r="E223" t="str">
        <f>CONCATENATE('Sheet 1'!Z230,"','",'Sheet 1'!AA230,"','",'Sheet 1'!AB230,"',","NULL",",1",",1",",'PRI'",",'1'",",'1","','",'Sheet 1'!K230,"',NULL);")</f>
        <v>','','',NULL,1,1,'PRI','1','1','RP',NULL);</v>
      </c>
      <c r="F223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VALUES('C01BC03','009',4.2,3.15,13,17,'15','OSTALI','A',2,6,'C01BC03',1,3,'','','',NULL,1,1,'PRI','1','1','RP',NULL);</v>
      </c>
    </row>
    <row r="224" spans="2:6" x14ac:dyDescent="0.2">
      <c r="B224" t="str">
        <f>SUBSTITUTE('Sheet 1'!N231,",",".")</f>
        <v>8.4</v>
      </c>
      <c r="C224" t="str">
        <f>SUBSTITUTE('Sheet 1'!O231,",",".")</f>
        <v>6.3</v>
      </c>
      <c r="D224" s="7" t="str">
        <f>CONCATENATE($A$2,"'",'Sheet 1'!B231,"','",'Sheet 1'!C231,"',",B224,",",C224,",",'Sheet 1'!P231,",",'Sheet 1'!Q231,",'",'Sheet 1'!R231,"','",'Sheet 1'!S231,"','",'Sheet 1'!T231,"',",'Sheet 1'!U231,",",'Sheet 1'!V231,",'",'Sheet 1'!W231,"',",'Sheet 1'!X231,",",'Sheet 1'!Y231,",'")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VALUES('C01BC03','010',8.4,6.3,13,17,'15','OSTALI','A',1,3,'C01BC03',1,3,'</v>
      </c>
      <c r="E224" t="str">
        <f>CONCATENATE('Sheet 1'!Z231,"','",'Sheet 1'!AA231,"','",'Sheet 1'!AB231,"',","NULL",",1",",1",",'PRI'",",'1'",",'1","','",'Sheet 1'!K231,"',NULL);")</f>
        <v>','','',NULL,1,1,'PRI','1','1','RP',NULL);</v>
      </c>
      <c r="F224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VALUES('C01BC03','010',8.4,6.3,13,17,'15','OSTALI','A',1,3,'C01BC03',1,3,'','','',NULL,1,1,'PRI','1','1','RP',NULL);</v>
      </c>
    </row>
    <row r="225" spans="2:6" x14ac:dyDescent="0.2">
      <c r="B225" t="str">
        <f>SUBSTITUTE('Sheet 1'!N232,",",".")</f>
        <v>8.4</v>
      </c>
      <c r="C225" t="str">
        <f>SUBSTITUTE('Sheet 1'!O232,",",".")</f>
        <v>6.3</v>
      </c>
      <c r="D225" s="7" t="str">
        <f>CONCATENATE($A$2,"'",'Sheet 1'!B232,"','",'Sheet 1'!C232,"',",B225,",",C225,",",'Sheet 1'!P232,",",'Sheet 1'!Q232,",'",'Sheet 1'!R232,"','",'Sheet 1'!S232,"','",'Sheet 1'!T232,"',",'Sheet 1'!U232,",",'Sheet 1'!V232,",'",'Sheet 1'!W232,"',",'Sheet 1'!X232,",",'Sheet 1'!Y232,",'")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VALUES('C01BC03','011',8.4,6.3,13,17,'15','OSTALI','A',2,6,'C01BC03',1,3,'</v>
      </c>
      <c r="E225" t="str">
        <f>CONCATENATE('Sheet 1'!Z232,"','",'Sheet 1'!AA232,"','",'Sheet 1'!AB232,"',","NULL",",1",",1",",'PRI'",",'1'",",'1","','",'Sheet 1'!K232,"',NULL);")</f>
        <v>','','',NULL,1,1,'PRI','1','1','RP',NULL);</v>
      </c>
      <c r="F225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VALUES('C01BC03','011',8.4,6.3,13,17,'15','OSTALI','A',2,6,'C01BC03',1,3,'','','',NULL,1,1,'PRI','1','1','RP',NULL);</v>
      </c>
    </row>
    <row r="226" spans="2:6" x14ac:dyDescent="0.2">
      <c r="B226" t="str">
        <f>SUBSTITUTE('Sheet 1'!N233,",",".")</f>
        <v>16.8</v>
      </c>
      <c r="C226" t="str">
        <f>SUBSTITUTE('Sheet 1'!O233,",",".")</f>
        <v>12.6</v>
      </c>
      <c r="D226" s="7" t="str">
        <f>CONCATENATE($A$2,"'",'Sheet 1'!B233,"','",'Sheet 1'!C233,"',",B226,",",C226,",",'Sheet 1'!P233,",",'Sheet 1'!Q233,",'",'Sheet 1'!R233,"','",'Sheet 1'!S233,"','",'Sheet 1'!T233,"',",'Sheet 1'!U233,",",'Sheet 1'!V233,",'",'Sheet 1'!W233,"',",'Sheet 1'!X233,",",'Sheet 1'!Y233,",'")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VALUES('C01BC03','012',16.8,12.6,13,17,'15','OSTALI','A',1,3,'C01BC03',1,3,'</v>
      </c>
      <c r="E226" t="str">
        <f>CONCATENATE('Sheet 1'!Z233,"','",'Sheet 1'!AA233,"','",'Sheet 1'!AB233,"',","NULL",",1",",1",",'PRI'",",'1'",",'1","','",'Sheet 1'!K233,"',NULL);")</f>
        <v>','','',NULL,1,1,'PRI','1','1','RP',NULL);</v>
      </c>
      <c r="F226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VALUES('C01BC03','012',16.8,12.6,13,17,'15','OSTALI','A',1,3,'C01BC03',1,3,'','','',NULL,1,1,'PRI','1','1','RP',NULL);</v>
      </c>
    </row>
    <row r="227" spans="2:6" x14ac:dyDescent="0.2">
      <c r="B227" t="str">
        <f>SUBSTITUTE('Sheet 1'!N234,",",".")</f>
        <v>8.7</v>
      </c>
      <c r="C227" t="str">
        <f>SUBSTITUTE('Sheet 1'!O234,",",".")</f>
        <v>8.7</v>
      </c>
      <c r="D227" s="7" t="str">
        <f>CONCATENATE($A$2,"'",'Sheet 1'!B234,"','",'Sheet 1'!C234,"',",B227,",",C227,",",'Sheet 1'!P234,",",'Sheet 1'!Q234,",'",'Sheet 1'!R234,"','",'Sheet 1'!S234,"','",'Sheet 1'!T234,"',",'Sheet 1'!U234,",",'Sheet 1'!V234,",'",'Sheet 1'!W234,"',",'Sheet 1'!X234,",",'Sheet 1'!Y234,",'")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VALUES('C01BC04','001',8.7,8.7,13,17,'15','OSTALI','A',1,3,'C01BC04',1,3,'</v>
      </c>
      <c r="E227" t="str">
        <f>CONCATENATE('Sheet 1'!Z234,"','",'Sheet 1'!AA234,"','",'Sheet 1'!AB234,"',","NULL",",1",",1",",'PRI'",",'1'",",'1","','",'Sheet 1'!K234,"',NULL);")</f>
        <v>','','',NULL,1,1,'PRI','1','1','RP',NULL);</v>
      </c>
      <c r="F227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VALUES('C01BC04','001',8.7,8.7,13,17,'15','OSTALI','A',1,3,'C01BC04',1,3,'','','',NULL,1,1,'PRI','1','1','RP',NULL);</v>
      </c>
    </row>
    <row r="228" spans="2:6" x14ac:dyDescent="0.2">
      <c r="B228" t="str">
        <f>SUBSTITUTE('Sheet 1'!N235,",",".")</f>
        <v>12.2</v>
      </c>
      <c r="C228" t="str">
        <f>SUBSTITUTE('Sheet 1'!O235,",",".")</f>
        <v>12.2</v>
      </c>
      <c r="D228" s="7" t="str">
        <f>CONCATENATE($A$2,"'",'Sheet 1'!B235,"','",'Sheet 1'!C235,"',",B228,",",C228,",",'Sheet 1'!P235,",",'Sheet 1'!Q235,",'",'Sheet 1'!R235,"','",'Sheet 1'!S235,"','",'Sheet 1'!T235,"',",'Sheet 1'!U235,",",'Sheet 1'!V235,",'",'Sheet 1'!W235,"',",'Sheet 1'!X235,",",'Sheet 1'!Y235,",'")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VALUES('C01BC04','002',12.2,12.2,13,17,'15','OSTALI','A',1,3,'C01BC04',1,3,'</v>
      </c>
      <c r="E228" t="str">
        <f>CONCATENATE('Sheet 1'!Z235,"','",'Sheet 1'!AA235,"','",'Sheet 1'!AB235,"',","NULL",",1",",1",",'PRI'",",'1'",",'1","','",'Sheet 1'!K235,"',NULL);")</f>
        <v>','','',NULL,1,1,'PRI','1','1','RP',NULL);</v>
      </c>
      <c r="F228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VALUES('C01BC04','002',12.2,12.2,13,17,'15','OSTALI','A',1,3,'C01BC04',1,3,'','','',NULL,1,1,'PRI','1','1','RP',NULL);</v>
      </c>
    </row>
    <row r="229" spans="2:6" x14ac:dyDescent="0.2">
      <c r="B229" t="str">
        <f>SUBSTITUTE('Sheet 1'!N236,",",".")</f>
        <v>13</v>
      </c>
      <c r="C229" t="str">
        <f>SUBSTITUTE('Sheet 1'!O236,",",".")</f>
        <v>9.74</v>
      </c>
      <c r="D229" s="7" t="str">
        <f>CONCATENATE($A$2,"'",'Sheet 1'!B236,"','",'Sheet 1'!C236,"',",B229,",",C229,",",'Sheet 1'!P236,",",'Sheet 1'!Q236,",'",'Sheet 1'!R236,"','",'Sheet 1'!S236,"','",'Sheet 1'!T236,"',",'Sheet 1'!U236,",",'Sheet 1'!V236,",'",'Sheet 1'!W236,"',",'Sheet 1'!X236,",",'Sheet 1'!Y236,",'")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VALUES('C01BD01','002',13,9.74,13,17,'15','OSTALI','A',1,3,'C01BD01',1,3,'</v>
      </c>
      <c r="E229" t="str">
        <f>CONCATENATE('Sheet 1'!Z236,"','",'Sheet 1'!AA236,"','",'Sheet 1'!AB236,"',","NULL",",1",",1",",'PRI'",",'1'",",'1","','",'Sheet 1'!K236,"',NULL);")</f>
        <v>','','',NULL,1,1,'PRI','1','1','RP/SP',NULL);</v>
      </c>
      <c r="F229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VALUES('C01BD01','002',13,9.74,13,17,'15','OSTALI','A',1,3,'C01BD01',1,3,'','','',NULL,1,1,'PRI','1','1','RP/SP',NULL);</v>
      </c>
    </row>
    <row r="230" spans="2:6" x14ac:dyDescent="0.2">
      <c r="B230" t="str">
        <f>SUBSTITUTE('Sheet 1'!N237,",",".")</f>
        <v>13</v>
      </c>
      <c r="C230" t="str">
        <f>SUBSTITUTE('Sheet 1'!O237,",",".")</f>
        <v>13</v>
      </c>
      <c r="D230" s="7" t="str">
        <f>CONCATENATE($A$2,"'",'Sheet 1'!B237,"','",'Sheet 1'!C237,"',",B230,",",C230,",",'Sheet 1'!P237,",",'Sheet 1'!Q237,",'",'Sheet 1'!R237,"','",'Sheet 1'!S237,"','",'Sheet 1'!T237,"',",'Sheet 1'!U237,",",'Sheet 1'!V237,",'",'Sheet 1'!W237,"',",'Sheet 1'!X237,",",'Sheet 1'!Y237,",'")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VALUES('C01BD01','003',13,13,13,17,'15','OSTALI','A',1,6,'C01BD01',1,3,'</v>
      </c>
      <c r="E230" t="str">
        <f>CONCATENATE('Sheet 1'!Z237,"','",'Sheet 1'!AA237,"','",'Sheet 1'!AB237,"',","NULL",",1",",1",",'PRI'",",'1'",",'1","','",'Sheet 1'!K237,"',NULL);")</f>
        <v>','','',NULL,1,1,'PRI','1','1','RP/SP',NULL);</v>
      </c>
      <c r="F230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VALUES('C01BD01','003',13,13,13,17,'15','OSTALI','A',1,6,'C01BD01',1,3,'','','',NULL,1,1,'PRI','1','1','RP/SP',NULL);</v>
      </c>
    </row>
    <row r="231" spans="2:6" x14ac:dyDescent="0.2">
      <c r="B231" t="str">
        <f>SUBSTITUTE('Sheet 1'!N238,",",".")</f>
        <v>13</v>
      </c>
      <c r="C231" t="str">
        <f>SUBSTITUTE('Sheet 1'!O238,",",".")</f>
        <v>9.74</v>
      </c>
      <c r="D231" s="7" t="str">
        <f>CONCATENATE($A$2,"'",'Sheet 1'!B238,"','",'Sheet 1'!C238,"',",B231,",",C231,",",'Sheet 1'!P238,",",'Sheet 1'!Q238,",'",'Sheet 1'!R238,"','",'Sheet 1'!S238,"','",'Sheet 1'!T238,"',",'Sheet 1'!U238,",",'Sheet 1'!V238,",'",'Sheet 1'!W238,"',",'Sheet 1'!X238,",",'Sheet 1'!Y238,",'")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VALUES('C01BD01','004',13,9.74,13,17,'15','OSTALI','A',1,3,'C01BD01',1,3,'</v>
      </c>
      <c r="E231" t="str">
        <f>CONCATENATE('Sheet 1'!Z238,"','",'Sheet 1'!AA238,"','",'Sheet 1'!AB238,"',","NULL",",1",",1",",'PRI'",",'1'",",'1","','",'Sheet 1'!K238,"',NULL);")</f>
        <v>','','',NULL,1,1,'PRI','1','1','RP/SP',NULL);</v>
      </c>
      <c r="F231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VALUES('C01BD01','004',13,9.74,13,17,'15','OSTALI','A',1,3,'C01BD01',1,3,'','','',NULL,1,1,'PRI','1','1','RP/SP',NULL);</v>
      </c>
    </row>
    <row r="232" spans="2:6" x14ac:dyDescent="0.2">
      <c r="B232" t="str">
        <f>SUBSTITUTE('Sheet 1'!N239,",",".")</f>
        <v>13</v>
      </c>
      <c r="C232" t="str">
        <f>SUBSTITUTE('Sheet 1'!O239,",",".")</f>
        <v>9.74</v>
      </c>
      <c r="D232" s="7" t="str">
        <f>CONCATENATE($A$2,"'",'Sheet 1'!B239,"','",'Sheet 1'!C239,"',",B232,",",C232,",",'Sheet 1'!P239,",",'Sheet 1'!Q239,",'",'Sheet 1'!R239,"','",'Sheet 1'!S239,"','",'Sheet 1'!T239,"',",'Sheet 1'!U239,",",'Sheet 1'!V239,",'",'Sheet 1'!W239,"',",'Sheet 1'!X239,",",'Sheet 1'!Y239,",'")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VALUES('C01BD01','001',13,9.74,13,17,'15','OSTALI','A',1,3,'C01BD01',1,3,'</v>
      </c>
      <c r="E232" t="str">
        <f>CONCATENATE('Sheet 1'!Z239,"','",'Sheet 1'!AA239,"','",'Sheet 1'!AB239,"',","NULL",",1",",1",",'PRI'",",'1'",",'1","','",'Sheet 1'!K239,"',NULL);")</f>
        <v>','','',NULL,1,1,'PRI','1','1','RP/SP',NULL);</v>
      </c>
      <c r="F232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VALUES('C01BD01','001',13,9.74,13,17,'15','OSTALI','A',1,3,'C01BD01',1,3,'','','',NULL,1,1,'PRI','1','1','RP/SP',NULL);</v>
      </c>
    </row>
    <row r="233" spans="2:6" x14ac:dyDescent="0.2">
      <c r="B233" t="str">
        <f>SUBSTITUTE('Sheet 1'!N240,",",".")</f>
        <v>3.6</v>
      </c>
      <c r="C233" t="str">
        <f>SUBSTITUTE('Sheet 1'!O240,",",".")</f>
        <v>3.6</v>
      </c>
      <c r="D233" s="7" t="str">
        <f>CONCATENATE($A$2,"'",'Sheet 1'!B240,"','",'Sheet 1'!C240,"',",B233,",",C233,",",'Sheet 1'!P240,",",'Sheet 1'!Q240,",'",'Sheet 1'!R240,"','",'Sheet 1'!S240,"','",'Sheet 1'!T240,"',",'Sheet 1'!U240,",",'Sheet 1'!V240,",'",'Sheet 1'!W240,"',",'Sheet 1'!X240,",",'Sheet 1'!Y240,",'")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VALUES('C01DA02','001',3.6,3.6,13,17,'15','OSTALI','B',2,6,'C01DA02',1,3,'</v>
      </c>
      <c r="E233" t="str">
        <f>CONCATENATE('Sheet 1'!Z240,"','",'Sheet 1'!AA240,"','",'Sheet 1'!AB240,"',","NULL",",1",",1",",'PRI'",",'1'",",'1","','",'Sheet 1'!K240,"',NULL);")</f>
        <v>','','',NULL,1,1,'PRI','1','1','RP',NULL);</v>
      </c>
      <c r="F233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VALUES('C01DA02','001',3.6,3.6,13,17,'15','OSTALI','B',2,6,'C01DA02',1,3,'','','',NULL,1,1,'PRI','1','1','RP',NULL);</v>
      </c>
    </row>
    <row r="234" spans="2:6" x14ac:dyDescent="0.2">
      <c r="B234" t="str">
        <f>SUBSTITUTE('Sheet 1'!N241,",",".")</f>
        <v>8.75</v>
      </c>
      <c r="C234" t="str">
        <f>SUBSTITUTE('Sheet 1'!O241,",",".")</f>
        <v>8.75</v>
      </c>
      <c r="D234" s="7" t="str">
        <f>CONCATENATE($A$2,"'",'Sheet 1'!B241,"','",'Sheet 1'!C241,"',",B234,",",C234,",",'Sheet 1'!P241,",",'Sheet 1'!Q241,",'",'Sheet 1'!R241,"','",'Sheet 1'!S241,"','",'Sheet 1'!T241,"',",'Sheet 1'!U241,",",'Sheet 1'!V241,",'",'Sheet 1'!W241,"',",'Sheet 1'!X241,",",'Sheet 1'!Y241,",'")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VALUES('C01DA02','003',8.75,8.75,13,17,'15','OSTALI','B',1,3,'C01DA02',1,3,'</v>
      </c>
      <c r="E234" t="str">
        <f>CONCATENATE('Sheet 1'!Z241,"','",'Sheet 1'!AA241,"','",'Sheet 1'!AB241,"',","NULL",",1",",1",",'PRI'",",'1'",",'1","','",'Sheet 1'!K241,"',NULL);")</f>
        <v>','','',NULL,1,1,'PRI','1','1','RP',NULL);</v>
      </c>
      <c r="F234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VALUES('C01DA02','003',8.75,8.75,13,17,'15','OSTALI','B',1,3,'C01DA02',1,3,'','','',NULL,1,1,'PRI','1','1','RP',NULL);</v>
      </c>
    </row>
    <row r="235" spans="2:6" x14ac:dyDescent="0.2">
      <c r="B235" t="str">
        <f>SUBSTITUTE('Sheet 1'!N242,",",".")</f>
        <v>2.5</v>
      </c>
      <c r="C235" t="str">
        <f>SUBSTITUTE('Sheet 1'!O242,",",".")</f>
        <v>2.25</v>
      </c>
      <c r="D235" s="7" t="str">
        <f>CONCATENATE($A$2,"'",'Sheet 1'!B242,"','",'Sheet 1'!C242,"',",B235,",",C235,",",'Sheet 1'!P242,",",'Sheet 1'!Q242,",'",'Sheet 1'!R242,"','",'Sheet 1'!S242,"','",'Sheet 1'!T242,"',",'Sheet 1'!U242,",",'Sheet 1'!V242,",'",'Sheet 1'!W242,"',",'Sheet 1'!X242,",",'Sheet 1'!Y242,",'")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VALUES('C01DA14','008',2.5,2.25,13,17,'15','OSTALI','A',2,6,'C01DA14',1,3,'</v>
      </c>
      <c r="E235" t="str">
        <f>CONCATENATE('Sheet 1'!Z242,"','",'Sheet 1'!AA242,"','",'Sheet 1'!AB242,"',","NULL",",1",",1",",'PRI'",",'1'",",'1","','",'Sheet 1'!K242,"',NULL);")</f>
        <v>','','',NULL,1,1,'PRI','1','1','RP',NULL);</v>
      </c>
      <c r="F235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VALUES('C01DA14','008',2.5,2.25,13,17,'15','OSTALI','A',2,6,'C01DA14',1,3,'','','',NULL,1,1,'PRI','1','1','RP',NULL);</v>
      </c>
    </row>
    <row r="236" spans="2:6" x14ac:dyDescent="0.2">
      <c r="B236" t="str">
        <f>SUBSTITUTE('Sheet 1'!N243,",",".")</f>
        <v>2.25</v>
      </c>
      <c r="C236" t="str">
        <f>SUBSTITUTE('Sheet 1'!O243,",",".")</f>
        <v>2.25</v>
      </c>
      <c r="D236" s="7" t="str">
        <f>CONCATENATE($A$2,"'",'Sheet 1'!B243,"','",'Sheet 1'!C243,"',",B236,",",C236,",",'Sheet 1'!P243,",",'Sheet 1'!Q243,",'",'Sheet 1'!R243,"','",'Sheet 1'!S243,"','",'Sheet 1'!T243,"',",'Sheet 1'!U243,",",'Sheet 1'!V243,",'",'Sheet 1'!W243,"',",'Sheet 1'!X243,",",'Sheet 1'!Y243,",'")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VALUES('C01DA14','009',2.25,2.25,13,17,'15','OSTALI','A',2,6,'C01DA14',1,3,'</v>
      </c>
      <c r="E236" t="str">
        <f>CONCATENATE('Sheet 1'!Z243,"','",'Sheet 1'!AA243,"','",'Sheet 1'!AB243,"',","NULL",",1",",1",",'PRI'",",'1'",",'1","','",'Sheet 1'!K243,"',NULL);")</f>
        <v>','','',NULL,1,1,'PRI','1','1','RP',NULL);</v>
      </c>
      <c r="F236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VALUES('C01DA14','009',2.25,2.25,13,17,'15','OSTALI','A',2,6,'C01DA14',1,3,'','','',NULL,1,1,'PRI','1','1','RP',NULL);</v>
      </c>
    </row>
    <row r="237" spans="2:6" x14ac:dyDescent="0.2">
      <c r="B237" t="str">
        <f>SUBSTITUTE('Sheet 1'!N244,",",".")</f>
        <v>2.5</v>
      </c>
      <c r="C237" t="str">
        <f>SUBSTITUTE('Sheet 1'!O244,",",".")</f>
        <v>2.25</v>
      </c>
      <c r="D237" s="7" t="str">
        <f>CONCATENATE($A$2,"'",'Sheet 1'!B244,"','",'Sheet 1'!C244,"',",B237,",",C237,",",'Sheet 1'!P244,",",'Sheet 1'!Q244,",'",'Sheet 1'!R244,"','",'Sheet 1'!S244,"','",'Sheet 1'!T244,"',",'Sheet 1'!U244,",",'Sheet 1'!V244,",'",'Sheet 1'!W244,"',",'Sheet 1'!X244,",",'Sheet 1'!Y244,",'")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VALUES('C01DA14','005',2.5,2.25,13,17,'15','OSTALI','A',1,3,'C01DA14',1,3,'</v>
      </c>
      <c r="E237" t="str">
        <f>CONCATENATE('Sheet 1'!Z244,"','",'Sheet 1'!AA244,"','",'Sheet 1'!AB244,"',","NULL",",1",",1",",'PRI'",",'1'",",'1","','",'Sheet 1'!K244,"',NULL);")</f>
        <v>','','',NULL,1,1,'PRI','1','1','RP',NULL);</v>
      </c>
      <c r="F237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VALUES('C01DA14','005',2.5,2.25,13,17,'15','OSTALI','A',1,3,'C01DA14',1,3,'','','',NULL,1,1,'PRI','1','1','RP',NULL);</v>
      </c>
    </row>
    <row r="238" spans="2:6" x14ac:dyDescent="0.2">
      <c r="B238" t="str">
        <f>SUBSTITUTE('Sheet 1'!N245,",",".")</f>
        <v>3.82</v>
      </c>
      <c r="C238" t="str">
        <f>SUBSTITUTE('Sheet 1'!O245,",",".")</f>
        <v>3.82</v>
      </c>
      <c r="D238" s="7" t="str">
        <f>CONCATENATE($A$2,"'",'Sheet 1'!B245,"','",'Sheet 1'!C245,"',",B238,",",C238,",",'Sheet 1'!P245,",",'Sheet 1'!Q245,",'",'Sheet 1'!R245,"','",'Sheet 1'!S245,"','",'Sheet 1'!T245,"',",'Sheet 1'!U245,",",'Sheet 1'!V245,",'",'Sheet 1'!W245,"',",'Sheet 1'!X245,",",'Sheet 1'!Y245,",'")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VALUES('C01DA14','011',3.82,3.82,13,17,'15','OSTALI','A',2,6,'C01DA14',1,3,'</v>
      </c>
      <c r="E238" t="str">
        <f>CONCATENATE('Sheet 1'!Z245,"','",'Sheet 1'!AA245,"','",'Sheet 1'!AB245,"',","NULL",",1",",1",",'PRI'",",'1'",",'1","','",'Sheet 1'!K245,"',NULL);")</f>
        <v>','','',NULL,1,1,'PRI','1','1','RP',NULL);</v>
      </c>
      <c r="F238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VALUES('C01DA14','011',3.82,3.82,13,17,'15','OSTALI','A',2,6,'C01DA14',1,3,'','','',NULL,1,1,'PRI','1','1','RP',NULL);</v>
      </c>
    </row>
    <row r="239" spans="2:6" x14ac:dyDescent="0.2">
      <c r="B239" t="str">
        <f>SUBSTITUTE('Sheet 1'!N246,",",".")</f>
        <v>3.82</v>
      </c>
      <c r="C239" t="str">
        <f>SUBSTITUTE('Sheet 1'!O246,",",".")</f>
        <v>3.82</v>
      </c>
      <c r="D239" s="7" t="str">
        <f>CONCATENATE($A$2,"'",'Sheet 1'!B246,"','",'Sheet 1'!C246,"',",B239,",",C239,",",'Sheet 1'!P246,",",'Sheet 1'!Q246,",'",'Sheet 1'!R246,"','",'Sheet 1'!S246,"','",'Sheet 1'!T246,"',",'Sheet 1'!U246,",",'Sheet 1'!V246,",'",'Sheet 1'!W246,"',",'Sheet 1'!X246,",",'Sheet 1'!Y246,",'")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VALUES('C01DA14','013',3.82,3.82,13,17,'15','OSTALI','A',1,3,'C01DA14',1,3,'</v>
      </c>
      <c r="E239" t="str">
        <f>CONCATENATE('Sheet 1'!Z246,"','",'Sheet 1'!AA246,"','",'Sheet 1'!AB246,"',","NULL",",1",",1",",'PRI'",",'1'",",'1","','",'Sheet 1'!K246,"',NULL);")</f>
        <v>','','',NULL,1,1,'PRI','1','1','RP',NULL);</v>
      </c>
      <c r="F239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VALUES('C01DA14','013',3.82,3.82,13,17,'15','OSTALI','A',1,3,'C01DA14',1,3,'','','',NULL,1,1,'PRI','1','1','RP',NULL);</v>
      </c>
    </row>
    <row r="240" spans="2:6" x14ac:dyDescent="0.2">
      <c r="B240" t="str">
        <f>SUBSTITUTE('Sheet 1'!N247,",",".")</f>
        <v>7.59</v>
      </c>
      <c r="C240" t="str">
        <f>SUBSTITUTE('Sheet 1'!O247,",",".")</f>
        <v>7.59</v>
      </c>
      <c r="D240" s="7" t="str">
        <f>CONCATENATE($A$2,"'",'Sheet 1'!B247,"','",'Sheet 1'!C247,"',",B240,",",C240,",",'Sheet 1'!P247,",",'Sheet 1'!Q247,",'",'Sheet 1'!R247,"','",'Sheet 1'!S247,"','",'Sheet 1'!T247,"',",'Sheet 1'!U247,",",'Sheet 1'!V247,",'",'Sheet 1'!W247,"',",'Sheet 1'!X247,",",'Sheet 1'!Y247,",'")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VALUES('C01DA14','017',7.59,7.59,13,17,'15','OSTALI','A',1,3,'C01DA14',1,3,'</v>
      </c>
      <c r="E240" t="str">
        <f>CONCATENATE('Sheet 1'!Z247,"','",'Sheet 1'!AA247,"','",'Sheet 1'!AB247,"',","NULL",",1",",1",",'PRI'",",'1'",",'1","','",'Sheet 1'!K247,"',NULL);")</f>
        <v>','','',NULL,1,1,'PRI','1','1','RP',NULL);</v>
      </c>
      <c r="F240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VALUES('C01DA14','017',7.59,7.59,13,17,'15','OSTALI','A',1,3,'C01DA14',1,3,'','','',NULL,1,1,'PRI','1','1','RP',NULL);</v>
      </c>
    </row>
    <row r="241" spans="2:6" x14ac:dyDescent="0.2">
      <c r="B241" t="str">
        <f>SUBSTITUTE('Sheet 1'!N248,",",".")</f>
        <v>7.64</v>
      </c>
      <c r="C241" t="str">
        <f>SUBSTITUTE('Sheet 1'!O248,",",".")</f>
        <v>7.64</v>
      </c>
      <c r="D241" s="7" t="str">
        <f>CONCATENATE($A$2,"'",'Sheet 1'!B248,"','",'Sheet 1'!C248,"',",B241,",",C241,",",'Sheet 1'!P248,",",'Sheet 1'!Q248,",'",'Sheet 1'!R248,"','",'Sheet 1'!S248,"','",'Sheet 1'!T248,"',",'Sheet 1'!U248,",",'Sheet 1'!V248,",'",'Sheet 1'!W248,"',",'Sheet 1'!X248,",",'Sheet 1'!Y248,",'")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VALUES('C01DA14','018',7.64,7.64,13,17,'15','OSTALI','A',1,3,'C01DA14',1,3,'</v>
      </c>
      <c r="E241" t="str">
        <f>CONCATENATE('Sheet 1'!Z248,"','",'Sheet 1'!AA248,"','",'Sheet 1'!AB248,"',","NULL",",1",",1",",'PRI'",",'1'",",'1","','",'Sheet 1'!K248,"',NULL);")</f>
        <v>','','',NULL,1,1,'PRI','1','1','RP',NULL);</v>
      </c>
      <c r="F241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VALUES('C01DA14','018',7.64,7.64,13,17,'15','OSTALI','A',1,3,'C01DA14',1,3,'','','',NULL,1,1,'PRI','1','1','RP',NULL);</v>
      </c>
    </row>
    <row r="242" spans="2:6" x14ac:dyDescent="0.2">
      <c r="B242" t="str">
        <f>SUBSTITUTE('Sheet 1'!N249,",",".")</f>
        <v>7.64</v>
      </c>
      <c r="C242" t="str">
        <f>SUBSTITUTE('Sheet 1'!O249,",",".")</f>
        <v>7.64</v>
      </c>
      <c r="D242" s="7" t="str">
        <f>CONCATENATE($A$2,"'",'Sheet 1'!B249,"','",'Sheet 1'!C249,"',",B242,",",C242,",",'Sheet 1'!P249,",",'Sheet 1'!Q249,",'",'Sheet 1'!R249,"','",'Sheet 1'!S249,"','",'Sheet 1'!T249,"',",'Sheet 1'!U249,",",'Sheet 1'!V249,",'",'Sheet 1'!W249,"',",'Sheet 1'!X249,",",'Sheet 1'!Y249,",'")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VALUES('C01DA14','020',7.64,7.64,13,17,'15','OSTALI','A',1,3,'C01DA14',1,3,'</v>
      </c>
      <c r="E242" t="str">
        <f>CONCATENATE('Sheet 1'!Z249,"','",'Sheet 1'!AA249,"','",'Sheet 1'!AB249,"',","NULL",",1",",1",",'PRI'",",'1'",",'1","','",'Sheet 1'!K249,"',NULL);")</f>
        <v>','','',NULL,1,1,'PRI','1','1','RP',NULL);</v>
      </c>
      <c r="F242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VALUES('C01DA14','020',7.64,7.64,13,17,'15','OSTALI','A',1,3,'C01DA14',1,3,'','','',NULL,1,1,'PRI','1','1','RP',NULL);</v>
      </c>
    </row>
    <row r="243" spans="2:6" x14ac:dyDescent="0.2">
      <c r="B243" t="str">
        <f>SUBSTITUTE('Sheet 1'!N250,",",".")</f>
        <v>4.61</v>
      </c>
      <c r="C243" t="str">
        <f>SUBSTITUTE('Sheet 1'!O250,",",".")</f>
        <v>4.61</v>
      </c>
      <c r="D243" s="7" t="str">
        <f>CONCATENATE($A$2,"'",'Sheet 1'!B250,"','",'Sheet 1'!C250,"',",B243,",",C243,",",'Sheet 1'!P250,",",'Sheet 1'!Q250,",'",'Sheet 1'!R250,"','",'Sheet 1'!S250,"','",'Sheet 1'!T250,"',",'Sheet 1'!U250,",",'Sheet 1'!V250,",'",'Sheet 1'!W250,"',",'Sheet 1'!X250,",",'Sheet 1'!Y250,",'")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VALUES('C01DA14','021',4.61,4.61,13,17,'15','OSTALI','A',2,6,'C01DA14',1,3,'</v>
      </c>
      <c r="E243" t="str">
        <f>CONCATENATE('Sheet 1'!Z250,"','",'Sheet 1'!AA250,"','",'Sheet 1'!AB250,"',","NULL",",1",",1",",'PRI'",",'1'",",'1","','",'Sheet 1'!K250,"',NULL);")</f>
        <v>','','',NULL,1,1,'PRI','1','1','RP',NULL);</v>
      </c>
      <c r="F243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VALUES('C01DA14','021',4.61,4.61,13,17,'15','OSTALI','A',2,6,'C01DA14',1,3,'','','',NULL,1,1,'PRI','1','1','RP',NULL);</v>
      </c>
    </row>
    <row r="244" spans="2:6" x14ac:dyDescent="0.2">
      <c r="B244" t="str">
        <f>SUBSTITUTE('Sheet 1'!N251,",",".")</f>
        <v>4.58</v>
      </c>
      <c r="C244" t="str">
        <f>SUBSTITUTE('Sheet 1'!O251,",",".")</f>
        <v>4.58</v>
      </c>
      <c r="D244" s="7" t="str">
        <f>CONCATENATE($A$2,"'",'Sheet 1'!B251,"','",'Sheet 1'!C251,"',",B244,",",C244,",",'Sheet 1'!P251,",",'Sheet 1'!Q251,",'",'Sheet 1'!R251,"','",'Sheet 1'!S251,"','",'Sheet 1'!T251,"',",'Sheet 1'!U251,",",'Sheet 1'!V251,",'",'Sheet 1'!W251,"',",'Sheet 1'!X251,",",'Sheet 1'!Y251,",'")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VALUES('C01DA14','022',4.58,4.58,13,17,'15','OSTALI','A',2,6,'C01DA14',1,3,'</v>
      </c>
      <c r="E244" t="str">
        <f>CONCATENATE('Sheet 1'!Z251,"','",'Sheet 1'!AA251,"','",'Sheet 1'!AB251,"',","NULL",",1",",1",",'PRI'",",'1'",",'1","','",'Sheet 1'!K251,"',NULL);")</f>
        <v>','','',NULL,1,1,'PRI','1','1','RP',NULL);</v>
      </c>
      <c r="F244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VALUES('C01DA14','022',4.58,4.58,13,17,'15','OSTALI','A',2,6,'C01DA14',1,3,'','','',NULL,1,1,'PRI','1','1','RP',NULL);</v>
      </c>
    </row>
    <row r="245" spans="2:6" x14ac:dyDescent="0.2">
      <c r="B245" t="str">
        <f>SUBSTITUTE('Sheet 1'!N252,",",".")</f>
        <v>14.11</v>
      </c>
      <c r="C245" t="str">
        <f>SUBSTITUTE('Sheet 1'!O252,",",".")</f>
        <v>14.11</v>
      </c>
      <c r="D245" s="7" t="str">
        <f>CONCATENATE($A$2,"'",'Sheet 1'!B252,"','",'Sheet 1'!C252,"',",B245,",",C245,",",'Sheet 1'!P252,",",'Sheet 1'!Q252,",'",'Sheet 1'!R252,"','",'Sheet 1'!S252,"','",'Sheet 1'!T252,"',",'Sheet 1'!U252,",",'Sheet 1'!V252,",'",'Sheet 1'!W252,"',",'Sheet 1'!X252,",",'Sheet 1'!Y252,",'")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VALUES('C01DA14','024',14.11,14.11,13,17,'15','OSTALI','A',1,3,'C01DA14',1,3,'</v>
      </c>
      <c r="E245" t="str">
        <f>CONCATENATE('Sheet 1'!Z252,"','",'Sheet 1'!AA252,"','",'Sheet 1'!AB252,"',","NULL",",1",",1",",'PRI'",",'1'",",'1","','",'Sheet 1'!K252,"',NULL);")</f>
        <v>','','',NULL,1,1,'PRI','1','1','RP',NULL);</v>
      </c>
      <c r="F245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VALUES('C01DA14','024',14.11,14.11,13,17,'15','OSTALI','A',1,3,'C01DA14',1,3,'','','',NULL,1,1,'PRI','1','1','RP',NULL);</v>
      </c>
    </row>
    <row r="246" spans="2:6" x14ac:dyDescent="0.2">
      <c r="B246" t="str">
        <f>SUBSTITUTE('Sheet 1'!N253,",",".")</f>
        <v>8.1</v>
      </c>
      <c r="C246" t="str">
        <f>SUBSTITUTE('Sheet 1'!O253,",",".")</f>
        <v>8.1</v>
      </c>
      <c r="D246" s="7" t="str">
        <f>CONCATENATE($A$2,"'",'Sheet 1'!B253,"','",'Sheet 1'!C253,"',",B246,",",C246,",",'Sheet 1'!P253,",",'Sheet 1'!Q253,",'",'Sheet 1'!R253,"','",'Sheet 1'!S253,"','",'Sheet 1'!T253,"',",'Sheet 1'!U253,",",'Sheet 1'!V253,",'",'Sheet 1'!W253,"',",'Sheet 1'!X253,",",'Sheet 1'!Y253,",'")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VALUES('C01DA14','025',8.1,8.1,13,17,'15','OSTALI','A',2,6,'C01DA14',1,3,'</v>
      </c>
      <c r="E246" t="str">
        <f>CONCATENATE('Sheet 1'!Z253,"','",'Sheet 1'!AA253,"','",'Sheet 1'!AB253,"',","NULL",",1",",1",",'PRI'",",'1'",",'1","','",'Sheet 1'!K253,"',NULL);")</f>
        <v>','','',NULL,1,1,'PRI','1','1','RP',NULL);</v>
      </c>
      <c r="F246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VALUES('C01DA14','025',8.1,8.1,13,17,'15','OSTALI','A',2,6,'C01DA14',1,3,'','','',NULL,1,1,'PRI','1','1','RP',NULL);</v>
      </c>
    </row>
    <row r="247" spans="2:6" x14ac:dyDescent="0.2">
      <c r="B247" t="str">
        <f>SUBSTITUTE('Sheet 1'!N254,",",".")</f>
        <v>10.2</v>
      </c>
      <c r="C247" t="str">
        <f>SUBSTITUTE('Sheet 1'!O254,",",".")</f>
        <v>10.2</v>
      </c>
      <c r="D247" s="7" t="str">
        <f>CONCATENATE($A$2,"'",'Sheet 1'!B254,"','",'Sheet 1'!C254,"',",B247,",",C247,",",'Sheet 1'!P254,",",'Sheet 1'!Q254,",'",'Sheet 1'!R254,"','",'Sheet 1'!S254,"','",'Sheet 1'!T254,"',",'Sheet 1'!U254,",",'Sheet 1'!V254,",'",'Sheet 1'!W254,"',",'Sheet 1'!X254,",",'Sheet 1'!Y254,",'")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VALUES('C01EB15','001',10.2,10.2,13,17,'15','OSTALI','A',1,3,'C01EB15',1,3,'</v>
      </c>
      <c r="E247" t="str">
        <f>CONCATENATE('Sheet 1'!Z254,"','",'Sheet 1'!AA254,"','",'Sheet 1'!AB254,"',","NULL",",1",",1",",'PRI'",",'1'",",'1","','",'Sheet 1'!K254,"',NULL);")</f>
        <v>','','',NULL,1,1,'PRI','1','1','LP',NULL);</v>
      </c>
      <c r="F247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VALUES('C01EB15','001',10.2,10.2,13,17,'15','OSTALI','A',1,3,'C01EB15',1,3,'','','',NULL,1,1,'PRI','1','1','LP',NULL);</v>
      </c>
    </row>
    <row r="248" spans="2:6" x14ac:dyDescent="0.2">
      <c r="B248" t="str">
        <f>SUBSTITUTE('Sheet 1'!N256,",",".")</f>
        <v>92</v>
      </c>
      <c r="C248" t="str">
        <f>SUBSTITUTE('Sheet 1'!O256,",",".")</f>
        <v>92</v>
      </c>
      <c r="D248" s="7" t="str">
        <f>CONCATENATE($A$2,"'",'Sheet 1'!B256,"','",'Sheet 1'!C256,"',",B248,",",C248,",",'Sheet 1'!P256,",",'Sheet 1'!Q256,",'",'Sheet 1'!R256,"','",'Sheet 1'!S256,"','",'Sheet 1'!T256,"',",'Sheet 1'!U256,",",'Sheet 1'!V256,",'",'Sheet 1'!W256,"',",'Sheet 1'!X256,",",'Sheet 1'!Y256,",'")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VALUES('C01EB18','001',92,92,13,17,'15','OSTALI','A',1,3,'C01EB18',1,3,'</v>
      </c>
      <c r="E248" t="str">
        <f>CONCATENATE('Sheet 1'!Z256,"','",'Sheet 1'!AA256,"','",'Sheet 1'!AB256,"',","NULL",",1",",1",",'PRI'",",'1'",",'1","','",'Sheet 1'!K256,"',NULL);")</f>
        <v>','','',NULL,1,1,'PRI','1','1','LP',NULL);</v>
      </c>
      <c r="F248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VALUES('C01EB18','001',92,92,13,17,'15','OSTALI','A',1,3,'C01EB18',1,3,'','','',NULL,1,1,'PRI','1','1','LP',NULL);</v>
      </c>
    </row>
    <row r="249" spans="2:6" x14ac:dyDescent="0.2">
      <c r="B249" t="str">
        <f>SUBSTITUTE('Sheet 1'!N257,",",".")</f>
        <v>92</v>
      </c>
      <c r="C249" t="str">
        <f>SUBSTITUTE('Sheet 1'!O257,",",".")</f>
        <v>92</v>
      </c>
      <c r="D249" s="7" t="str">
        <f>CONCATENATE($A$2,"'",'Sheet 1'!B257,"','",'Sheet 1'!C257,"',",B249,",",C249,",",'Sheet 1'!P257,",",'Sheet 1'!Q257,",'",'Sheet 1'!R257,"','",'Sheet 1'!S257,"','",'Sheet 1'!T257,"',",'Sheet 1'!U257,",",'Sheet 1'!V257,",'",'Sheet 1'!W257,"',",'Sheet 1'!X257,",",'Sheet 1'!Y257,",'")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VALUES('C01EB18','002',92,92,13,17,'15','OSTALI','A',1,3,'C01EB18',1,3,'</v>
      </c>
      <c r="E249" t="str">
        <f>CONCATENATE('Sheet 1'!Z257,"','",'Sheet 1'!AA257,"','",'Sheet 1'!AB257,"',","NULL",",1",",1",",'PRI'",",'1'",",'1","','",'Sheet 1'!K257,"',NULL);")</f>
        <v>','','',NULL,1,1,'PRI','1','1','LP',NULL);</v>
      </c>
      <c r="F249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VALUES('C01EB18','002',92,92,13,17,'15','OSTALI','A',1,3,'C01EB18',1,3,'','','',NULL,1,1,'PRI','1','1','LP',NULL);</v>
      </c>
    </row>
    <row r="250" spans="2:6" x14ac:dyDescent="0.2">
      <c r="B250" t="str">
        <f>SUBSTITUTE('Sheet 1'!N258,",",".")</f>
        <v>92</v>
      </c>
      <c r="C250" t="str">
        <f>SUBSTITUTE('Sheet 1'!O258,",",".")</f>
        <v>92</v>
      </c>
      <c r="D250" s="7" t="str">
        <f>CONCATENATE($A$2,"'",'Sheet 1'!B258,"','",'Sheet 1'!C258,"',",B250,",",C250,",",'Sheet 1'!P258,",",'Sheet 1'!Q258,",'",'Sheet 1'!R258,"','",'Sheet 1'!S258,"','",'Sheet 1'!T258,"',",'Sheet 1'!U258,",",'Sheet 1'!V258,",'",'Sheet 1'!W258,"',",'Sheet 1'!X258,",",'Sheet 1'!Y258,",'")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VALUES('C01EB18','003',92,92,13,17,'15','OSTALI','A',1,3,'C01EB18',1,3,'</v>
      </c>
      <c r="E250" t="str">
        <f>CONCATENATE('Sheet 1'!Z258,"','",'Sheet 1'!AA258,"','",'Sheet 1'!AB258,"',","NULL",",1",",1",",'PRI'",",'1'",",'1","','",'Sheet 1'!K258,"',NULL);")</f>
        <v>','','',NULL,1,1,'PRI','1','1','LP',NULL);</v>
      </c>
      <c r="F250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VALUES('C01EB18','003',92,92,13,17,'15','OSTALI','A',1,3,'C01EB18',1,3,'','','',NULL,1,1,'PRI','1','1','LP',NULL);</v>
      </c>
    </row>
    <row r="251" spans="2:6" x14ac:dyDescent="0.2">
      <c r="B251" t="str">
        <f>SUBSTITUTE('Sheet 1'!N261,",",".")</f>
        <v>4</v>
      </c>
      <c r="C251" t="str">
        <f>SUBSTITUTE('Sheet 1'!O261,",",".")</f>
        <v>2</v>
      </c>
      <c r="D251" s="7" t="str">
        <f>CONCATENATE($A$2,"'",'Sheet 1'!B261,"','",'Sheet 1'!C261,"',",B251,",",C251,",",'Sheet 1'!P261,",",'Sheet 1'!Q261,",'",'Sheet 1'!R261,"','",'Sheet 1'!S261,"','",'Sheet 1'!T261,"',",'Sheet 1'!U261,",",'Sheet 1'!V261,",'",'Sheet 1'!W261,"',",'Sheet 1'!X261,",",'Sheet 1'!Y261,",'")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VALUES('C02CA04','001',4,2,13,17,'15','OSTALI','A',2,6,'C02CA04',1,3,'</v>
      </c>
      <c r="E251" t="str">
        <f>CONCATENATE('Sheet 1'!Z261,"','",'Sheet 1'!AA261,"','",'Sheet 1'!AB261,"',","NULL",",1",",1",",'PRI'",",'1'",",'1","','",'Sheet 1'!K261,"',NULL);")</f>
        <v>','','',NULL,1,1,'PRI','1','1','RP/SP',NULL);</v>
      </c>
      <c r="F251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VALUES('C02CA04','001',4,2,13,17,'15','OSTALI','A',2,6,'C02CA04',1,3,'','','',NULL,1,1,'PRI','1','1','RP/SP',NULL);</v>
      </c>
    </row>
    <row r="252" spans="2:6" x14ac:dyDescent="0.2">
      <c r="B252" t="str">
        <f>SUBSTITUTE('Sheet 1'!N262,",",".")</f>
        <v>4</v>
      </c>
      <c r="C252" t="str">
        <f>SUBSTITUTE('Sheet 1'!O262,",",".")</f>
        <v>2</v>
      </c>
      <c r="D252" s="7" t="str">
        <f>CONCATENATE($A$2,"'",'Sheet 1'!B262,"','",'Sheet 1'!C262,"',",B252,",",C252,",",'Sheet 1'!P262,",",'Sheet 1'!Q262,",'",'Sheet 1'!R262,"','",'Sheet 1'!S262,"','",'Sheet 1'!T262,"',",'Sheet 1'!U262,",",'Sheet 1'!V262,",'",'Sheet 1'!W262,"',",'Sheet 1'!X262,",",'Sheet 1'!Y262,",'")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VALUES('C02CA04','009',4,2,13,17,'15','OSTALI','A',2,6,'C02CA04',1,3,'</v>
      </c>
      <c r="E252" t="str">
        <f>CONCATENATE('Sheet 1'!Z262,"','",'Sheet 1'!AA262,"','",'Sheet 1'!AB262,"',","NULL",",1",",1",",'PRI'",",'1'",",'1","','",'Sheet 1'!K262,"',NULL);")</f>
        <v>','','',NULL,1,1,'PRI','1','1','RP/SP',NULL);</v>
      </c>
      <c r="F252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VALUES('C02CA04','009',4,2,13,17,'15','OSTALI','A',2,6,'C02CA04',1,3,'','','',NULL,1,1,'PRI','1','1','RP/SP',NULL);</v>
      </c>
    </row>
    <row r="253" spans="2:6" x14ac:dyDescent="0.2">
      <c r="B253" t="str">
        <f>SUBSTITUTE('Sheet 1'!N263,",",".")</f>
        <v>4</v>
      </c>
      <c r="C253" t="str">
        <f>SUBSTITUTE('Sheet 1'!O263,",",".")</f>
        <v>2</v>
      </c>
      <c r="D253" s="7" t="str">
        <f>CONCATENATE($A$2,"'",'Sheet 1'!B263,"','",'Sheet 1'!C263,"',",B253,",",C253,",",'Sheet 1'!P263,",",'Sheet 1'!Q263,",'",'Sheet 1'!R263,"','",'Sheet 1'!S263,"','",'Sheet 1'!T263,"',",'Sheet 1'!U263,",",'Sheet 1'!V263,",'",'Sheet 1'!W263,"',",'Sheet 1'!X263,",",'Sheet 1'!Y263,",'")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VALUES('C02CA04','012',4,2,13,17,'15','OSTALI','A',2,6,'C02CA04',1,3,'</v>
      </c>
      <c r="E253" t="str">
        <f>CONCATENATE('Sheet 1'!Z263,"','",'Sheet 1'!AA263,"','",'Sheet 1'!AB263,"',","NULL",",1",",1",",'PRI'",",'1'",",'1","','",'Sheet 1'!K263,"',NULL);")</f>
        <v>','','',NULL,1,1,'PRI','1','1','RP/SP',NULL);</v>
      </c>
      <c r="F253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VALUES('C02CA04','012',4,2,13,17,'15','OSTALI','A',2,6,'C02CA04',1,3,'','','',NULL,1,1,'PRI','1','1','RP/SP',NULL);</v>
      </c>
    </row>
    <row r="254" spans="2:6" x14ac:dyDescent="0.2">
      <c r="B254" t="str">
        <f>SUBSTITUTE('Sheet 1'!N264,",",".")</f>
        <v>4</v>
      </c>
      <c r="C254" t="str">
        <f>SUBSTITUTE('Sheet 1'!O264,",",".")</f>
        <v>2</v>
      </c>
      <c r="D254" s="7" t="str">
        <f>CONCATENATE($A$2,"'",'Sheet 1'!B264,"','",'Sheet 1'!C264,"',",B254,",",C254,",",'Sheet 1'!P264,",",'Sheet 1'!Q264,",'",'Sheet 1'!R264,"','",'Sheet 1'!S264,"','",'Sheet 1'!T264,"',",'Sheet 1'!U264,",",'Sheet 1'!V264,",'",'Sheet 1'!W264,"',",'Sheet 1'!X264,",",'Sheet 1'!Y264,",'")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VALUES('C02CA04','002',4,2,13,17,'15','OSTALI','A',2,6,'C02CA04',1,3,'</v>
      </c>
      <c r="E254" t="str">
        <f>CONCATENATE('Sheet 1'!Z264,"','",'Sheet 1'!AA264,"','",'Sheet 1'!AB264,"',","NULL",",1",",1",",'PRI'",",'1'",",'1","','",'Sheet 1'!K264,"',NULL);")</f>
        <v>','','',NULL,1,1,'PRI','1','1','RP/SP',NULL);</v>
      </c>
      <c r="F254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VALUES('C02CA04','002',4,2,13,17,'15','OSTALI','A',2,6,'C02CA04',1,3,'','','',NULL,1,1,'PRI','1','1','RP/SP',NULL);</v>
      </c>
    </row>
    <row r="255" spans="2:6" x14ac:dyDescent="0.2">
      <c r="B255" t="str">
        <f>SUBSTITUTE('Sheet 1'!N265,",",".")</f>
        <v>6</v>
      </c>
      <c r="C255" t="str">
        <f>SUBSTITUTE('Sheet 1'!O265,",",".")</f>
        <v>3</v>
      </c>
      <c r="D255" s="7" t="str">
        <f>CONCATENATE($A$2,"'",'Sheet 1'!B265,"','",'Sheet 1'!C265,"',",B255,",",C255,",",'Sheet 1'!P265,",",'Sheet 1'!Q265,",'",'Sheet 1'!R265,"','",'Sheet 1'!S265,"','",'Sheet 1'!T265,"',",'Sheet 1'!U265,",",'Sheet 1'!V265,",'",'Sheet 1'!W265,"',",'Sheet 1'!X265,",",'Sheet 1'!Y265,",'")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VALUES('C02CA04','005',6,3,13,17,'15','OSTALI','A',2,6,'C02CA04',1,3,'</v>
      </c>
      <c r="E255" t="str">
        <f>CONCATENATE('Sheet 1'!Z265,"','",'Sheet 1'!AA265,"','",'Sheet 1'!AB265,"',","NULL",",1",",1",",'PRI'",",'1'",",'1","','",'Sheet 1'!K265,"',NULL);")</f>
        <v>','','',NULL,1,1,'PRI','1','1','RP/SP',NULL);</v>
      </c>
      <c r="F255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VALUES('C02CA04','005',6,3,13,17,'15','OSTALI','A',2,6,'C02CA04',1,3,'','','',NULL,1,1,'PRI','1','1','RP/SP',NULL);</v>
      </c>
    </row>
    <row r="256" spans="2:6" x14ac:dyDescent="0.2">
      <c r="B256" t="str">
        <f>SUBSTITUTE('Sheet 1'!N266,",",".")</f>
        <v>6</v>
      </c>
      <c r="C256" t="str">
        <f>SUBSTITUTE('Sheet 1'!O266,",",".")</f>
        <v>3</v>
      </c>
      <c r="D256" s="7" t="str">
        <f>CONCATENATE($A$2,"'",'Sheet 1'!B266,"','",'Sheet 1'!C266,"',",B256,",",C256,",",'Sheet 1'!P266,",",'Sheet 1'!Q266,",'",'Sheet 1'!R266,"','",'Sheet 1'!S266,"','",'Sheet 1'!T266,"',",'Sheet 1'!U266,",",'Sheet 1'!V266,",'",'Sheet 1'!W266,"',",'Sheet 1'!X266,",",'Sheet 1'!Y266,",'")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VALUES('C02CA04','011',6,3,13,17,'15','OSTALI','A',2,6,'C02CA04',1,3,'</v>
      </c>
      <c r="E256" t="str">
        <f>CONCATENATE('Sheet 1'!Z266,"','",'Sheet 1'!AA266,"','",'Sheet 1'!AB266,"',","NULL",",1",",1",",'PRI'",",'1'",",'1","','",'Sheet 1'!K266,"',NULL);")</f>
        <v>','','',NULL,1,1,'PRI','1','1','RP/SP',NULL);</v>
      </c>
      <c r="F256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VALUES('C02CA04','011',6,3,13,17,'15','OSTALI','A',2,6,'C02CA04',1,3,'','','',NULL,1,1,'PRI','1','1','RP/SP',NULL);</v>
      </c>
    </row>
    <row r="257" spans="2:6" x14ac:dyDescent="0.2">
      <c r="B257" t="str">
        <f>SUBSTITUTE('Sheet 1'!N267,",",".")</f>
        <v>6</v>
      </c>
      <c r="C257" t="str">
        <f>SUBSTITUTE('Sheet 1'!O267,",",".")</f>
        <v>3</v>
      </c>
      <c r="D257" s="7" t="str">
        <f>CONCATENATE($A$2,"'",'Sheet 1'!B267,"','",'Sheet 1'!C267,"',",B257,",",C257,",",'Sheet 1'!P267,",",'Sheet 1'!Q267,",'",'Sheet 1'!R267,"','",'Sheet 1'!S267,"','",'Sheet 1'!T267,"',",'Sheet 1'!U267,",",'Sheet 1'!V267,",'",'Sheet 1'!W267,"',",'Sheet 1'!X267,",",'Sheet 1'!Y267,",'")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VALUES('C02CA04','013',6,3,13,17,'15','OSTALI','A',2,6,'C02CA04',1,3,'</v>
      </c>
      <c r="E257" t="str">
        <f>CONCATENATE('Sheet 1'!Z267,"','",'Sheet 1'!AA267,"','",'Sheet 1'!AB267,"',","NULL",",1",",1",",'PRI'",",'1'",",'1","','",'Sheet 1'!K267,"',NULL);")</f>
        <v>','','',NULL,1,1,'PRI','1','1','RP/SP',NULL);</v>
      </c>
      <c r="F257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VALUES('C02CA04','013',6,3,13,17,'15','OSTALI','A',2,6,'C02CA04',1,3,'','','',NULL,1,1,'PRI','1','1','RP/SP',NULL);</v>
      </c>
    </row>
    <row r="258" spans="2:6" x14ac:dyDescent="0.2">
      <c r="B258" t="str">
        <f>SUBSTITUTE('Sheet 1'!N268,",",".")</f>
        <v>6</v>
      </c>
      <c r="C258" t="str">
        <f>SUBSTITUTE('Sheet 1'!O268,",",".")</f>
        <v>3</v>
      </c>
      <c r="D258" s="7" t="str">
        <f>CONCATENATE($A$2,"'",'Sheet 1'!B268,"','",'Sheet 1'!C268,"',",B258,",",C258,",",'Sheet 1'!P268,",",'Sheet 1'!Q268,",'",'Sheet 1'!R268,"','",'Sheet 1'!S268,"','",'Sheet 1'!T268,"',",'Sheet 1'!U268,",",'Sheet 1'!V268,",'",'Sheet 1'!W268,"',",'Sheet 1'!X268,",",'Sheet 1'!Y268,",'")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VALUES('C02CA04','006',6,3,13,17,'15','OSTALI','A',2,6,'C02CA04',1,3,'</v>
      </c>
      <c r="E258" t="str">
        <f>CONCATENATE('Sheet 1'!Z268,"','",'Sheet 1'!AA268,"','",'Sheet 1'!AB268,"',","NULL",",1",",1",",'PRI'",",'1'",",'1","','",'Sheet 1'!K268,"',NULL);")</f>
        <v>','','',NULL,1,1,'PRI','1','1','RP/SP',NULL);</v>
      </c>
      <c r="F258" t="str">
        <f t="shared" si="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VALUES('C02CA04','006',6,3,13,17,'15','OSTALI','A',2,6,'C02CA04',1,3,'','','',NULL,1,1,'PRI','1','1','RP/SP',NULL);</v>
      </c>
    </row>
    <row r="259" spans="2:6" x14ac:dyDescent="0.2">
      <c r="B259" t="str">
        <f>SUBSTITUTE('Sheet 1'!N269,",",".")</f>
        <v>2.48</v>
      </c>
      <c r="C259" t="str">
        <f>SUBSTITUTE('Sheet 1'!O269,",",".")</f>
        <v>2.48</v>
      </c>
      <c r="D259" s="7" t="str">
        <f>CONCATENATE($A$2,"'",'Sheet 1'!B269,"','",'Sheet 1'!C269,"',",B259,",",C259,",",'Sheet 1'!P269,",",'Sheet 1'!Q269,",'",'Sheet 1'!R269,"','",'Sheet 1'!S269,"','",'Sheet 1'!T269,"',",'Sheet 1'!U269,",",'Sheet 1'!V269,",'",'Sheet 1'!W269,"',",'Sheet 1'!X269,",",'Sheet 1'!Y269,",'")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VALUES('C03AA03','001',2.48,2.48,13,17,'15','OSTALI','A',2,6,'C03AA03',1,3,'</v>
      </c>
      <c r="E259" t="str">
        <f>CONCATENATE('Sheet 1'!Z269,"','",'Sheet 1'!AA269,"','",'Sheet 1'!AB269,"',","NULL",",1",",1",",'PRI'",",'1'",",'1","','",'Sheet 1'!K269,"',NULL);")</f>
        <v>','','',NULL,1,1,'PRI','1','1','RP',NULL);</v>
      </c>
      <c r="F259" t="str">
        <f t="shared" ref="F259:F322" si="4">CONCATENATE(D259,E259)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VALUES('C03AA03','001',2.48,2.48,13,17,'15','OSTALI','A',2,6,'C03AA03',1,3,'','','',NULL,1,1,'PRI','1','1','RP',NULL);</v>
      </c>
    </row>
    <row r="260" spans="2:6" x14ac:dyDescent="0.2">
      <c r="B260" t="str">
        <f>SUBSTITUTE('Sheet 1'!N270,",",".")</f>
        <v>1</v>
      </c>
      <c r="C260" t="str">
        <f>SUBSTITUTE('Sheet 1'!O270,",",".")</f>
        <v>1</v>
      </c>
      <c r="D260" s="7" t="str">
        <f>CONCATENATE($A$2,"'",'Sheet 1'!B270,"','",'Sheet 1'!C270,"',",B260,",",C260,",",'Sheet 1'!P270,",",'Sheet 1'!Q270,",'",'Sheet 1'!R270,"','",'Sheet 1'!S270,"','",'Sheet 1'!T270,"',",'Sheet 1'!U270,",",'Sheet 1'!V270,",'",'Sheet 1'!W270,"',",'Sheet 1'!X270,",",'Sheet 1'!Y270,",'")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VALUES('C03CA01','006',1,1,13,17,'15','OSTALI','A',3,9,'C03CA01',1,3,'</v>
      </c>
      <c r="E260" t="str">
        <f>CONCATENATE('Sheet 1'!Z270,"','",'Sheet 1'!AA270,"','",'Sheet 1'!AB270,"',","NULL",",1",",1",",'PRI'",",'1'",",'1","','",'Sheet 1'!K270,"',NULL);")</f>
        <v>','','',NULL,1,1,'PRI','1','1','RP',NULL);</v>
      </c>
      <c r="F260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VALUES('C03CA01','006',1,1,13,17,'15','OSTALI','A',3,9,'C03CA01',1,3,'','','',NULL,1,1,'PRI','1','1','RP',NULL);</v>
      </c>
    </row>
    <row r="261" spans="2:6" x14ac:dyDescent="0.2">
      <c r="B261" t="str">
        <f>SUBSTITUTE('Sheet 1'!N271,",",".")</f>
        <v>1.2</v>
      </c>
      <c r="C261" t="str">
        <f>SUBSTITUTE('Sheet 1'!O271,",",".")</f>
        <v>1.2</v>
      </c>
      <c r="D261" s="7" t="str">
        <f>CONCATENATE($A$2,"'",'Sheet 1'!B271,"','",'Sheet 1'!C271,"',",B261,",",C261,",",'Sheet 1'!P271,",",'Sheet 1'!Q271,",'",'Sheet 1'!R271,"','",'Sheet 1'!S271,"','",'Sheet 1'!T271,"',",'Sheet 1'!U271,",",'Sheet 1'!V271,",'",'Sheet 1'!W271,"',",'Sheet 1'!X271,",",'Sheet 1'!Y271,",'")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VALUES('C03CA01','008',1.2,1.2,13,17,'15','OSTALI','A',3,9,'C03CA01',1,3,'</v>
      </c>
      <c r="E261" t="str">
        <f>CONCATENATE('Sheet 1'!Z271,"','",'Sheet 1'!AA271,"','",'Sheet 1'!AB271,"',","NULL",",1",",1",",'PRI'",",'1'",",'1","','",'Sheet 1'!K271,"',NULL);")</f>
        <v>','','',NULL,1,1,'PRI','1','1','RP',NULL);</v>
      </c>
      <c r="F261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VALUES('C03CA01','008',1.2,1.2,13,17,'15','OSTALI','A',3,9,'C03CA01',1,3,'','','',NULL,1,1,'PRI','1','1','RP',NULL);</v>
      </c>
    </row>
    <row r="262" spans="2:6" x14ac:dyDescent="0.2">
      <c r="B262" t="str">
        <f>SUBSTITUTE('Sheet 1'!N272,",",".")</f>
        <v>2</v>
      </c>
      <c r="C262" t="str">
        <f>SUBSTITUTE('Sheet 1'!O272,",",".")</f>
        <v>2</v>
      </c>
      <c r="D262" s="7" t="str">
        <f>CONCATENATE($A$2,"'",'Sheet 1'!B272,"','",'Sheet 1'!C272,"',",B262,",",C262,",",'Sheet 1'!P272,",",'Sheet 1'!Q272,",'",'Sheet 1'!R272,"','",'Sheet 1'!S272,"','",'Sheet 1'!T272,"',",'Sheet 1'!U272,",",'Sheet 1'!V272,",'",'Sheet 1'!W272,"',",'Sheet 1'!X272,",",'Sheet 1'!Y272,",'")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VALUES('C03CA01','007',2,2,13,17,'15','OSTALI','A',2,6,'C03CA01',1,3,'</v>
      </c>
      <c r="E262" t="str">
        <f>CONCATENATE('Sheet 1'!Z272,"','",'Sheet 1'!AA272,"','",'Sheet 1'!AB272,"',","NULL",",1",",1",",'PRI'",",'1'",",'1","','",'Sheet 1'!K272,"',NULL);")</f>
        <v>','','',NULL,1,1,'PRI','1','1','RP',NULL);</v>
      </c>
      <c r="F262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VALUES('C03CA01','007',2,2,13,17,'15','OSTALI','A',2,6,'C03CA01',1,3,'','','',NULL,1,1,'PRI','1','1','RP',NULL);</v>
      </c>
    </row>
    <row r="263" spans="2:6" x14ac:dyDescent="0.2">
      <c r="B263" t="str">
        <f>SUBSTITUTE('Sheet 1'!N273,",",".")</f>
        <v>12.1</v>
      </c>
      <c r="C263" t="str">
        <f>SUBSTITUTE('Sheet 1'!O273,",",".")</f>
        <v>6.05</v>
      </c>
      <c r="D263" s="7" t="str">
        <f>CONCATENATE($A$2,"'",'Sheet 1'!B273,"','",'Sheet 1'!C273,"',",B263,",",C263,",",'Sheet 1'!P273,",",'Sheet 1'!Q273,",'",'Sheet 1'!R273,"','",'Sheet 1'!S273,"','",'Sheet 1'!T273,"',",'Sheet 1'!U273,",",'Sheet 1'!V273,",'",'Sheet 1'!W273,"',",'Sheet 1'!X273,",",'Sheet 1'!Y273,",'")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VALUES('C03CA01','009',12.1,6.05,13,17,'15','OSTALI','A',2,6,'C03CA01',1,3,'</v>
      </c>
      <c r="E263" t="str">
        <f>CONCATENATE('Sheet 1'!Z273,"','",'Sheet 1'!AA273,"','",'Sheet 1'!AB273,"',","NULL",",1",",1",",'PRI'",",'1'",",'1","','",'Sheet 1'!K273,"',NULL);")</f>
        <v>','','',NULL,1,1,'PRI','1','1','RP',NULL);</v>
      </c>
      <c r="F263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VALUES('C03CA01','009',12.1,6.05,13,17,'15','OSTALI','A',2,6,'C03CA01',1,3,'','','',NULL,1,1,'PRI','1','1','RP',NULL);</v>
      </c>
    </row>
    <row r="264" spans="2:6" x14ac:dyDescent="0.2">
      <c r="B264" t="str">
        <f>SUBSTITUTE('Sheet 1'!N274,",",".")</f>
        <v>12.1</v>
      </c>
      <c r="C264" t="str">
        <f>SUBSTITUTE('Sheet 1'!O274,",",".")</f>
        <v>6.05</v>
      </c>
      <c r="D264" s="7" t="str">
        <f>CONCATENATE($A$2,"'",'Sheet 1'!B274,"','",'Sheet 1'!C274,"',",B264,",",C264,",",'Sheet 1'!P274,",",'Sheet 1'!Q274,",'",'Sheet 1'!R274,"','",'Sheet 1'!S274,"','",'Sheet 1'!T274,"',",'Sheet 1'!U274,",",'Sheet 1'!V274,",'",'Sheet 1'!W274,"',",'Sheet 1'!X274,",",'Sheet 1'!Y274,",'")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VALUES('C03CA01','012',12.1,6.05,13,17,'15','OSTALI','A',2,6,'C03CA01',1,3,'</v>
      </c>
      <c r="E264" t="str">
        <f>CONCATENATE('Sheet 1'!Z274,"','",'Sheet 1'!AA274,"','",'Sheet 1'!AB274,"',","NULL",",1",",1",",'PRI'",",'1'",",'1","','",'Sheet 1'!K274,"',NULL);")</f>
        <v>','','',NULL,1,1,'PRI','1','1','RP',NULL);</v>
      </c>
      <c r="F264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VALUES('C03CA01','012',12.1,6.05,13,17,'15','OSTALI','A',2,6,'C03CA01',1,3,'','','',NULL,1,1,'PRI','1','1','RP',NULL);</v>
      </c>
    </row>
    <row r="265" spans="2:6" x14ac:dyDescent="0.2">
      <c r="B265" t="str">
        <f>SUBSTITUTE('Sheet 1'!N275,",",".")</f>
        <v>12.1</v>
      </c>
      <c r="C265" t="str">
        <f>SUBSTITUTE('Sheet 1'!O275,",",".")</f>
        <v>6.05</v>
      </c>
      <c r="D265" s="7" t="str">
        <f>CONCATENATE($A$2,"'",'Sheet 1'!B275,"','",'Sheet 1'!C275,"',",B265,",",C265,",",'Sheet 1'!P275,",",'Sheet 1'!Q275,",'",'Sheet 1'!R275,"','",'Sheet 1'!S275,"','",'Sheet 1'!T275,"',",'Sheet 1'!U275,",",'Sheet 1'!V275,",'",'Sheet 1'!W275,"',",'Sheet 1'!X275,",",'Sheet 1'!Y275,",'")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VALUES('C03CA01','005',12.1,6.05,13,17,'15','OSTALI','A',2,6,'C03CA01',1,3,'</v>
      </c>
      <c r="E265" t="str">
        <f>CONCATENATE('Sheet 1'!Z275,"','",'Sheet 1'!AA275,"','",'Sheet 1'!AB275,"',","NULL",",1",",1",",'PRI'",",'1'",",'1","','",'Sheet 1'!K275,"',NULL);")</f>
        <v>','','',NULL,1,1,'PRI','1','1','RP',NULL);</v>
      </c>
      <c r="F265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VALUES('C03CA01','005',12.1,6.05,13,17,'15','OSTALI','A',2,6,'C03CA01',1,3,'','','',NULL,1,1,'PRI','1','1','RP',NULL);</v>
      </c>
    </row>
    <row r="266" spans="2:6" x14ac:dyDescent="0.2">
      <c r="B266" t="str">
        <f>SUBSTITUTE('Sheet 1'!N276,",",".")</f>
        <v>1.35</v>
      </c>
      <c r="C266" t="str">
        <f>SUBSTITUTE('Sheet 1'!O276,",",".")</f>
        <v>1.35</v>
      </c>
      <c r="D266" s="7" t="str">
        <f>CONCATENATE($A$2,"'",'Sheet 1'!B276,"','",'Sheet 1'!C276,"',",B266,",",C266,",",'Sheet 1'!P276,",",'Sheet 1'!Q276,",'",'Sheet 1'!R276,"','",'Sheet 1'!S276,"','",'Sheet 1'!T276,"',",'Sheet 1'!U276,",",'Sheet 1'!V276,",'",'Sheet 1'!W276,"',",'Sheet 1'!X276,",",'Sheet 1'!Y276,",'")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VALUES('C03CA04','001',1.35,1.35,13,17,'15','OSTALI','A',3,9,'C03CA04',1,3,'</v>
      </c>
      <c r="E266" t="str">
        <f>CONCATENATE('Sheet 1'!Z276,"','",'Sheet 1'!AA276,"','",'Sheet 1'!AB276,"',","NULL",",1",",1",",'PRI'",",'1'",",'1","','",'Sheet 1'!K276,"',NULL);")</f>
        <v>','','',NULL,1,1,'PRI','1','1','RP',NULL);</v>
      </c>
      <c r="F266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VALUES('C03CA04','001',1.35,1.35,13,17,'15','OSTALI','A',3,9,'C03CA04',1,3,'','','',NULL,1,1,'PRI','1','1','RP',NULL);</v>
      </c>
    </row>
    <row r="267" spans="2:6" x14ac:dyDescent="0.2">
      <c r="B267" t="str">
        <f>SUBSTITUTE('Sheet 1'!N277,",",".")</f>
        <v>1.35</v>
      </c>
      <c r="C267" t="str">
        <f>SUBSTITUTE('Sheet 1'!O277,",",".")</f>
        <v>1.35</v>
      </c>
      <c r="D267" s="7" t="str">
        <f>CONCATENATE($A$2,"'",'Sheet 1'!B277,"','",'Sheet 1'!C277,"',",B267,",",C267,",",'Sheet 1'!P277,",",'Sheet 1'!Q277,",'",'Sheet 1'!R277,"','",'Sheet 1'!S277,"','",'Sheet 1'!T277,"',",'Sheet 1'!U277,",",'Sheet 1'!V277,",'",'Sheet 1'!W277,"',",'Sheet 1'!X277,",",'Sheet 1'!Y277,",'")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VALUES('C03CA04','007',1.35,1.35,13,17,'15','OSTALI','A',3,9,'C03CA04',1,3,'</v>
      </c>
      <c r="E267" t="str">
        <f>CONCATENATE('Sheet 1'!Z277,"','",'Sheet 1'!AA277,"','",'Sheet 1'!AB277,"',","NULL",",1",",1",",'PRI'",",'1'",",'1","','",'Sheet 1'!K277,"',NULL);")</f>
        <v>','','',NULL,1,1,'PRI','1','1','RP',NULL);</v>
      </c>
      <c r="F267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VALUES('C03CA04','007',1.35,1.35,13,17,'15','OSTALI','A',3,9,'C03CA04',1,3,'','','',NULL,1,1,'PRI','1','1','RP',NULL);</v>
      </c>
    </row>
    <row r="268" spans="2:6" x14ac:dyDescent="0.2">
      <c r="B268" t="str">
        <f>SUBSTITUTE('Sheet 1'!N278,",",".")</f>
        <v>4.05</v>
      </c>
      <c r="C268" t="str">
        <f>SUBSTITUTE('Sheet 1'!O278,",",".")</f>
        <v>4.05</v>
      </c>
      <c r="D268" s="7" t="str">
        <f>CONCATENATE($A$2,"'",'Sheet 1'!B278,"','",'Sheet 1'!C278,"',",B268,",",C268,",",'Sheet 1'!P278,",",'Sheet 1'!Q278,",'",'Sheet 1'!R278,"','",'Sheet 1'!S278,"','",'Sheet 1'!T278,"',",'Sheet 1'!U278,",",'Sheet 1'!V278,",'",'Sheet 1'!W278,"',",'Sheet 1'!X278,",",'Sheet 1'!Y278,",'")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VALUES('C03CA04','005',4.05,4.05,13,17,'15','OSTALI','A',1,3,'C03CA04',1,3,'</v>
      </c>
      <c r="E268" t="str">
        <f>CONCATENATE('Sheet 1'!Z278,"','",'Sheet 1'!AA278,"','",'Sheet 1'!AB278,"',","NULL",",1",",1",",'PRI'",",'1'",",'1","','",'Sheet 1'!K278,"',NULL);")</f>
        <v>','','',NULL,1,1,'PRI','1','1','RP',NULL);</v>
      </c>
      <c r="F268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VALUES('C03CA04','005',4.05,4.05,13,17,'15','OSTALI','A',1,3,'C03CA04',1,3,'','','',NULL,1,1,'PRI','1','1','RP',NULL);</v>
      </c>
    </row>
    <row r="269" spans="2:6" x14ac:dyDescent="0.2">
      <c r="B269" t="str">
        <f>SUBSTITUTE('Sheet 1'!N279,",",".")</f>
        <v>5.67</v>
      </c>
      <c r="C269" t="str">
        <f>SUBSTITUTE('Sheet 1'!O279,",",".")</f>
        <v>5.67</v>
      </c>
      <c r="D269" s="7" t="str">
        <f>CONCATENATE($A$2,"'",'Sheet 1'!B279,"','",'Sheet 1'!C279,"',",B269,",",C269,",",'Sheet 1'!P279,",",'Sheet 1'!Q279,",'",'Sheet 1'!R279,"','",'Sheet 1'!S279,"','",'Sheet 1'!T279,"',",'Sheet 1'!U279,",",'Sheet 1'!V279,",'",'Sheet 1'!W279,"',",'Sheet 1'!X279,",",'Sheet 1'!Y279,",'")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VALUES('C03CA04','006',5.67,5.67,13,17,'15','OSTALI','A',1,3,'C03CA04',1,3,'</v>
      </c>
      <c r="E269" t="str">
        <f>CONCATENATE('Sheet 1'!Z279,"','",'Sheet 1'!AA279,"','",'Sheet 1'!AB279,"',","NULL",",1",",1",",'PRI'",",'1'",",'1","','",'Sheet 1'!K279,"',NULL);")</f>
        <v>','','',NULL,1,1,'PRI','1','1','RP',NULL);</v>
      </c>
      <c r="F269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VALUES('C03CA04','006',5.67,5.67,13,17,'15','OSTALI','A',1,3,'C03CA04',1,3,'','','',NULL,1,1,'PRI','1','1','RP',NULL);</v>
      </c>
    </row>
    <row r="270" spans="2:6" x14ac:dyDescent="0.2">
      <c r="B270" t="str">
        <f>SUBSTITUTE('Sheet 1'!N280,",",".")</f>
        <v>1.89</v>
      </c>
      <c r="C270" t="str">
        <f>SUBSTITUTE('Sheet 1'!O280,",",".")</f>
        <v>1.89</v>
      </c>
      <c r="D270" s="7" t="str">
        <f>CONCATENATE($A$2,"'",'Sheet 1'!B280,"','",'Sheet 1'!C280,"',",B270,",",C270,",",'Sheet 1'!P280,",",'Sheet 1'!Q280,",'",'Sheet 1'!R280,"','",'Sheet 1'!S280,"','",'Sheet 1'!T280,"',",'Sheet 1'!U280,",",'Sheet 1'!V280,",'",'Sheet 1'!W280,"',",'Sheet 1'!X280,",",'Sheet 1'!Y280,",'")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VALUES('C03CA04','003',1.89,1.89,13,17,'15','OSTALI','A',3,9,'C03CA04',1,3,'</v>
      </c>
      <c r="E270" t="str">
        <f>CONCATENATE('Sheet 1'!Z280,"','",'Sheet 1'!AA280,"','",'Sheet 1'!AB280,"',","NULL",",1",",1",",'PRI'",",'1'",",'1","','",'Sheet 1'!K280,"',NULL);")</f>
        <v>','','',NULL,1,1,'PRI','1','1','RP',NULL);</v>
      </c>
      <c r="F270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VALUES('C03CA04','003',1.89,1.89,13,17,'15','OSTALI','A',3,9,'C03CA04',1,3,'','','',NULL,1,1,'PRI','1','1','RP',NULL);</v>
      </c>
    </row>
    <row r="271" spans="2:6" x14ac:dyDescent="0.2">
      <c r="B271" t="str">
        <f>SUBSTITUTE('Sheet 1'!N281,",",".")</f>
        <v>1.89</v>
      </c>
      <c r="C271" t="str">
        <f>SUBSTITUTE('Sheet 1'!O281,",",".")</f>
        <v>1.89</v>
      </c>
      <c r="D271" s="7" t="str">
        <f>CONCATENATE($A$2,"'",'Sheet 1'!B281,"','",'Sheet 1'!C281,"',",B271,",",C271,",",'Sheet 1'!P281,",",'Sheet 1'!Q281,",'",'Sheet 1'!R281,"','",'Sheet 1'!S281,"','",'Sheet 1'!T281,"',",'Sheet 1'!U281,",",'Sheet 1'!V281,",'",'Sheet 1'!W281,"',",'Sheet 1'!X281,",",'Sheet 1'!Y281,",'")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VALUES('C03CA04','008',1.89,1.89,13,17,'15','OSTALI','A',3,9,'C03CA04',1,3,'</v>
      </c>
      <c r="E271" t="str">
        <f>CONCATENATE('Sheet 1'!Z281,"','",'Sheet 1'!AA281,"','",'Sheet 1'!AB281,"',","NULL",",1",",1",",'PRI'",",'1'",",'1","','",'Sheet 1'!K281,"',NULL);")</f>
        <v>','','',NULL,1,1,'PRI','1','1','RP',NULL);</v>
      </c>
      <c r="F271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VALUES('C03CA04','008',1.89,1.89,13,17,'15','OSTALI','A',3,9,'C03CA04',1,3,'','','',NULL,1,1,'PRI','1','1','RP',NULL);</v>
      </c>
    </row>
    <row r="272" spans="2:6" x14ac:dyDescent="0.2">
      <c r="B272" t="str">
        <f>SUBSTITUTE('Sheet 1'!N282,",",".")</f>
        <v>1.75</v>
      </c>
      <c r="C272" t="str">
        <f>SUBSTITUTE('Sheet 1'!O282,",",".")</f>
        <v>1.75</v>
      </c>
      <c r="D272" s="7" t="str">
        <f>CONCATENATE($A$2,"'",'Sheet 1'!B282,"','",'Sheet 1'!C282,"',",B272,",",C272,",",'Sheet 1'!P282,",",'Sheet 1'!Q282,",'",'Sheet 1'!R282,"','",'Sheet 1'!S282,"','",'Sheet 1'!T282,"',",'Sheet 1'!U282,",",'Sheet 1'!V282,",'",'Sheet 1'!W282,"',",'Sheet 1'!X282,",",'Sheet 1'!Y282,",'")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VALUES('C03DA01','006',1.75,1.75,13,17,'15','OSTALI','A',2,6,'C03DA01',1,3,'</v>
      </c>
      <c r="E272" t="str">
        <f>CONCATENATE('Sheet 1'!Z282,"','",'Sheet 1'!AA282,"','",'Sheet 1'!AB282,"',","NULL",",1",",1",",'PRI'",",'1'",",'1","','",'Sheet 1'!K282,"',NULL);")</f>
        <v>','','',NULL,1,1,'PRI','1','1','RP',NULL);</v>
      </c>
      <c r="F272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VALUES('C03DA01','006',1.75,1.75,13,17,'15','OSTALI','A',2,6,'C03DA01',1,3,'','','',NULL,1,1,'PRI','1','1','RP',NULL);</v>
      </c>
    </row>
    <row r="273" spans="2:6" x14ac:dyDescent="0.2">
      <c r="B273" t="str">
        <f>SUBSTITUTE('Sheet 1'!N283,",",".")</f>
        <v>2.6</v>
      </c>
      <c r="C273" t="str">
        <f>SUBSTITUTE('Sheet 1'!O283,",",".")</f>
        <v>2.6</v>
      </c>
      <c r="D273" s="7" t="str">
        <f>CONCATENATE($A$2,"'",'Sheet 1'!B283,"','",'Sheet 1'!C283,"',",B273,",",C273,",",'Sheet 1'!P283,",",'Sheet 1'!Q283,",'",'Sheet 1'!R283,"','",'Sheet 1'!S283,"','",'Sheet 1'!T283,"',",'Sheet 1'!U283,",",'Sheet 1'!V283,",'",'Sheet 1'!W283,"',",'Sheet 1'!X283,",",'Sheet 1'!Y283,",'")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VALUES('C03DA01','007',2.6,2.6,13,17,'15','OSTALI','A',2,6,'C03DA01',1,3,'</v>
      </c>
      <c r="E273" t="str">
        <f>CONCATENATE('Sheet 1'!Z283,"','",'Sheet 1'!AA283,"','",'Sheet 1'!AB283,"',","NULL",",1",",1",",'PRI'",",'1'",",'1","','",'Sheet 1'!K283,"',NULL);")</f>
        <v>','','',NULL,1,1,'PRI','1','1','RP',NULL);</v>
      </c>
      <c r="F273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VALUES('C03DA01','007',2.6,2.6,13,17,'15','OSTALI','A',2,6,'C03DA01',1,3,'','','',NULL,1,1,'PRI','1','1','RP',NULL);</v>
      </c>
    </row>
    <row r="274" spans="2:6" x14ac:dyDescent="0.2">
      <c r="B274" t="str">
        <f>SUBSTITUTE('Sheet 1'!N284,",",".")</f>
        <v>4</v>
      </c>
      <c r="C274" t="str">
        <f>SUBSTITUTE('Sheet 1'!O284,",",".")</f>
        <v>4</v>
      </c>
      <c r="D274" s="7" t="str">
        <f>CONCATENATE($A$2,"'",'Sheet 1'!B284,"','",'Sheet 1'!C284,"',",B274,",",C274,",",'Sheet 1'!P284,",",'Sheet 1'!Q284,",'",'Sheet 1'!R284,"','",'Sheet 1'!S284,"','",'Sheet 1'!T284,"',",'Sheet 1'!U284,",",'Sheet 1'!V284,",'",'Sheet 1'!W284,"',",'Sheet 1'!X284,",",'Sheet 1'!Y284,",'")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VALUES('C03DA01','008',4,4,13,17,'15','OSTALI','A',2,6,'C03DA01',1,3,'</v>
      </c>
      <c r="E274" t="str">
        <f>CONCATENATE('Sheet 1'!Z284,"','",'Sheet 1'!AA284,"','",'Sheet 1'!AB284,"',","NULL",",1",",1",",'PRI'",",'1'",",'1","','",'Sheet 1'!K284,"',NULL);")</f>
        <v>','','',NULL,1,1,'PRI','1','1','RP',NULL);</v>
      </c>
      <c r="F274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VALUES('C03DA01','008',4,4,13,17,'15','OSTALI','A',2,6,'C03DA01',1,3,'','','',NULL,1,1,'PRI','1','1','RP',NULL);</v>
      </c>
    </row>
    <row r="275" spans="2:6" x14ac:dyDescent="0.2">
      <c r="B275" t="str">
        <f>SUBSTITUTE('Sheet 1'!N285,",",".")</f>
        <v>6</v>
      </c>
      <c r="C275" t="str">
        <f>SUBSTITUTE('Sheet 1'!O285,",",".")</f>
        <v>6</v>
      </c>
      <c r="D275" s="7" t="str">
        <f>CONCATENATE($A$2,"'",'Sheet 1'!B285,"','",'Sheet 1'!C285,"',",B275,",",C275,",",'Sheet 1'!P285,",",'Sheet 1'!Q285,",'",'Sheet 1'!R285,"','",'Sheet 1'!S285,"','",'Sheet 1'!T285,"',",'Sheet 1'!U285,",",'Sheet 1'!V285,",'",'Sheet 1'!W285,"',",'Sheet 1'!X285,",",'Sheet 1'!Y285,",'")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VALUES('C03DA01','009',6,6,13,17,'15','OSTALI','A',1,3,'C03DA01',1,3,'</v>
      </c>
      <c r="E275" t="str">
        <f>CONCATENATE('Sheet 1'!Z285,"','",'Sheet 1'!AA285,"','",'Sheet 1'!AB285,"',","NULL",",1",",1",",'PRI'",",'1'",",'1","','",'Sheet 1'!K285,"',NULL);")</f>
        <v>','','',NULL,1,1,'PRI','1','1','RP',NULL);</v>
      </c>
      <c r="F275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VALUES('C03DA01','009',6,6,13,17,'15','OSTALI','A',1,3,'C03DA01',1,3,'','','',NULL,1,1,'PRI','1','1','RP',NULL);</v>
      </c>
    </row>
    <row r="276" spans="2:6" x14ac:dyDescent="0.2">
      <c r="B276" t="str">
        <f>SUBSTITUTE('Sheet 1'!N286,",",".")</f>
        <v>5.9</v>
      </c>
      <c r="C276" t="str">
        <f>SUBSTITUTE('Sheet 1'!O286,",",".")</f>
        <v>5.9</v>
      </c>
      <c r="D276" s="7" t="str">
        <f>CONCATENATE($A$2,"'",'Sheet 1'!B286,"','",'Sheet 1'!C286,"',",B276,",",C276,",",'Sheet 1'!P286,",",'Sheet 1'!Q286,",'",'Sheet 1'!R286,"','",'Sheet 1'!S286,"','",'Sheet 1'!T286,"',",'Sheet 1'!U286,",",'Sheet 1'!V286,",'",'Sheet 1'!W286,"',",'Sheet 1'!X286,",",'Sheet 1'!Y286,",'")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VALUES('C03DA01','010',5.9,5.9,13,17,'15','OSTALI','A',2,6,'C03DA01',1,3,'</v>
      </c>
      <c r="E276" t="str">
        <f>CONCATENATE('Sheet 1'!Z286,"','",'Sheet 1'!AA286,"','",'Sheet 1'!AB286,"',","NULL",",1",",1",",'PRI'",",'1'",",'1","','",'Sheet 1'!K286,"',NULL);")</f>
        <v>','','',NULL,1,1,'PRI','1','1','RP',NULL);</v>
      </c>
      <c r="F276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VALUES('C03DA01','010',5.9,5.9,13,17,'15','OSTALI','A',2,6,'C03DA01',1,3,'','','',NULL,1,1,'PRI','1','1','RP',NULL);</v>
      </c>
    </row>
    <row r="277" spans="2:6" x14ac:dyDescent="0.2">
      <c r="B277" t="str">
        <f>SUBSTITUTE('Sheet 1'!N287,",",".")</f>
        <v>98.68</v>
      </c>
      <c r="C277" t="str">
        <f>SUBSTITUTE('Sheet 1'!O287,",",".")</f>
        <v>98.68</v>
      </c>
      <c r="D277" s="7" t="str">
        <f>CONCATENATE($A$2,"'",'Sheet 1'!B287,"','",'Sheet 1'!C287,"',",B277,",",C277,",",'Sheet 1'!P287,",",'Sheet 1'!Q287,",'",'Sheet 1'!R287,"','",'Sheet 1'!S287,"','",'Sheet 1'!T287,"',",'Sheet 1'!U287,",",'Sheet 1'!V287,",'",'Sheet 1'!W287,"',",'Sheet 1'!X287,",",'Sheet 1'!Y287,",'")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VALUES('C03DA05','001',98.68,98.68,13,17,'15','OSTALI','A',1,3,'C03DA05',1,3,'</v>
      </c>
      <c r="E277" t="str">
        <f>CONCATENATE('Sheet 1'!Z287,"','",'Sheet 1'!AA287,"','",'Sheet 1'!AB287,"',","NULL",",1",",1",",'PRI'",",'1'",",'1","','",'Sheet 1'!K287,"',NULL);")</f>
        <v>','','',NULL,1,1,'PRI','1','1','RP',NULL);</v>
      </c>
      <c r="F277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VALUES('C03DA05','001',98.68,98.68,13,17,'15','OSTALI','A',1,3,'C03DA05',1,3,'','','',NULL,1,1,'PRI','1','1','RP',NULL);</v>
      </c>
    </row>
    <row r="278" spans="2:6" x14ac:dyDescent="0.2">
      <c r="B278" t="str">
        <f>SUBSTITUTE('Sheet 1'!N288,",",".")</f>
        <v>96.68</v>
      </c>
      <c r="C278" t="str">
        <f>SUBSTITUTE('Sheet 1'!O288,",",".")</f>
        <v>96.68</v>
      </c>
      <c r="D278" s="7" t="str">
        <f>CONCATENATE($A$2,"'",'Sheet 1'!B288,"','",'Sheet 1'!C288,"',",B278,",",C278,",",'Sheet 1'!P288,",",'Sheet 1'!Q288,",'",'Sheet 1'!R288,"','",'Sheet 1'!S288,"','",'Sheet 1'!T288,"',",'Sheet 1'!U288,",",'Sheet 1'!V288,",'",'Sheet 1'!W288,"',",'Sheet 1'!X288,",",'Sheet 1'!Y288,",'")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VALUES('C03DA05','002',96.68,96.68,13,17,'15','OSTALI','A',1,3,'C03DA05',1,3,'</v>
      </c>
      <c r="E278" t="str">
        <f>CONCATENATE('Sheet 1'!Z288,"','",'Sheet 1'!AA288,"','",'Sheet 1'!AB288,"',","NULL",",1",",1",",'PRI'",",'1'",",'1","','",'Sheet 1'!K288,"',NULL);")</f>
        <v>','','',NULL,1,1,'PRI','1','1','RP',NULL);</v>
      </c>
      <c r="F278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VALUES('C03DA05','002',96.68,96.68,13,17,'15','OSTALI','A',1,3,'C03DA05',1,3,'','','',NULL,1,1,'PRI','1','1','RP',NULL);</v>
      </c>
    </row>
    <row r="279" spans="2:6" x14ac:dyDescent="0.2">
      <c r="B279" t="str">
        <f>SUBSTITUTE('Sheet 1'!N289,",",".")</f>
        <v>4.2</v>
      </c>
      <c r="C279" t="str">
        <f>SUBSTITUTE('Sheet 1'!O289,",",".")</f>
        <v>4.2</v>
      </c>
      <c r="D279" s="7" t="str">
        <f>CONCATENATE($A$2,"'",'Sheet 1'!B289,"','",'Sheet 1'!C289,"',",B279,",",C279,",",'Sheet 1'!P289,",",'Sheet 1'!Q289,",'",'Sheet 1'!R289,"','",'Sheet 1'!S289,"','",'Sheet 1'!T289,"',",'Sheet 1'!U289,",",'Sheet 1'!V289,",'",'Sheet 1'!W289,"',",'Sheet 1'!X289,",",'Sheet 1'!Y289,",'")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VALUES('C03EA01','001',4.2,4.2,13,17,'15','OSTALI','A',1,3,'C03EA01',1,3,'</v>
      </c>
      <c r="E279" t="str">
        <f>CONCATENATE('Sheet 1'!Z289,"','",'Sheet 1'!AA289,"','",'Sheet 1'!AB289,"',","NULL",",1",",1",",'PRI'",",'1'",",'1","','",'Sheet 1'!K289,"',NULL);")</f>
        <v>','','',NULL,1,1,'PRI','1','1','RP',NULL);</v>
      </c>
      <c r="F279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VALUES('C03EA01','001',4.2,4.2,13,17,'15','OSTALI','A',1,3,'C03EA01',1,3,'','','',NULL,1,1,'PRI','1','1','RP',NULL);</v>
      </c>
    </row>
    <row r="280" spans="2:6" x14ac:dyDescent="0.2">
      <c r="B280" t="str">
        <f>SUBSTITUTE('Sheet 1'!N290,",",".")</f>
        <v>3.28</v>
      </c>
      <c r="C280" t="str">
        <f>SUBSTITUTE('Sheet 1'!O290,",",".")</f>
        <v>1.64</v>
      </c>
      <c r="D280" s="7" t="str">
        <f>CONCATENATE($A$2,"'",'Sheet 1'!B290,"','",'Sheet 1'!C290,"',",B280,",",C280,",",'Sheet 1'!P290,",",'Sheet 1'!Q290,",'",'Sheet 1'!R290,"','",'Sheet 1'!S290,"','",'Sheet 1'!T290,"',",'Sheet 1'!U290,",",'Sheet 1'!V290,",'",'Sheet 1'!W290,"',",'Sheet 1'!X290,",",'Sheet 1'!Y290,",'")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VALUES('C04AD03','002',3.28,1.64,13,17,'15','OSTALI','B',2,6,'C04AD03',1,3,'</v>
      </c>
      <c r="E280" t="str">
        <f>CONCATENATE('Sheet 1'!Z290,"','",'Sheet 1'!AA290,"','",'Sheet 1'!AB290,"',","NULL",",1",",1",",'PRI'",",'1'",",'1","','",'Sheet 1'!K290,"',NULL);")</f>
        <v>','','',NULL,1,1,'PRI','1','1','RP',NULL);</v>
      </c>
      <c r="F280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VALUES('C04AD03','002',3.28,1.64,13,17,'15','OSTALI','B',2,6,'C04AD03',1,3,'','','',NULL,1,1,'PRI','1','1','RP',NULL);</v>
      </c>
    </row>
    <row r="281" spans="2:6" x14ac:dyDescent="0.2">
      <c r="B281" t="str">
        <f>SUBSTITUTE('Sheet 1'!N291,",",".")</f>
        <v>2.96</v>
      </c>
      <c r="C281" t="str">
        <f>SUBSTITUTE('Sheet 1'!O291,",",".")</f>
        <v>1.48</v>
      </c>
      <c r="D281" s="7" t="str">
        <f>CONCATENATE($A$2,"'",'Sheet 1'!B291,"','",'Sheet 1'!C291,"',",B281,",",C281,",",'Sheet 1'!P291,",",'Sheet 1'!Q291,",'",'Sheet 1'!R291,"','",'Sheet 1'!S291,"','",'Sheet 1'!T291,"',",'Sheet 1'!U291,",",'Sheet 1'!V291,",'",'Sheet 1'!W291,"',",'Sheet 1'!X291,",",'Sheet 1'!Y291,",'")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VALUES('C07AA05','001',2.96,1.48,13,17,'15','OSTALI','B',1,3,'C07AA05',1,3,'</v>
      </c>
      <c r="E281" t="str">
        <f>CONCATENATE('Sheet 1'!Z291,"','",'Sheet 1'!AA291,"','",'Sheet 1'!AB291,"',","NULL",",1",",1",",'PRI'",",'1'",",'1","','",'Sheet 1'!K291,"',NULL);")</f>
        <v>','','',NULL,1,1,'PRI','1','1','RP',NULL);</v>
      </c>
      <c r="F281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VALUES('C07AA05','001',2.96,1.48,13,17,'15','OSTALI','B',1,3,'C07AA05',1,3,'','','',NULL,1,1,'PRI','1','1','RP',NULL);</v>
      </c>
    </row>
    <row r="282" spans="2:6" x14ac:dyDescent="0.2">
      <c r="B282" t="str">
        <f>SUBSTITUTE('Sheet 1'!N292,",",".")</f>
        <v>8.5</v>
      </c>
      <c r="C282" t="str">
        <f>SUBSTITUTE('Sheet 1'!O292,",",".")</f>
        <v>4.25</v>
      </c>
      <c r="D282" s="7" t="str">
        <f>CONCATENATE($A$2,"'",'Sheet 1'!B292,"','",'Sheet 1'!C292,"',",B282,",",C282,",",'Sheet 1'!P292,",",'Sheet 1'!Q292,",'",'Sheet 1'!R292,"','",'Sheet 1'!S292,"','",'Sheet 1'!T292,"',",'Sheet 1'!U292,",",'Sheet 1'!V292,",'",'Sheet 1'!W292,"',",'Sheet 1'!X292,",",'Sheet 1'!Y292,",'")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VALUES('C07AA07','002',8.5,4.25,13,17,'15','OSTALI','B',1,3,'C07AA07',1,3,'</v>
      </c>
      <c r="E282" t="str">
        <f>CONCATENATE('Sheet 1'!Z292,"','",'Sheet 1'!AA292,"','",'Sheet 1'!AB292,"',","NULL",",1",",1",",'PRI'",",'1'",",'1","','",'Sheet 1'!K292,"',NULL);")</f>
        <v>','','',NULL,1,1,'PRI','1','1','RP',NULL);</v>
      </c>
      <c r="F282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VALUES('C07AA07','002',8.5,4.25,13,17,'15','OSTALI','B',1,3,'C07AA07',1,3,'','','',NULL,1,1,'PRI','1','1','RP',NULL);</v>
      </c>
    </row>
    <row r="283" spans="2:6" x14ac:dyDescent="0.2">
      <c r="B283" t="str">
        <f>SUBSTITUTE('Sheet 1'!N293,",",".")</f>
        <v>4.8</v>
      </c>
      <c r="C283" t="str">
        <f>SUBSTITUTE('Sheet 1'!O293,",",".")</f>
        <v>4.8</v>
      </c>
      <c r="D283" s="7" t="str">
        <f>CONCATENATE($A$2,"'",'Sheet 1'!B293,"','",'Sheet 1'!C293,"',",B283,",",C283,",",'Sheet 1'!P293,",",'Sheet 1'!Q293,",'",'Sheet 1'!R293,"','",'Sheet 1'!S293,"','",'Sheet 1'!T293,"',",'Sheet 1'!U293,",",'Sheet 1'!V293,",'",'Sheet 1'!W293,"',",'Sheet 1'!X293,",",'Sheet 1'!Y293,",'")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VALUES('C07AB02','001',4.8,4.8,13,17,'15','OSTALI','B',1,3,'C07AB02',1,3,'</v>
      </c>
      <c r="E283" t="str">
        <f>CONCATENATE('Sheet 1'!Z293,"','",'Sheet 1'!AA293,"','",'Sheet 1'!AB293,"',","NULL",",1",",1",",'PRI'",",'1'",",'1","','",'Sheet 1'!K293,"',NULL);")</f>
        <v>','','',NULL,1,1,'PRI','1','1','RP',NULL);</v>
      </c>
      <c r="F283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VALUES('C07AB02','001',4.8,4.8,13,17,'15','OSTALI','B',1,3,'C07AB02',1,3,'','','',NULL,1,1,'PRI','1','1','RP',NULL);</v>
      </c>
    </row>
    <row r="284" spans="2:6" x14ac:dyDescent="0.2">
      <c r="B284" t="str">
        <f>SUBSTITUTE('Sheet 1'!N294,",",".")</f>
        <v>4.8</v>
      </c>
      <c r="C284" t="str">
        <f>SUBSTITUTE('Sheet 1'!O294,",",".")</f>
        <v>4.8</v>
      </c>
      <c r="D284" s="7" t="str">
        <f>CONCATENATE($A$2,"'",'Sheet 1'!B294,"','",'Sheet 1'!C294,"',",B284,",",C284,",",'Sheet 1'!P294,",",'Sheet 1'!Q294,",'",'Sheet 1'!R294,"','",'Sheet 1'!S294,"','",'Sheet 1'!T294,"',",'Sheet 1'!U294,",",'Sheet 1'!V294,",'",'Sheet 1'!W294,"',",'Sheet 1'!X294,",",'Sheet 1'!Y294,",'")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VALUES('C07AB02','002',4.8,4.8,13,17,'15','OSTALI','B',1,3,'C07AB02',1,3,'</v>
      </c>
      <c r="E284" t="str">
        <f>CONCATENATE('Sheet 1'!Z294,"','",'Sheet 1'!AA294,"','",'Sheet 1'!AB294,"',","NULL",",1",",1",",'PRI'",",'1'",",'1","','",'Sheet 1'!K294,"',NULL);")</f>
        <v>','','',NULL,1,1,'PRI','1','1','RP',NULL);</v>
      </c>
      <c r="F284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VALUES('C07AB02','002',4.8,4.8,13,17,'15','OSTALI','B',1,3,'C07AB02',1,3,'','','',NULL,1,1,'PRI','1','1','RP',NULL);</v>
      </c>
    </row>
    <row r="285" spans="2:6" x14ac:dyDescent="0.2">
      <c r="B285" t="str">
        <f>SUBSTITUTE('Sheet 1'!N295,",",".")</f>
        <v>4.8</v>
      </c>
      <c r="C285" t="str">
        <f>SUBSTITUTE('Sheet 1'!O295,",",".")</f>
        <v>4.8</v>
      </c>
      <c r="D285" s="7" t="str">
        <f>CONCATENATE($A$2,"'",'Sheet 1'!B295,"','",'Sheet 1'!C295,"',",B285,",",C285,",",'Sheet 1'!P295,",",'Sheet 1'!Q295,",'",'Sheet 1'!R295,"','",'Sheet 1'!S295,"','",'Sheet 1'!T295,"',",'Sheet 1'!U295,",",'Sheet 1'!V295,",'",'Sheet 1'!W295,"',",'Sheet 1'!X295,",",'Sheet 1'!Y295,",'")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VALUES('C07AB02','003',4.8,4.8,13,17,'15','OSTALI','B',1,3,'C07AB02',1,3,'</v>
      </c>
      <c r="E285" t="str">
        <f>CONCATENATE('Sheet 1'!Z295,"','",'Sheet 1'!AA295,"','",'Sheet 1'!AB295,"',","NULL",",1",",1",",'PRI'",",'1'",",'1","','",'Sheet 1'!K295,"',NULL);")</f>
        <v>','','',NULL,1,1,'PRI','1','1','RP',NULL);</v>
      </c>
      <c r="F285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VALUES('C07AB02','003',4.8,4.8,13,17,'15','OSTALI','B',1,3,'C07AB02',1,3,'','','',NULL,1,1,'PRI','1','1','RP',NULL);</v>
      </c>
    </row>
    <row r="286" spans="2:6" x14ac:dyDescent="0.2">
      <c r="B286" t="str">
        <f>SUBSTITUTE('Sheet 1'!N296,",",".")</f>
        <v>4.8</v>
      </c>
      <c r="C286" t="str">
        <f>SUBSTITUTE('Sheet 1'!O296,",",".")</f>
        <v>4.8</v>
      </c>
      <c r="D286" s="7" t="str">
        <f>CONCATENATE($A$2,"'",'Sheet 1'!B296,"','",'Sheet 1'!C296,"',",B286,",",C286,",",'Sheet 1'!P296,",",'Sheet 1'!Q296,",'",'Sheet 1'!R296,"','",'Sheet 1'!S296,"','",'Sheet 1'!T296,"',",'Sheet 1'!U296,",",'Sheet 1'!V296,",'",'Sheet 1'!W296,"',",'Sheet 1'!X296,",",'Sheet 1'!Y296,",'")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VALUES('C07AB02','005',4.8,4.8,13,17,'15','OSTALI','B',1,3,'C07AB02',1,3,'</v>
      </c>
      <c r="E286" t="str">
        <f>CONCATENATE('Sheet 1'!Z296,"','",'Sheet 1'!AA296,"','",'Sheet 1'!AB296,"',","NULL",",1",",1",",'PRI'",",'1'",",'1","','",'Sheet 1'!K296,"',NULL);")</f>
        <v>','','',NULL,1,1,'PRI','1','1','RP',NULL);</v>
      </c>
      <c r="F286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VALUES('C07AB02','005',4.8,4.8,13,17,'15','OSTALI','B',1,3,'C07AB02',1,3,'','','',NULL,1,1,'PRI','1','1','RP',NULL);</v>
      </c>
    </row>
    <row r="287" spans="2:6" x14ac:dyDescent="0.2">
      <c r="B287" t="str">
        <f>SUBSTITUTE('Sheet 1'!N297,",",".")</f>
        <v>4.8</v>
      </c>
      <c r="C287" t="str">
        <f>SUBSTITUTE('Sheet 1'!O297,",",".")</f>
        <v>4.8</v>
      </c>
      <c r="D287" s="7" t="str">
        <f>CONCATENATE($A$2,"'",'Sheet 1'!B297,"','",'Sheet 1'!C297,"',",B287,",",C287,",",'Sheet 1'!P297,",",'Sheet 1'!Q297,",'",'Sheet 1'!R297,"','",'Sheet 1'!S297,"','",'Sheet 1'!T297,"',",'Sheet 1'!U297,",",'Sheet 1'!V297,",'",'Sheet 1'!W297,"',",'Sheet 1'!X297,",",'Sheet 1'!Y297,",'")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VALUES('C07AB02','004',4.8,4.8,13,17,'15','OSTALI','B',1,3,'C07AB02',1,3,'</v>
      </c>
      <c r="E287" t="str">
        <f>CONCATENATE('Sheet 1'!Z297,"','",'Sheet 1'!AA297,"','",'Sheet 1'!AB297,"',","NULL",",1",",1",",'PRI'",",'1'",",'1","','",'Sheet 1'!K297,"',NULL);")</f>
        <v>','','',NULL,1,1,'PRI','1','1','RP',NULL);</v>
      </c>
      <c r="F287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VALUES('C07AB02','004',4.8,4.8,13,17,'15','OSTALI','B',1,3,'C07AB02',1,3,'','','',NULL,1,1,'PRI','1','1','RP',NULL);</v>
      </c>
    </row>
    <row r="288" spans="2:6" x14ac:dyDescent="0.2">
      <c r="B288" t="str">
        <f>SUBSTITUTE('Sheet 1'!N298,",",".")</f>
        <v>2.24</v>
      </c>
      <c r="C288" t="str">
        <f>SUBSTITUTE('Sheet 1'!O298,",",".")</f>
        <v>2.03</v>
      </c>
      <c r="D288" s="7" t="str">
        <f>CONCATENATE($A$2,"'",'Sheet 1'!B298,"','",'Sheet 1'!C298,"',",B288,",",C288,",",'Sheet 1'!P298,",",'Sheet 1'!Q298,",'",'Sheet 1'!R298,"','",'Sheet 1'!S298,"','",'Sheet 1'!T298,"',",'Sheet 1'!U298,",",'Sheet 1'!V298,",'",'Sheet 1'!W298,"',",'Sheet 1'!X298,",",'Sheet 1'!Y298,",'")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VALUES('C07AB02','006',2.24,2.03,13,17,'15','OSTALI','B',1,3,'C07AB02',1,3,'</v>
      </c>
      <c r="E288" t="str">
        <f>CONCATENATE('Sheet 1'!Z298,"','",'Sheet 1'!AA298,"','",'Sheet 1'!AB298,"',","NULL",",1",",1",",'PRI'",",'1'",",'1","','",'Sheet 1'!K298,"',NULL);")</f>
        <v>','','',NULL,1,1,'PRI','1','1','RP',NULL);</v>
      </c>
      <c r="F288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VALUES('C07AB02','006',2.24,2.03,13,17,'15','OSTALI','B',1,3,'C07AB02',1,3,'','','',NULL,1,1,'PRI','1','1','RP',NULL);</v>
      </c>
    </row>
    <row r="289" spans="2:6" x14ac:dyDescent="0.2">
      <c r="B289" t="str">
        <f>SUBSTITUTE('Sheet 1'!N299,",",".")</f>
        <v>2.4</v>
      </c>
      <c r="C289" t="str">
        <f>SUBSTITUTE('Sheet 1'!O299,",",".")</f>
        <v>2.18</v>
      </c>
      <c r="D289" s="7" t="str">
        <f>CONCATENATE($A$2,"'",'Sheet 1'!B299,"','",'Sheet 1'!C299,"',",B289,",",C289,",",'Sheet 1'!P299,",",'Sheet 1'!Q299,",'",'Sheet 1'!R299,"','",'Sheet 1'!S299,"','",'Sheet 1'!T299,"',",'Sheet 1'!U299,",",'Sheet 1'!V299,",'",'Sheet 1'!W299,"',",'Sheet 1'!X299,",",'Sheet 1'!Y299,",'")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VALUES('C07AB02','007',2.4,2.18,13,17,'15','OSTALI','B',1,3,'C07AB02',1,3,'</v>
      </c>
      <c r="E289" t="str">
        <f>CONCATENATE('Sheet 1'!Z299,"','",'Sheet 1'!AA299,"','",'Sheet 1'!AB299,"',","NULL",",1",",1",",'PRI'",",'1'",",'1","','",'Sheet 1'!K299,"',NULL);")</f>
        <v>','','',NULL,1,1,'PRI','1','1','RP',NULL);</v>
      </c>
      <c r="F289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VALUES('C07AB02','007',2.4,2.18,13,17,'15','OSTALI','B',1,3,'C07AB02',1,3,'','','',NULL,1,1,'PRI','1','1','RP',NULL);</v>
      </c>
    </row>
    <row r="290" spans="2:6" x14ac:dyDescent="0.2">
      <c r="B290" t="str">
        <f>SUBSTITUTE('Sheet 1'!N300,",",".")</f>
        <v>2.18</v>
      </c>
      <c r="C290" t="str">
        <f>SUBSTITUTE('Sheet 1'!O300,",",".")</f>
        <v>2.18</v>
      </c>
      <c r="D290" s="7" t="str">
        <f>CONCATENATE($A$2,"'",'Sheet 1'!B300,"','",'Sheet 1'!C300,"',",B290,",",C290,",",'Sheet 1'!P300,",",'Sheet 1'!Q300,",'",'Sheet 1'!R300,"','",'Sheet 1'!S300,"','",'Sheet 1'!T300,"',",'Sheet 1'!U300,",",'Sheet 1'!V300,",'",'Sheet 1'!W300,"',",'Sheet 1'!X300,",",'Sheet 1'!Y300,",'")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VALUES('C07AB02','008',2.18,2.18,13,17,'15','OSTALI','B',1,3,'C07AB02',1,3,'</v>
      </c>
      <c r="E290" t="str">
        <f>CONCATENATE('Sheet 1'!Z300,"','",'Sheet 1'!AA300,"','",'Sheet 1'!AB300,"',","NULL",",1",",1",",'PRI'",",'1'",",'1","','",'Sheet 1'!K300,"',NULL);")</f>
        <v>','','',NULL,1,1,'PRI','1','1','RP',NULL);</v>
      </c>
      <c r="F290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VALUES('C07AB02','008',2.18,2.18,13,17,'15','OSTALI','B',1,3,'C07AB02',1,3,'','','',NULL,1,1,'PRI','1','1','RP',NULL);</v>
      </c>
    </row>
    <row r="291" spans="2:6" x14ac:dyDescent="0.2">
      <c r="B291" t="str">
        <f>SUBSTITUTE('Sheet 1'!N301,",",".")</f>
        <v>2.18</v>
      </c>
      <c r="C291" t="str">
        <f>SUBSTITUTE('Sheet 1'!O301,",",".")</f>
        <v>2.18</v>
      </c>
      <c r="D291" s="7" t="str">
        <f>CONCATENATE($A$2,"'",'Sheet 1'!B301,"','",'Sheet 1'!C301,"',",B291,",",C291,",",'Sheet 1'!P301,",",'Sheet 1'!Q301,",'",'Sheet 1'!R301,"','",'Sheet 1'!S301,"','",'Sheet 1'!T301,"',",'Sheet 1'!U301,",",'Sheet 1'!V301,",'",'Sheet 1'!W301,"',",'Sheet 1'!X301,",",'Sheet 1'!Y301,",'")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VALUES('C07AB02','009',2.18,2.18,13,17,'15','OSTALI','B',1,3,'C07AB02',1,3,'</v>
      </c>
      <c r="E291" t="str">
        <f>CONCATENATE('Sheet 1'!Z301,"','",'Sheet 1'!AA301,"','",'Sheet 1'!AB301,"',","NULL",",1",",1",",'PRI'",",'1'",",'1","','",'Sheet 1'!K301,"',NULL);")</f>
        <v>','','',NULL,1,1,'PRI','1','1','RP',NULL);</v>
      </c>
      <c r="F291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VALUES('C07AB02','009',2.18,2.18,13,17,'15','OSTALI','B',1,3,'C07AB02',1,3,'','','',NULL,1,1,'PRI','1','1','RP',NULL);</v>
      </c>
    </row>
    <row r="292" spans="2:6" x14ac:dyDescent="0.2">
      <c r="B292" t="str">
        <f>SUBSTITUTE('Sheet 1'!N302,",",".")</f>
        <v>1.65</v>
      </c>
      <c r="C292" t="str">
        <f>SUBSTITUTE('Sheet 1'!O302,",",".")</f>
        <v>1.23</v>
      </c>
      <c r="D292" s="7" t="str">
        <f>CONCATENATE($A$2,"'",'Sheet 1'!B302,"','",'Sheet 1'!C302,"',",B292,",",C292,",",'Sheet 1'!P302,",",'Sheet 1'!Q302,",'",'Sheet 1'!R302,"','",'Sheet 1'!S302,"','",'Sheet 1'!T302,"',",'Sheet 1'!U302,",",'Sheet 1'!V302,",'",'Sheet 1'!W302,"',",'Sheet 1'!X302,",",'Sheet 1'!Y302,",'")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VALUES('C07AB03','003',1.65,1.23,13,17,'15','OSTALI','A',2,6,'C07AB03',1,3,'</v>
      </c>
      <c r="E292" t="str">
        <f>CONCATENATE('Sheet 1'!Z302,"','",'Sheet 1'!AA302,"','",'Sheet 1'!AB302,"',","NULL",",1",",1",",'PRI'",",'1'",",'1","','",'Sheet 1'!K302,"',NULL);")</f>
        <v>','','',NULL,1,1,'PRI','1','1','RP',NULL);</v>
      </c>
      <c r="F292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VALUES('C07AB03','003',1.65,1.23,13,17,'15','OSTALI','A',2,6,'C07AB03',1,3,'','','',NULL,1,1,'PRI','1','1','RP',NULL);</v>
      </c>
    </row>
    <row r="293" spans="2:6" x14ac:dyDescent="0.2">
      <c r="B293" t="str">
        <f>SUBSTITUTE('Sheet 1'!N303,",",".")</f>
        <v>2.5</v>
      </c>
      <c r="C293" t="str">
        <f>SUBSTITUTE('Sheet 1'!O303,",",".")</f>
        <v>2.5</v>
      </c>
      <c r="D293" s="7" t="str">
        <f>CONCATENATE($A$2,"'",'Sheet 1'!B303,"','",'Sheet 1'!C303,"',",B293,",",C293,",",'Sheet 1'!P303,",",'Sheet 1'!Q303,",'",'Sheet 1'!R303,"','",'Sheet 1'!S303,"','",'Sheet 1'!T303,"',",'Sheet 1'!U303,",",'Sheet 1'!V303,",'",'Sheet 1'!W303,"',",'Sheet 1'!X303,",",'Sheet 1'!Y303,",'")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VALUES('C07AB03','005',2.5,2.5,13,17,'15','OSTALI','A',1,3,'C07AB03',1,3,'</v>
      </c>
      <c r="E293" t="str">
        <f>CONCATENATE('Sheet 1'!Z303,"','",'Sheet 1'!AA303,"','",'Sheet 1'!AB303,"',","NULL",",1",",1",",'PRI'",",'1'",",'1","','",'Sheet 1'!K303,"',NULL);")</f>
        <v>','','',NULL,1,1,'PRI','1','1','RP',NULL);</v>
      </c>
      <c r="F293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VALUES('C07AB03','005',2.5,2.5,13,17,'15','OSTALI','A',1,3,'C07AB03',1,3,'','','',NULL,1,1,'PRI','1','1','RP',NULL);</v>
      </c>
    </row>
    <row r="294" spans="2:6" x14ac:dyDescent="0.2">
      <c r="B294" t="str">
        <f>SUBSTITUTE('Sheet 1'!N304,",",".")</f>
        <v>3.08</v>
      </c>
      <c r="C294" t="str">
        <f>SUBSTITUTE('Sheet 1'!O304,",",".")</f>
        <v>3.08</v>
      </c>
      <c r="D294" s="7" t="str">
        <f>CONCATENATE($A$2,"'",'Sheet 1'!B304,"','",'Sheet 1'!C304,"',",B294,",",C294,",",'Sheet 1'!P304,",",'Sheet 1'!Q304,",'",'Sheet 1'!R304,"','",'Sheet 1'!S304,"','",'Sheet 1'!T304,"',",'Sheet 1'!U304,",",'Sheet 1'!V304,",'",'Sheet 1'!W304,"',",'Sheet 1'!X304,",",'Sheet 1'!Y304,",'")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VALUES('C07AB07','035',3.08,3.08,13,17,'15','OSTALI','A',1,3,'C07AB07',1,3,'</v>
      </c>
      <c r="E294" t="str">
        <f>CONCATENATE('Sheet 1'!Z304,"','",'Sheet 1'!AA304,"','",'Sheet 1'!AB304,"',","NULL",",1",",1",",'PRI'",",'1'",",'1","','",'Sheet 1'!K304,"',NULL);")</f>
        <v>','','',NULL,1,1,'PRI','1','1','RP',NULL);</v>
      </c>
      <c r="F294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VALUES('C07AB07','035',3.08,3.08,13,17,'15','OSTALI','A',1,3,'C07AB07',1,3,'','','',NULL,1,1,'PRI','1','1','RP',NULL);</v>
      </c>
    </row>
    <row r="295" spans="2:6" x14ac:dyDescent="0.2">
      <c r="B295" t="str">
        <f>SUBSTITUTE('Sheet 1'!N305,",",".")</f>
        <v>3.3</v>
      </c>
      <c r="C295" t="str">
        <f>SUBSTITUTE('Sheet 1'!O305,",",".")</f>
        <v>3.3</v>
      </c>
      <c r="D295" s="7" t="str">
        <f>CONCATENATE($A$2,"'",'Sheet 1'!B305,"','",'Sheet 1'!C305,"',",B295,",",C295,",",'Sheet 1'!P305,",",'Sheet 1'!Q305,",'",'Sheet 1'!R305,"','",'Sheet 1'!S305,"','",'Sheet 1'!T305,"',",'Sheet 1'!U305,",",'Sheet 1'!V305,",'",'Sheet 1'!W305,"',",'Sheet 1'!X305,",",'Sheet 1'!Y305,",'")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VALUES('C07AB07','001',3.3,3.3,13,17,'15','OSTALI','A',1,3,'C07AB07',1,3,'</v>
      </c>
      <c r="E295" t="str">
        <f>CONCATENATE('Sheet 1'!Z305,"','",'Sheet 1'!AA305,"','",'Sheet 1'!AB305,"',","NULL",",1",",1",",'PRI'",",'1'",",'1","','",'Sheet 1'!K305,"',NULL);")</f>
        <v>','','',NULL,1,1,'PRI','1','1','RP',NULL);</v>
      </c>
      <c r="F295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VALUES('C07AB07','001',3.3,3.3,13,17,'15','OSTALI','A',1,3,'C07AB07',1,3,'','','',NULL,1,1,'PRI','1','1','RP',NULL);</v>
      </c>
    </row>
    <row r="296" spans="2:6" x14ac:dyDescent="0.2">
      <c r="B296" t="str">
        <f>SUBSTITUTE('Sheet 1'!N306,",",".")</f>
        <v>3.3</v>
      </c>
      <c r="C296" t="str">
        <f>SUBSTITUTE('Sheet 1'!O306,",",".")</f>
        <v>3.3</v>
      </c>
      <c r="D296" s="7" t="str">
        <f>CONCATENATE($A$2,"'",'Sheet 1'!B306,"','",'Sheet 1'!C306,"',",B296,",",C296,",",'Sheet 1'!P306,",",'Sheet 1'!Q306,",'",'Sheet 1'!R306,"','",'Sheet 1'!S306,"','",'Sheet 1'!T306,"',",'Sheet 1'!U306,",",'Sheet 1'!V306,",'",'Sheet 1'!W306,"',",'Sheet 1'!X306,",",'Sheet 1'!Y306,",'")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VALUES('C07AB07','034',3.3,3.3,13,17,'15','OSTALI','A',1,3,'C07AB07',1,3,'</v>
      </c>
      <c r="E296" t="str">
        <f>CONCATENATE('Sheet 1'!Z306,"','",'Sheet 1'!AA306,"','",'Sheet 1'!AB306,"',","NULL",",1",",1",",'PRI'",",'1'",",'1","','",'Sheet 1'!K306,"',NULL);")</f>
        <v>','','',NULL,1,1,'PRI','1','1','RP',NULL);</v>
      </c>
      <c r="F296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VALUES('C07AB07','034',3.3,3.3,13,17,'15','OSTALI','A',1,3,'C07AB07',1,3,'','','',NULL,1,1,'PRI','1','1','RP',NULL);</v>
      </c>
    </row>
    <row r="297" spans="2:6" x14ac:dyDescent="0.2">
      <c r="B297" t="str">
        <f>SUBSTITUTE('Sheet 1'!N307,",",".")</f>
        <v>3.3</v>
      </c>
      <c r="C297" t="str">
        <f>SUBSTITUTE('Sheet 1'!O307,",",".")</f>
        <v>3.3</v>
      </c>
      <c r="D297" s="7" t="str">
        <f>CONCATENATE($A$2,"'",'Sheet 1'!B307,"','",'Sheet 1'!C307,"',",B297,",",C297,",",'Sheet 1'!P307,",",'Sheet 1'!Q307,",'",'Sheet 1'!R307,"','",'Sheet 1'!S307,"','",'Sheet 1'!T307,"',",'Sheet 1'!U307,",",'Sheet 1'!V307,",'",'Sheet 1'!W307,"',",'Sheet 1'!X307,",",'Sheet 1'!Y307,",'")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VALUES('C07AB07','035',3.3,3.3,13,17,'15','OSTALI','A',1,3,'C07AB07',1,3,'</v>
      </c>
      <c r="E297" t="str">
        <f>CONCATENATE('Sheet 1'!Z307,"','",'Sheet 1'!AA307,"','",'Sheet 1'!AB307,"',","NULL",",1",",1",",'PRI'",",'1'",",'1","','",'Sheet 1'!K307,"',NULL);")</f>
        <v>','','',NULL,1,1,'PRI','1','1','RP',NULL);</v>
      </c>
      <c r="F297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VALUES('C07AB07','035',3.3,3.3,13,17,'15','OSTALI','A',1,3,'C07AB07',1,3,'','','',NULL,1,1,'PRI','1','1','RP',NULL);</v>
      </c>
    </row>
    <row r="298" spans="2:6" x14ac:dyDescent="0.2">
      <c r="B298" t="str">
        <f>SUBSTITUTE('Sheet 1'!N309,",",".")</f>
        <v>3.6</v>
      </c>
      <c r="C298" t="str">
        <f>SUBSTITUTE('Sheet 1'!O309,",",".")</f>
        <v>3.6</v>
      </c>
      <c r="D298" s="7" t="str">
        <f>CONCATENATE($A$2,"'",'Sheet 1'!B309,"','",'Sheet 1'!C309,"',",B298,",",C298,",",'Sheet 1'!P309,",",'Sheet 1'!Q309,",'",'Sheet 1'!R309,"','",'Sheet 1'!S309,"','",'Sheet 1'!T309,"',",'Sheet 1'!U309,",",'Sheet 1'!V309,",'",'Sheet 1'!W309,"',",'Sheet 1'!X309,",",'Sheet 1'!Y309,",'")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VALUES('C07AB07','006',3.6,3.6,13,17,'15','OSTALI','A',1,3,'C07AB07',1,3,'</v>
      </c>
      <c r="E298" t="str">
        <f>CONCATENATE('Sheet 1'!Z309,"','",'Sheet 1'!AA309,"','",'Sheet 1'!AB309,"',","NULL",",1",",1",",'PRI'",",'1'",",'1","','",'Sheet 1'!K309,"',NULL);")</f>
        <v>','','',NULL,1,1,'PRI','1','1','RP',NULL);</v>
      </c>
      <c r="F298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VALUES('C07AB07','006',3.6,3.6,13,17,'15','OSTALI','A',1,3,'C07AB07',1,3,'','','',NULL,1,1,'PRI','1','1','RP',NULL);</v>
      </c>
    </row>
    <row r="299" spans="2:6" x14ac:dyDescent="0.2">
      <c r="B299" t="str">
        <f>SUBSTITUTE('Sheet 1'!N310,",",".")</f>
        <v>3.6</v>
      </c>
      <c r="C299" t="str">
        <f>SUBSTITUTE('Sheet 1'!O310,",",".")</f>
        <v>3.6</v>
      </c>
      <c r="D299" s="7" t="str">
        <f>CONCATENATE($A$2,"'",'Sheet 1'!B310,"','",'Sheet 1'!C310,"',",B299,",",C299,",",'Sheet 1'!P310,",",'Sheet 1'!Q310,",'",'Sheet 1'!R310,"','",'Sheet 1'!S310,"','",'Sheet 1'!T310,"',",'Sheet 1'!U310,",",'Sheet 1'!V310,",'",'Sheet 1'!W310,"',",'Sheet 1'!X310,",",'Sheet 1'!Y310,",'")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VALUES('C07AB07','008',3.6,3.6,13,17,'15','OSTALI','A',1,3,'C07AB07',1,3,'</v>
      </c>
      <c r="E299" t="str">
        <f>CONCATENATE('Sheet 1'!Z310,"','",'Sheet 1'!AA310,"','",'Sheet 1'!AB310,"',","NULL",",1",",1",",'PRI'",",'1'",",'1","','",'Sheet 1'!K310,"',NULL);")</f>
        <v>','','',NULL,1,1,'PRI','1','1','RP',NULL);</v>
      </c>
      <c r="F299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VALUES('C07AB07','008',3.6,3.6,13,17,'15','OSTALI','A',1,3,'C07AB07',1,3,'','','',NULL,1,1,'PRI','1','1','RP',NULL);</v>
      </c>
    </row>
    <row r="300" spans="2:6" x14ac:dyDescent="0.2">
      <c r="B300" t="str">
        <f>SUBSTITUTE('Sheet 1'!N311,",",".")</f>
        <v>3.6</v>
      </c>
      <c r="C300" t="str">
        <f>SUBSTITUTE('Sheet 1'!O311,",",".")</f>
        <v>3.6</v>
      </c>
      <c r="D300" s="7" t="str">
        <f>CONCATENATE($A$2,"'",'Sheet 1'!B311,"','",'Sheet 1'!C311,"',",B300,",",C300,",",'Sheet 1'!P311,",",'Sheet 1'!Q311,",'",'Sheet 1'!R311,"','",'Sheet 1'!S311,"','",'Sheet 1'!T311,"',",'Sheet 1'!U311,",",'Sheet 1'!V311,",'",'Sheet 1'!W311,"',",'Sheet 1'!X311,",",'Sheet 1'!Y311,",'")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VALUES('C07AB07','023',3.6,3.6,13,17,'15','OSTALI','A',1,3,'C07AB07',1,3,'</v>
      </c>
      <c r="E300" t="str">
        <f>CONCATENATE('Sheet 1'!Z311,"','",'Sheet 1'!AA311,"','",'Sheet 1'!AB311,"',","NULL",",1",",1",",'PRI'",",'1'",",'1","','",'Sheet 1'!K311,"',NULL);")</f>
        <v>','','',NULL,1,1,'PRI','1','1','RP',NULL);</v>
      </c>
      <c r="F300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VALUES('C07AB07','023',3.6,3.6,13,17,'15','OSTALI','A',1,3,'C07AB07',1,3,'','','',NULL,1,1,'PRI','1','1','RP',NULL);</v>
      </c>
    </row>
    <row r="301" spans="2:6" x14ac:dyDescent="0.2">
      <c r="B301" t="str">
        <f>SUBSTITUTE('Sheet 1'!N312,",",".")</f>
        <v>3.6</v>
      </c>
      <c r="C301" t="str">
        <f>SUBSTITUTE('Sheet 1'!O312,",",".")</f>
        <v>3.6</v>
      </c>
      <c r="D301" s="7" t="str">
        <f>CONCATENATE($A$2,"'",'Sheet 1'!B312,"','",'Sheet 1'!C312,"',",B301,",",C301,",",'Sheet 1'!P312,",",'Sheet 1'!Q312,",'",'Sheet 1'!R312,"','",'Sheet 1'!S312,"','",'Sheet 1'!T312,"',",'Sheet 1'!U312,",",'Sheet 1'!V312,",'",'Sheet 1'!W312,"',",'Sheet 1'!X312,",",'Sheet 1'!Y312,",'")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VALUES('C07AB07','024',3.6,3.6,13,17,'15','OSTALI','A',1,3,'C07AB07',1,3,'</v>
      </c>
      <c r="E301" t="str">
        <f>CONCATENATE('Sheet 1'!Z312,"','",'Sheet 1'!AA312,"','",'Sheet 1'!AB312,"',","NULL",",1",",1",",'PRI'",",'1'",",'1","','",'Sheet 1'!K312,"',NULL);")</f>
        <v>','','',NULL,1,1,'PRI','1','1','RP',NULL);</v>
      </c>
      <c r="F301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VALUES('C07AB07','024',3.6,3.6,13,17,'15','OSTALI','A',1,3,'C07AB07',1,3,'','','',NULL,1,1,'PRI','1','1','RP',NULL);</v>
      </c>
    </row>
    <row r="302" spans="2:6" x14ac:dyDescent="0.2">
      <c r="B302" t="str">
        <f>SUBSTITUTE('Sheet 1'!N313,",",".")</f>
        <v>3.6</v>
      </c>
      <c r="C302" t="str">
        <f>SUBSTITUTE('Sheet 1'!O313,",",".")</f>
        <v>3.6</v>
      </c>
      <c r="D302" s="7" t="str">
        <f>CONCATENATE($A$2,"'",'Sheet 1'!B313,"','",'Sheet 1'!C313,"',",B302,",",C302,",",'Sheet 1'!P313,",",'Sheet 1'!Q313,",'",'Sheet 1'!R313,"','",'Sheet 1'!S313,"','",'Sheet 1'!T313,"',",'Sheet 1'!U313,",",'Sheet 1'!V313,",'",'Sheet 1'!W313,"',",'Sheet 1'!X313,",",'Sheet 1'!Y313,",'")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VALUES('C07AB07','029',3.6,3.6,13,17,'15','OSTALI','A',1,3,'C07AB07',1,3,'</v>
      </c>
      <c r="E302" t="str">
        <f>CONCATENATE('Sheet 1'!Z313,"','",'Sheet 1'!AA313,"','",'Sheet 1'!AB313,"',","NULL",",1",",1",",'PRI'",",'1'",",'1","','",'Sheet 1'!K313,"',NULL);")</f>
        <v>','','',NULL,1,1,'PRI','1','1','RP',NULL);</v>
      </c>
      <c r="F302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VALUES('C07AB07','029',3.6,3.6,13,17,'15','OSTALI','A',1,3,'C07AB07',1,3,'','','',NULL,1,1,'PRI','1','1','RP',NULL);</v>
      </c>
    </row>
    <row r="303" spans="2:6" x14ac:dyDescent="0.2">
      <c r="B303" t="str">
        <f>SUBSTITUTE('Sheet 1'!N314,",",".")</f>
        <v>3.6</v>
      </c>
      <c r="C303" t="str">
        <f>SUBSTITUTE('Sheet 1'!O314,",",".")</f>
        <v>3.6</v>
      </c>
      <c r="D303" s="7" t="str">
        <f>CONCATENATE($A$2,"'",'Sheet 1'!B314,"','",'Sheet 1'!C314,"',",B303,",",C303,",",'Sheet 1'!P314,",",'Sheet 1'!Q314,",'",'Sheet 1'!R314,"','",'Sheet 1'!S314,"','",'Sheet 1'!T314,"',",'Sheet 1'!U314,",",'Sheet 1'!V314,",'",'Sheet 1'!W314,"',",'Sheet 1'!X314,",",'Sheet 1'!Y314,",'")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VALUES('C07AB07','031',3.6,3.6,13,17,'15','OSTALI','A',1,3,'C07AB07',1,3,'</v>
      </c>
      <c r="E303" t="str">
        <f>CONCATENATE('Sheet 1'!Z314,"','",'Sheet 1'!AA314,"','",'Sheet 1'!AB314,"',","NULL",",1",",1",",'PRI'",",'1'",",'1","','",'Sheet 1'!K314,"',NULL);")</f>
        <v>','','',NULL,1,1,'PRI','1','1','RP',NULL);</v>
      </c>
      <c r="F303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VALUES('C07AB07','031',3.6,3.6,13,17,'15','OSTALI','A',1,3,'C07AB07',1,3,'','','',NULL,1,1,'PRI','1','1','RP',NULL);</v>
      </c>
    </row>
    <row r="304" spans="2:6" x14ac:dyDescent="0.2">
      <c r="B304" t="str">
        <f>SUBSTITUTE('Sheet 1'!N315,",",".")</f>
        <v>3.6</v>
      </c>
      <c r="C304" t="str">
        <f>SUBSTITUTE('Sheet 1'!O315,",",".")</f>
        <v>3.6</v>
      </c>
      <c r="D304" s="7" t="str">
        <f>CONCATENATE($A$2,"'",'Sheet 1'!B315,"','",'Sheet 1'!C315,"',",B304,",",C304,",",'Sheet 1'!P315,",",'Sheet 1'!Q315,",'",'Sheet 1'!R315,"','",'Sheet 1'!S315,"','",'Sheet 1'!T315,"',",'Sheet 1'!U315,",",'Sheet 1'!V315,",'",'Sheet 1'!W315,"',",'Sheet 1'!X315,",",'Sheet 1'!Y315,",'")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VALUES('C07AB07','007',3.6,3.6,13,17,'15','OSTALI','A',1,3,'C07AB07',1,3,'</v>
      </c>
      <c r="E304" t="str">
        <f>CONCATENATE('Sheet 1'!Z315,"','",'Sheet 1'!AA315,"','",'Sheet 1'!AB315,"',","NULL",",1",",1",",'PRI'",",'1'",",'1","','",'Sheet 1'!K315,"',NULL);")</f>
        <v>','','',NULL,1,1,'PRI','1','1','RP',NULL);</v>
      </c>
      <c r="F304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VALUES('C07AB07','007',3.6,3.6,13,17,'15','OSTALI','A',1,3,'C07AB07',1,3,'','','',NULL,1,1,'PRI','1','1','RP',NULL);</v>
      </c>
    </row>
    <row r="305" spans="2:6" x14ac:dyDescent="0.2">
      <c r="B305" t="str">
        <f>SUBSTITUTE('Sheet 1'!N316,",",".")</f>
        <v>3.6</v>
      </c>
      <c r="C305" t="str">
        <f>SUBSTITUTE('Sheet 1'!O316,",",".")</f>
        <v>3.6</v>
      </c>
      <c r="D305" s="7" t="str">
        <f>CONCATENATE($A$2,"'",'Sheet 1'!B316,"','",'Sheet 1'!C316,"',",B305,",",C305,",",'Sheet 1'!P316,",",'Sheet 1'!Q316,",'",'Sheet 1'!R316,"','",'Sheet 1'!S316,"','",'Sheet 1'!T316,"',",'Sheet 1'!U316,",",'Sheet 1'!V316,",'",'Sheet 1'!W316,"',",'Sheet 1'!X316,",",'Sheet 1'!Y316,",'")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VALUES('C07AB07','025',3.6,3.6,13,17,'15','OSTALI','A',1,3,'C07AB07',1,3,'</v>
      </c>
      <c r="E305" t="str">
        <f>CONCATENATE('Sheet 1'!Z316,"','",'Sheet 1'!AA316,"','",'Sheet 1'!AB316,"',","NULL",",1",",1",",'PRI'",",'1'",",'1","','",'Sheet 1'!K316,"',NULL);")</f>
        <v>','','',NULL,1,1,'PRI','1','1','RP',NULL);</v>
      </c>
      <c r="F305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VALUES('C07AB07','025',3.6,3.6,13,17,'15','OSTALI','A',1,3,'C07AB07',1,3,'','','',NULL,1,1,'PRI','1','1','RP',NULL);</v>
      </c>
    </row>
    <row r="306" spans="2:6" x14ac:dyDescent="0.2">
      <c r="B306" t="str">
        <f>SUBSTITUTE('Sheet 1'!N317,",",".")</f>
        <v>3.6</v>
      </c>
      <c r="C306" t="str">
        <f>SUBSTITUTE('Sheet 1'!O317,",",".")</f>
        <v>3.6</v>
      </c>
      <c r="D306" s="7" t="str">
        <f>CONCATENATE($A$2,"'",'Sheet 1'!B317,"','",'Sheet 1'!C317,"',",B306,",",C306,",",'Sheet 1'!P317,",",'Sheet 1'!Q317,",'",'Sheet 1'!R317,"','",'Sheet 1'!S317,"','",'Sheet 1'!T317,"',",'Sheet 1'!U317,",",'Sheet 1'!V317,",'",'Sheet 1'!W317,"',",'Sheet 1'!X317,",",'Sheet 1'!Y317,",'")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VALUES('C07AB07','005',3.6,3.6,13,17,'15','OSTALI','A',1,3,'C07AB07',1,3,'</v>
      </c>
      <c r="E306" t="str">
        <f>CONCATENATE('Sheet 1'!Z317,"','",'Sheet 1'!AA317,"','",'Sheet 1'!AB317,"',","NULL",",1",",1",",'PRI'",",'1'",",'1","','",'Sheet 1'!K317,"',NULL);")</f>
        <v>','','',NULL,1,1,'PRI','1','1','RP',NULL);</v>
      </c>
      <c r="F306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VALUES('C07AB07','005',3.6,3.6,13,17,'15','OSTALI','A',1,3,'C07AB07',1,3,'','','',NULL,1,1,'PRI','1','1','RP',NULL);</v>
      </c>
    </row>
    <row r="307" spans="2:6" x14ac:dyDescent="0.2">
      <c r="B307" t="str">
        <f>SUBSTITUTE('Sheet 1'!N318,",",".")</f>
        <v>5.4</v>
      </c>
      <c r="C307" t="str">
        <f>SUBSTITUTE('Sheet 1'!O318,",",".")</f>
        <v>5.4</v>
      </c>
      <c r="D307" s="7" t="str">
        <f>CONCATENATE($A$2,"'",'Sheet 1'!B318,"','",'Sheet 1'!C318,"',",B307,",",C307,",",'Sheet 1'!P318,",",'Sheet 1'!Q318,",'",'Sheet 1'!R318,"','",'Sheet 1'!S318,"','",'Sheet 1'!T318,"',",'Sheet 1'!U318,",",'Sheet 1'!V318,",'",'Sheet 1'!W318,"',",'Sheet 1'!X318,",",'Sheet 1'!Y318,",'")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VALUES('C07AB07','015',5.4,5.4,13,17,'15','OSTALI','A',1,3,'C07AB07',1,3,'</v>
      </c>
      <c r="E307" t="str">
        <f>CONCATENATE('Sheet 1'!Z318,"','",'Sheet 1'!AA318,"','",'Sheet 1'!AB318,"',","NULL",",1",",1",",'PRI'",",'1'",",'1","','",'Sheet 1'!K318,"',NULL);")</f>
        <v>','','',NULL,1,1,'PRI','1','1','RP',NULL);</v>
      </c>
      <c r="F307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VALUES('C07AB07','015',5.4,5.4,13,17,'15','OSTALI','A',1,3,'C07AB07',1,3,'','','',NULL,1,1,'PRI','1','1','RP',NULL);</v>
      </c>
    </row>
    <row r="308" spans="2:6" x14ac:dyDescent="0.2">
      <c r="B308" t="str">
        <f>SUBSTITUTE('Sheet 1'!N319,",",".")</f>
        <v>5.4</v>
      </c>
      <c r="C308" t="str">
        <f>SUBSTITUTE('Sheet 1'!O319,",",".")</f>
        <v>5.4</v>
      </c>
      <c r="D308" s="7" t="str">
        <f>CONCATENATE($A$2,"'",'Sheet 1'!B319,"','",'Sheet 1'!C319,"',",B308,",",C308,",",'Sheet 1'!P319,",",'Sheet 1'!Q319,",'",'Sheet 1'!R319,"','",'Sheet 1'!S319,"','",'Sheet 1'!T319,"',",'Sheet 1'!U319,",",'Sheet 1'!V319,",'",'Sheet 1'!W319,"',",'Sheet 1'!X319,",",'Sheet 1'!Y319,",'")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VALUES('C07AB07','026',5.4,5.4,13,17,'15','OSTALI','A',1,3,'C07AB07',1,3,'</v>
      </c>
      <c r="E308" t="str">
        <f>CONCATENATE('Sheet 1'!Z319,"','",'Sheet 1'!AA319,"','",'Sheet 1'!AB319,"',","NULL",",1",",1",",'PRI'",",'1'",",'1","','",'Sheet 1'!K319,"',NULL);")</f>
        <v>','','',NULL,1,1,'PRI','1','1','RP',NULL);</v>
      </c>
      <c r="F308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VALUES('C07AB07','026',5.4,5.4,13,17,'15','OSTALI','A',1,3,'C07AB07',1,3,'','','',NULL,1,1,'PRI','1','1','RP',NULL);</v>
      </c>
    </row>
    <row r="309" spans="2:6" x14ac:dyDescent="0.2">
      <c r="B309" t="str">
        <f>SUBSTITUTE('Sheet 1'!N320,",",".")</f>
        <v>5.4</v>
      </c>
      <c r="C309" t="str">
        <f>SUBSTITUTE('Sheet 1'!O320,",",".")</f>
        <v>5.4</v>
      </c>
      <c r="D309" s="7" t="str">
        <f>CONCATENATE($A$2,"'",'Sheet 1'!B320,"','",'Sheet 1'!C320,"',",B309,",",C309,",",'Sheet 1'!P320,",",'Sheet 1'!Q320,",'",'Sheet 1'!R320,"','",'Sheet 1'!S320,"','",'Sheet 1'!T320,"',",'Sheet 1'!U320,",",'Sheet 1'!V320,",'",'Sheet 1'!W320,"',",'Sheet 1'!X320,",",'Sheet 1'!Y320,",'")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VALUES('C07AB07','027',5.4,5.4,13,17,'15','OSTALI','A',1,3,'C07AB07',1,3,'</v>
      </c>
      <c r="E309" t="str">
        <f>CONCATENATE('Sheet 1'!Z320,"','",'Sheet 1'!AA320,"','",'Sheet 1'!AB320,"',","NULL",",1",",1",",'PRI'",",'1'",",'1","','",'Sheet 1'!K320,"',NULL);")</f>
        <v>','','',NULL,1,1,'PRI','1','1','RP',NULL);</v>
      </c>
      <c r="F309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VALUES('C07AB07','027',5.4,5.4,13,17,'15','OSTALI','A',1,3,'C07AB07',1,3,'','','',NULL,1,1,'PRI','1','1','RP',NULL);</v>
      </c>
    </row>
    <row r="310" spans="2:6" x14ac:dyDescent="0.2">
      <c r="B310" t="str">
        <f>SUBSTITUTE('Sheet 1'!N321,",",".")</f>
        <v>5.4</v>
      </c>
      <c r="C310" t="str">
        <f>SUBSTITUTE('Sheet 1'!O321,",",".")</f>
        <v>5.4</v>
      </c>
      <c r="D310" s="7" t="str">
        <f>CONCATENATE($A$2,"'",'Sheet 1'!B321,"','",'Sheet 1'!C321,"',",B310,",",C310,",",'Sheet 1'!P321,",",'Sheet 1'!Q321,",'",'Sheet 1'!R321,"','",'Sheet 1'!S321,"','",'Sheet 1'!T321,"',",'Sheet 1'!U321,",",'Sheet 1'!V321,",'",'Sheet 1'!W321,"',",'Sheet 1'!X321,",",'Sheet 1'!Y321,",'")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VALUES('C07AB07','032',5.4,5.4,13,17,'15','OSTALI','A',1,3,'C07AB07',1,3,'</v>
      </c>
      <c r="E310" t="str">
        <f>CONCATENATE('Sheet 1'!Z321,"','",'Sheet 1'!AA321,"','",'Sheet 1'!AB321,"',","NULL",",1",",1",",'PRI'",",'1'",",'1","','",'Sheet 1'!K321,"',NULL);")</f>
        <v>','','',NULL,1,1,'PRI','1','1','RP',NULL);</v>
      </c>
      <c r="F310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VALUES('C07AB07','032',5.4,5.4,13,17,'15','OSTALI','A',1,3,'C07AB07',1,3,'','','',NULL,1,1,'PRI','1','1','RP',NULL);</v>
      </c>
    </row>
    <row r="311" spans="2:6" x14ac:dyDescent="0.2">
      <c r="B311" t="str">
        <f>SUBSTITUTE('Sheet 1'!N322,",",".")</f>
        <v>5.4</v>
      </c>
      <c r="C311" t="str">
        <f>SUBSTITUTE('Sheet 1'!O322,",",".")</f>
        <v>5.4</v>
      </c>
      <c r="D311" s="7" t="str">
        <f>CONCATENATE($A$2,"'",'Sheet 1'!B322,"','",'Sheet 1'!C322,"',",B311,",",C311,",",'Sheet 1'!P322,",",'Sheet 1'!Q322,",'",'Sheet 1'!R322,"','",'Sheet 1'!S322,"','",'Sheet 1'!T322,"',",'Sheet 1'!U322,",",'Sheet 1'!V322,",'",'Sheet 1'!W322,"',",'Sheet 1'!X322,",",'Sheet 1'!Y322,",'")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VALUES('C07AB07','033',5.4,5.4,13,17,'15','OSTALI','A',1,3,'C07AB07',1,3,'</v>
      </c>
      <c r="E311" t="str">
        <f>CONCATENATE('Sheet 1'!Z322,"','",'Sheet 1'!AA322,"','",'Sheet 1'!AB322,"',","NULL",",1",",1",",'PRI'",",'1'",",'1","','",'Sheet 1'!K322,"',NULL);")</f>
        <v>','','',NULL,1,1,'PRI','1','1','RP',NULL);</v>
      </c>
      <c r="F311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VALUES('C07AB07','033',5.4,5.4,13,17,'15','OSTALI','A',1,3,'C07AB07',1,3,'','','',NULL,1,1,'PRI','1','1','RP',NULL);</v>
      </c>
    </row>
    <row r="312" spans="2:6" x14ac:dyDescent="0.2">
      <c r="B312" t="str">
        <f>SUBSTITUTE('Sheet 1'!N323,",",".")</f>
        <v>5.4</v>
      </c>
      <c r="C312" t="str">
        <f>SUBSTITUTE('Sheet 1'!O323,",",".")</f>
        <v>5.4</v>
      </c>
      <c r="D312" s="7" t="str">
        <f>CONCATENATE($A$2,"'",'Sheet 1'!B323,"','",'Sheet 1'!C323,"',",B312,",",C312,",",'Sheet 1'!P323,",",'Sheet 1'!Q323,",'",'Sheet 1'!R323,"','",'Sheet 1'!S323,"','",'Sheet 1'!T323,"',",'Sheet 1'!U323,",",'Sheet 1'!V323,",'",'Sheet 1'!W323,"',",'Sheet 1'!X323,",",'Sheet 1'!Y323,",'")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VALUES('C07AB07','016',5.4,5.4,13,17,'15','OSTALI','A',1,3,'C07AB07',1,3,'</v>
      </c>
      <c r="E312" t="str">
        <f>CONCATENATE('Sheet 1'!Z323,"','",'Sheet 1'!AA323,"','",'Sheet 1'!AB323,"',","NULL",",1",",1",",'PRI'",",'1'",",'1","','",'Sheet 1'!K323,"',NULL);")</f>
        <v>','','',NULL,1,1,'PRI','1','1','RP',NULL);</v>
      </c>
      <c r="F312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VALUES('C07AB07','016',5.4,5.4,13,17,'15','OSTALI','A',1,3,'C07AB07',1,3,'','','',NULL,1,1,'PRI','1','1','RP',NULL);</v>
      </c>
    </row>
    <row r="313" spans="2:6" x14ac:dyDescent="0.2">
      <c r="B313" t="str">
        <f>SUBSTITUTE('Sheet 1'!N324,",",".")</f>
        <v>5.4</v>
      </c>
      <c r="C313" t="str">
        <f>SUBSTITUTE('Sheet 1'!O324,",",".")</f>
        <v>5.4</v>
      </c>
      <c r="D313" s="7" t="str">
        <f>CONCATENATE($A$2,"'",'Sheet 1'!B324,"','",'Sheet 1'!C324,"',",B313,",",C313,",",'Sheet 1'!P324,",",'Sheet 1'!Q324,",'",'Sheet 1'!R324,"','",'Sheet 1'!S324,"','",'Sheet 1'!T324,"',",'Sheet 1'!U324,",",'Sheet 1'!V324,",'",'Sheet 1'!W324,"',",'Sheet 1'!X324,",",'Sheet 1'!Y324,",'")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VALUES('C07AB07','014',5.4,5.4,13,17,'15','OSTALI','A',1,3,'C07AB07',1,3,'</v>
      </c>
      <c r="E313" t="str">
        <f>CONCATENATE('Sheet 1'!Z324,"','",'Sheet 1'!AA324,"','",'Sheet 1'!AB324,"',","NULL",",1",",1",",'PRI'",",'1'",",'1","','",'Sheet 1'!K324,"',NULL);")</f>
        <v>','','',NULL,1,1,'PRI','1','1','RP',NULL);</v>
      </c>
      <c r="F313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VALUES('C07AB07','014',5.4,5.4,13,17,'15','OSTALI','A',1,3,'C07AB07',1,3,'','','',NULL,1,1,'PRI','1','1','RP',NULL);</v>
      </c>
    </row>
    <row r="314" spans="2:6" x14ac:dyDescent="0.2">
      <c r="B314" t="str">
        <f>SUBSTITUTE('Sheet 1'!N325,",",".")</f>
        <v>5.88</v>
      </c>
      <c r="C314" t="str">
        <f>SUBSTITUTE('Sheet 1'!O325,",",".")</f>
        <v>5.88</v>
      </c>
      <c r="D314" s="7" t="str">
        <f>CONCATENATE($A$2,"'",'Sheet 1'!B325,"','",'Sheet 1'!C325,"',",B314,",",C314,",",'Sheet 1'!P325,",",'Sheet 1'!Q325,",'",'Sheet 1'!R325,"','",'Sheet 1'!S325,"','",'Sheet 1'!T325,"',",'Sheet 1'!U325,",",'Sheet 1'!V325,",'",'Sheet 1'!W325,"',",'Sheet 1'!X325,",",'Sheet 1'!Y325,",'")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VALUES('C07AB12','002',5.88,5.88,13,17,'15','OSTALI','A',1,3,'C07AB12',1,3,'</v>
      </c>
      <c r="E314" t="str">
        <f>CONCATENATE('Sheet 1'!Z325,"','",'Sheet 1'!AA325,"','",'Sheet 1'!AB325,"',","NULL",",1",",1",",'PRI'",",'1'",",'1","','",'Sheet 1'!K325,"',NULL);")</f>
        <v>','','',NULL,1,1,'PRI','1','1','RP',NULL);</v>
      </c>
      <c r="F314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VALUES('C07AB12','002',5.88,5.88,13,17,'15','OSTALI','A',1,3,'C07AB12',1,3,'','','',NULL,1,1,'PRI','1','1','RP',NULL);</v>
      </c>
    </row>
    <row r="315" spans="2:6" x14ac:dyDescent="0.2">
      <c r="B315" t="str">
        <f>SUBSTITUTE('Sheet 1'!N326,",",".")</f>
        <v>5.88</v>
      </c>
      <c r="C315" t="str">
        <f>SUBSTITUTE('Sheet 1'!O326,",",".")</f>
        <v>5.88</v>
      </c>
      <c r="D315" s="7" t="str">
        <f>CONCATENATE($A$2,"'",'Sheet 1'!B326,"','",'Sheet 1'!C326,"',",B315,",",C315,",",'Sheet 1'!P326,",",'Sheet 1'!Q326,",'",'Sheet 1'!R326,"','",'Sheet 1'!S326,"','",'Sheet 1'!T326,"',",'Sheet 1'!U326,",",'Sheet 1'!V326,",'",'Sheet 1'!W326,"',",'Sheet 1'!X326,",",'Sheet 1'!Y326,",'")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VALUES('C07AB12','005',5.88,5.88,13,17,'15','OSTALI','A',1,3,'C07AB12',1,3,'</v>
      </c>
      <c r="E315" t="str">
        <f>CONCATENATE('Sheet 1'!Z326,"','",'Sheet 1'!AA326,"','",'Sheet 1'!AB326,"',","NULL",",1",",1",",'PRI'",",'1'",",'1","','",'Sheet 1'!K326,"',NULL);")</f>
        <v>','','',NULL,1,1,'PRI','1','1','RP',NULL);</v>
      </c>
      <c r="F315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VALUES('C07AB12','005',5.88,5.88,13,17,'15','OSTALI','A',1,3,'C07AB12',1,3,'','','',NULL,1,1,'PRI','1','1','RP',NULL);</v>
      </c>
    </row>
    <row r="316" spans="2:6" x14ac:dyDescent="0.2">
      <c r="B316" t="str">
        <f>SUBSTITUTE('Sheet 1'!N327,",",".")</f>
        <v>5.88</v>
      </c>
      <c r="C316" t="str">
        <f>SUBSTITUTE('Sheet 1'!O327,",",".")</f>
        <v>5.88</v>
      </c>
      <c r="D316" s="7" t="str">
        <f>CONCATENATE($A$2,"'",'Sheet 1'!B327,"','",'Sheet 1'!C327,"',",B316,",",C316,",",'Sheet 1'!P327,",",'Sheet 1'!Q327,",'",'Sheet 1'!R327,"','",'Sheet 1'!S327,"','",'Sheet 1'!T327,"',",'Sheet 1'!U327,",",'Sheet 1'!V327,",'",'Sheet 1'!W327,"',",'Sheet 1'!X327,",",'Sheet 1'!Y327,",'")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VALUES('C07AB12','003',5.88,5.88,13,17,'15','OSTALI','A',1,3,'C07AB12',1,3,'</v>
      </c>
      <c r="E316" t="str">
        <f>CONCATENATE('Sheet 1'!Z327,"','",'Sheet 1'!AA327,"','",'Sheet 1'!AB327,"',","NULL",",1",",1",",'PRI'",",'1'",",'1","','",'Sheet 1'!K327,"',NULL);")</f>
        <v>','','',NULL,1,1,'PRI','1','1','RP',NULL);</v>
      </c>
      <c r="F316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VALUES('C07AB12','003',5.88,5.88,13,17,'15','OSTALI','A',1,3,'C07AB12',1,3,'','','',NULL,1,1,'PRI','1','1','RP',NULL);</v>
      </c>
    </row>
    <row r="317" spans="2:6" x14ac:dyDescent="0.2">
      <c r="B317" t="str">
        <f>SUBSTITUTE('Sheet 1'!N328,",",".")</f>
        <v>5.88</v>
      </c>
      <c r="C317" t="str">
        <f>SUBSTITUTE('Sheet 1'!O328,",",".")</f>
        <v>5.88</v>
      </c>
      <c r="D317" s="7" t="str">
        <f>CONCATENATE($A$2,"'",'Sheet 1'!B328,"','",'Sheet 1'!C328,"',",B317,",",C317,",",'Sheet 1'!P328,",",'Sheet 1'!Q328,",'",'Sheet 1'!R328,"','",'Sheet 1'!S328,"','",'Sheet 1'!T328,"',",'Sheet 1'!U328,",",'Sheet 1'!V328,",'",'Sheet 1'!W328,"',",'Sheet 1'!X328,",",'Sheet 1'!Y328,",'")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VALUES('C07AB12','008',5.88,5.88,13,17,'15','OSTALI','A',1,3,'C07AB12',1,3,'</v>
      </c>
      <c r="E317" t="str">
        <f>CONCATENATE('Sheet 1'!Z328,"','",'Sheet 1'!AA328,"','",'Sheet 1'!AB328,"',","NULL",",1",",1",",'PRI'",",'1'",",'1","','",'Sheet 1'!K328,"',NULL);")</f>
        <v>','','',NULL,1,1,'PRI','1','1','RP',NULL);</v>
      </c>
      <c r="F317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VALUES('C07AB12','008',5.88,5.88,13,17,'15','OSTALI','A',1,3,'C07AB12',1,3,'','','',NULL,1,1,'PRI','1','1','RP',NULL);</v>
      </c>
    </row>
    <row r="318" spans="2:6" x14ac:dyDescent="0.2">
      <c r="B318" t="str">
        <f>SUBSTITUTE('Sheet 1'!N329,",",".")</f>
        <v>6.3</v>
      </c>
      <c r="C318" t="str">
        <f>SUBSTITUTE('Sheet 1'!O329,",",".")</f>
        <v>6.3</v>
      </c>
      <c r="D318" s="7" t="str">
        <f>CONCATENATE($A$2,"'",'Sheet 1'!B329,"','",'Sheet 1'!C329,"',",B318,",",C318,",",'Sheet 1'!P329,",",'Sheet 1'!Q329,",'",'Sheet 1'!R329,"','",'Sheet 1'!S329,"','",'Sheet 1'!T329,"',",'Sheet 1'!U329,",",'Sheet 1'!V329,",'",'Sheet 1'!W329,"',",'Sheet 1'!X329,",",'Sheet 1'!Y329,",'")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VALUES('C07AB12','007',6.3,6.3,13,17,'15','OSTALI','A',1,3,'C07AB12',1,3,'</v>
      </c>
      <c r="E318" t="str">
        <f>CONCATENATE('Sheet 1'!Z329,"','",'Sheet 1'!AA329,"','",'Sheet 1'!AB329,"',","NULL",",1",",1",",'PRI'",",'1'",",'1","','",'Sheet 1'!K329,"',NULL);")</f>
        <v>','','',NULL,1,1,'PRI','1','1','RP',NULL);</v>
      </c>
      <c r="F318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VALUES('C07AB12','007',6.3,6.3,13,17,'15','OSTALI','A',1,3,'C07AB12',1,3,'','','',NULL,1,1,'PRI','1','1','RP',NULL);</v>
      </c>
    </row>
    <row r="319" spans="2:6" x14ac:dyDescent="0.2">
      <c r="B319" t="str">
        <f>SUBSTITUTE('Sheet 1'!N330,",",".")</f>
        <v>4.46</v>
      </c>
      <c r="C319" t="str">
        <f>SUBSTITUTE('Sheet 1'!O330,",",".")</f>
        <v>2.23</v>
      </c>
      <c r="D319" s="7" t="str">
        <f>CONCATENATE($A$2,"'",'Sheet 1'!B330,"','",'Sheet 1'!C330,"',",B319,",",C319,",",'Sheet 1'!P330,",",'Sheet 1'!Q330,",'",'Sheet 1'!R330,"','",'Sheet 1'!S330,"','",'Sheet 1'!T330,"',",'Sheet 1'!U330,",",'Sheet 1'!V330,",'",'Sheet 1'!W330,"',",'Sheet 1'!X330,",",'Sheet 1'!Y330,",'")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VALUES('C07AG02','006',4.46,2.23,13,17,'15','OSTALI','A',2,6,'C07AG02',1,3,'</v>
      </c>
      <c r="E319" t="str">
        <f>CONCATENATE('Sheet 1'!Z330,"','",'Sheet 1'!AA330,"','",'Sheet 1'!AB330,"',","NULL",",1",",1",",'PRI'",",'1'",",'1","','",'Sheet 1'!K330,"',NULL);")</f>
        <v>','','',NULL,1,1,'PRI','1','1','RP',NULL);</v>
      </c>
      <c r="F319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VALUES('C07AG02','006',4.46,2.23,13,17,'15','OSTALI','A',2,6,'C07AG02',1,3,'','','',NULL,1,1,'PRI','1','1','RP',NULL);</v>
      </c>
    </row>
    <row r="320" spans="2:6" x14ac:dyDescent="0.2">
      <c r="B320" t="str">
        <f>SUBSTITUTE('Sheet 1'!N331,",",".")</f>
        <v>5.04</v>
      </c>
      <c r="C320" t="str">
        <f>SUBSTITUTE('Sheet 1'!O331,",",".")</f>
        <v>2.52</v>
      </c>
      <c r="D320" s="7" t="str">
        <f>CONCATENATE($A$2,"'",'Sheet 1'!B331,"','",'Sheet 1'!C331,"',",B320,",",C320,",",'Sheet 1'!P331,",",'Sheet 1'!Q331,",'",'Sheet 1'!R331,"','",'Sheet 1'!S331,"','",'Sheet 1'!T331,"',",'Sheet 1'!U331,",",'Sheet 1'!V331,",'",'Sheet 1'!W331,"',",'Sheet 1'!X331,",",'Sheet 1'!Y331,",'")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VALUES('C07AG02','012',5.04,2.52,13,17,'15','OSTALI','A',2,6,'C07AG02',1,3,'</v>
      </c>
      <c r="E320" t="str">
        <f>CONCATENATE('Sheet 1'!Z331,"','",'Sheet 1'!AA331,"','",'Sheet 1'!AB331,"',","NULL",",1",",1",",'PRI'",",'1'",",'1","','",'Sheet 1'!K331,"',NULL);")</f>
        <v>','','',NULL,1,1,'PRI','1','1','RP',NULL);</v>
      </c>
      <c r="F320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VALUES('C07AG02','012',5.04,2.52,13,17,'15','OSTALI','A',2,6,'C07AG02',1,3,'','','',NULL,1,1,'PRI','1','1','RP',NULL);</v>
      </c>
    </row>
    <row r="321" spans="2:6" x14ac:dyDescent="0.2">
      <c r="B321" t="str">
        <f>SUBSTITUTE('Sheet 1'!N332,",",".")</f>
        <v>5.04</v>
      </c>
      <c r="C321" t="str">
        <f>SUBSTITUTE('Sheet 1'!O332,",",".")</f>
        <v>2.52</v>
      </c>
      <c r="D321" s="7" t="str">
        <f>CONCATENATE($A$2,"'",'Sheet 1'!B332,"','",'Sheet 1'!C332,"',",B321,",",C321,",",'Sheet 1'!P332,",",'Sheet 1'!Q332,",'",'Sheet 1'!R332,"','",'Sheet 1'!S332,"','",'Sheet 1'!T332,"',",'Sheet 1'!U332,",",'Sheet 1'!V332,",'",'Sheet 1'!W332,"',",'Sheet 1'!X332,",",'Sheet 1'!Y332,",'")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VALUES('C07AG02','013',5.04,2.52,13,17,'15','OSTALI','A',2,6,'C07AG02',1,3,'</v>
      </c>
      <c r="E321" t="str">
        <f>CONCATENATE('Sheet 1'!Z332,"','",'Sheet 1'!AA332,"','",'Sheet 1'!AB332,"',","NULL",",1",",1",",'PRI'",",'1'",",'1","','",'Sheet 1'!K332,"',NULL);")</f>
        <v>','','',NULL,1,1,'PRI','1','1','RP',NULL);</v>
      </c>
      <c r="F321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VALUES('C07AG02','013',5.04,2.52,13,17,'15','OSTALI','A',2,6,'C07AG02',1,3,'','','',NULL,1,1,'PRI','1','1','RP',NULL);</v>
      </c>
    </row>
    <row r="322" spans="2:6" x14ac:dyDescent="0.2">
      <c r="B322" t="str">
        <f>SUBSTITUTE('Sheet 1'!N333,",",".")</f>
        <v>6.72</v>
      </c>
      <c r="C322" t="str">
        <f>SUBSTITUTE('Sheet 1'!O333,",",".")</f>
        <v>3.27</v>
      </c>
      <c r="D322" s="7" t="str">
        <f>CONCATENATE($A$2,"'",'Sheet 1'!B333,"','",'Sheet 1'!C333,"',",B322,",",C322,",",'Sheet 1'!P333,",",'Sheet 1'!Q333,",'",'Sheet 1'!R333,"','",'Sheet 1'!S333,"','",'Sheet 1'!T333,"',",'Sheet 1'!U333,",",'Sheet 1'!V333,",'",'Sheet 1'!W333,"',",'Sheet 1'!X333,",",'Sheet 1'!Y333,",'")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VALUES('C07AG02','019',6.72,3.27,13,17,'15','OSTALI','A',2,6,'C07AG02',1,3,'</v>
      </c>
      <c r="E322" t="str">
        <f>CONCATENATE('Sheet 1'!Z333,"','",'Sheet 1'!AA333,"','",'Sheet 1'!AB333,"',","NULL",",1",",1",",'PRI'",",'1'",",'1","','",'Sheet 1'!K333,"',NULL);")</f>
        <v>','','',NULL,1,1,'PRI','1','1','RP',NULL);</v>
      </c>
      <c r="F322" t="str">
        <f t="shared" si="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VALUES('C07AG02','019',6.72,3.27,13,17,'15','OSTALI','A',2,6,'C07AG02',1,3,'','','',NULL,1,1,'PRI','1','1','RP',NULL);</v>
      </c>
    </row>
    <row r="323" spans="2:6" x14ac:dyDescent="0.2">
      <c r="B323" t="str">
        <f>SUBSTITUTE('Sheet 1'!N334,",",".")</f>
        <v>6.53</v>
      </c>
      <c r="C323" t="str">
        <f>SUBSTITUTE('Sheet 1'!O334,",",".")</f>
        <v>3.27</v>
      </c>
      <c r="D323" s="7" t="str">
        <f>CONCATENATE($A$2,"'",'Sheet 1'!B334,"','",'Sheet 1'!C334,"',",B323,",",C323,",",'Sheet 1'!P334,",",'Sheet 1'!Q334,",'",'Sheet 1'!R334,"','",'Sheet 1'!S334,"','",'Sheet 1'!T334,"',",'Sheet 1'!U334,",",'Sheet 1'!V334,",'",'Sheet 1'!W334,"',",'Sheet 1'!X334,",",'Sheet 1'!Y334,",'")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VALUES('C07AG02','020',6.53,3.27,13,17,'15','OSTALI','A',2,6,'C07AG02',1,3,'</v>
      </c>
      <c r="E323" t="str">
        <f>CONCATENATE('Sheet 1'!Z334,"','",'Sheet 1'!AA334,"','",'Sheet 1'!AB334,"',","NULL",",1",",1",",'PRI'",",'1'",",'1","','",'Sheet 1'!K334,"',NULL);")</f>
        <v>','','',NULL,1,1,'PRI','1','1','RP',NULL);</v>
      </c>
      <c r="F323" t="str">
        <f t="shared" ref="F323:F386" si="5">CONCATENATE(D323,E323)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VALUES('C07AG02','020',6.53,3.27,13,17,'15','OSTALI','A',2,6,'C07AG02',1,3,'','','',NULL,1,1,'PRI','1','1','RP',NULL);</v>
      </c>
    </row>
    <row r="324" spans="2:6" x14ac:dyDescent="0.2">
      <c r="B324" t="str">
        <f>SUBSTITUTE('Sheet 1'!N335,",",".")</f>
        <v>2.4</v>
      </c>
      <c r="C324" t="str">
        <f>SUBSTITUTE('Sheet 1'!O335,",",".")</f>
        <v>1.2</v>
      </c>
      <c r="D324" s="7" t="str">
        <f>CONCATENATE($A$2,"'",'Sheet 1'!B335,"','",'Sheet 1'!C335,"',",B324,",",C324,",",'Sheet 1'!P335,",",'Sheet 1'!Q335,",'",'Sheet 1'!R335,"','",'Sheet 1'!S335,"','",'Sheet 1'!T335,"',",'Sheet 1'!U335,",",'Sheet 1'!V335,",'",'Sheet 1'!W335,"',",'Sheet 1'!X335,",",'Sheet 1'!Y335,",'")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VALUES('C07AG02','023',2.4,1.2,13,17,'15','OSTALI','A',2,6,'C07AG02',1,3,'</v>
      </c>
      <c r="E324" t="str">
        <f>CONCATENATE('Sheet 1'!Z335,"','",'Sheet 1'!AA335,"','",'Sheet 1'!AB335,"',","NULL",",1",",1",",'PRI'",",'1'",",'1","','",'Sheet 1'!K335,"',NULL);")</f>
        <v>','','',NULL,1,1,'PRI','1','1','RP',NULL);</v>
      </c>
      <c r="F324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VALUES('C07AG02','023',2.4,1.2,13,17,'15','OSTALI','A',2,6,'C07AG02',1,3,'','','',NULL,1,1,'PRI','1','1','RP',NULL);</v>
      </c>
    </row>
    <row r="325" spans="2:6" x14ac:dyDescent="0.2">
      <c r="B325" t="str">
        <f>SUBSTITUTE('Sheet 1'!N336,",",".")</f>
        <v>4.3</v>
      </c>
      <c r="C325" t="str">
        <f>SUBSTITUTE('Sheet 1'!O336,",",".")</f>
        <v>2.23</v>
      </c>
      <c r="D325" s="7" t="str">
        <f>CONCATENATE($A$2,"'",'Sheet 1'!B336,"','",'Sheet 1'!C336,"',",B325,",",C325,",",'Sheet 1'!P336,",",'Sheet 1'!Q336,",'",'Sheet 1'!R336,"','",'Sheet 1'!S336,"','",'Sheet 1'!T336,"',",'Sheet 1'!U336,",",'Sheet 1'!V336,",'",'Sheet 1'!W336,"',",'Sheet 1'!X336,",",'Sheet 1'!Y336,",'")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VALUES('C07AG02','024',4.3,2.23,13,17,'15','OSTALI','A',2,6,'C07AG02',1,3,'</v>
      </c>
      <c r="E325" t="str">
        <f>CONCATENATE('Sheet 1'!Z336,"','",'Sheet 1'!AA336,"','",'Sheet 1'!AB336,"',","NULL",",1",",1",",'PRI'",",'1'",",'1","','",'Sheet 1'!K336,"',NULL);")</f>
        <v>','','',NULL,1,1,'PRI','1','1','RP',NULL);</v>
      </c>
      <c r="F325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VALUES('C07AG02','024',4.3,2.23,13,17,'15','OSTALI','A',2,6,'C07AG02',1,3,'','','',NULL,1,1,'PRI','1','1','RP',NULL);</v>
      </c>
    </row>
    <row r="326" spans="2:6" x14ac:dyDescent="0.2">
      <c r="B326" t="str">
        <f>SUBSTITUTE('Sheet 1'!N337,",",".")</f>
        <v>4.77</v>
      </c>
      <c r="C326" t="str">
        <f>SUBSTITUTE('Sheet 1'!O337,",",".")</f>
        <v>2.39</v>
      </c>
      <c r="D326" s="7" t="str">
        <f>CONCATENATE($A$2,"'",'Sheet 1'!B337,"','",'Sheet 1'!C337,"',",B326,",",C326,",",'Sheet 1'!P337,",",'Sheet 1'!Q337,",'",'Sheet 1'!R337,"','",'Sheet 1'!S337,"','",'Sheet 1'!T337,"',",'Sheet 1'!U337,",",'Sheet 1'!V337,",'",'Sheet 1'!W337,"',",'Sheet 1'!X337,",",'Sheet 1'!Y337,",'")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VALUES('C07AG02','025',4.77,2.39,13,17,'15','OSTALI','A',2,6,'C07AG02',1,3,'</v>
      </c>
      <c r="E326" t="str">
        <f>CONCATENATE('Sheet 1'!Z337,"','",'Sheet 1'!AA337,"','",'Sheet 1'!AB337,"',","NULL",",1",",1",",'PRI'",",'1'",",'1","','",'Sheet 1'!K337,"',NULL);")</f>
        <v>','','',NULL,1,1,'PRI','1','1','RP',NULL);</v>
      </c>
      <c r="F326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VALUES('C07AG02','025',4.77,2.39,13,17,'15','OSTALI','A',2,6,'C07AG02',1,3,'','','',NULL,1,1,'PRI','1','1','RP',NULL);</v>
      </c>
    </row>
    <row r="327" spans="2:6" x14ac:dyDescent="0.2">
      <c r="B327" t="str">
        <f>SUBSTITUTE('Sheet 1'!N338,",",".")</f>
        <v>4.77</v>
      </c>
      <c r="C327" t="str">
        <f>SUBSTITUTE('Sheet 1'!O338,",",".")</f>
        <v>2.39</v>
      </c>
      <c r="D327" s="7" t="str">
        <f>CONCATENATE($A$2,"'",'Sheet 1'!B338,"','",'Sheet 1'!C338,"',",B327,",",C327,",",'Sheet 1'!P338,",",'Sheet 1'!Q338,",'",'Sheet 1'!R338,"','",'Sheet 1'!S338,"','",'Sheet 1'!T338,"',",'Sheet 1'!U338,",",'Sheet 1'!V338,",'",'Sheet 1'!W338,"',",'Sheet 1'!X338,",",'Sheet 1'!Y338,",'")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VALUES('C07AG02','026',4.77,2.39,13,17,'15','OSTALI','A',2,6,'C07AG02',1,3,'</v>
      </c>
      <c r="E327" t="str">
        <f>CONCATENATE('Sheet 1'!Z338,"','",'Sheet 1'!AA338,"','",'Sheet 1'!AB338,"',","NULL",",1",",1",",'PRI'",",'1'",",'1","','",'Sheet 1'!K338,"',NULL);")</f>
        <v>','','',NULL,1,1,'PRI','1','1','RP',NULL);</v>
      </c>
      <c r="F327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VALUES('C07AG02','026',4.77,2.39,13,17,'15','OSTALI','A',2,6,'C07AG02',1,3,'','','',NULL,1,1,'PRI','1','1','RP',NULL);</v>
      </c>
    </row>
    <row r="328" spans="2:6" x14ac:dyDescent="0.2">
      <c r="B328" t="str">
        <f>SUBSTITUTE('Sheet 1'!N339,",",".")</f>
        <v>4.77</v>
      </c>
      <c r="C328" t="str">
        <f>SUBSTITUTE('Sheet 1'!O339,",",".")</f>
        <v>2.39</v>
      </c>
      <c r="D328" s="7" t="str">
        <f>CONCATENATE($A$2,"'",'Sheet 1'!B339,"','",'Sheet 1'!C339,"',",B328,",",C328,",",'Sheet 1'!P339,",",'Sheet 1'!Q339,",'",'Sheet 1'!R339,"','",'Sheet 1'!S339,"','",'Sheet 1'!T339,"',",'Sheet 1'!U339,",",'Sheet 1'!V339,",'",'Sheet 1'!W339,"',",'Sheet 1'!X339,",",'Sheet 1'!Y339,",'")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VALUES('C07AG02','036',4.77,2.39,13,17,'15','OSTALI','A',2,6,'C07AG02',1,3,'</v>
      </c>
      <c r="E328" t="str">
        <f>CONCATENATE('Sheet 1'!Z339,"','",'Sheet 1'!AA339,"','",'Sheet 1'!AB339,"',","NULL",",1",",1",",'PRI'",",'1'",",'1","','",'Sheet 1'!K339,"',NULL);")</f>
        <v>','','',NULL,1,1,'PRI','1','1','RP',NULL);</v>
      </c>
      <c r="F328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VALUES('C07AG02','036',4.77,2.39,13,17,'15','OSTALI','A',2,6,'C07AG02',1,3,'','','',NULL,1,1,'PRI','1','1','RP',NULL);</v>
      </c>
    </row>
    <row r="329" spans="2:6" x14ac:dyDescent="0.2">
      <c r="B329" t="str">
        <f>SUBSTITUTE('Sheet 1'!N340,",",".")</f>
        <v>5.4</v>
      </c>
      <c r="C329" t="str">
        <f>SUBSTITUTE('Sheet 1'!O340,",",".")</f>
        <v>2.7</v>
      </c>
      <c r="D329" s="7" t="str">
        <f>CONCATENATE($A$2,"'",'Sheet 1'!B340,"','",'Sheet 1'!C340,"',",B329,",",C329,",",'Sheet 1'!P340,",",'Sheet 1'!Q340,",'",'Sheet 1'!R340,"','",'Sheet 1'!S340,"','",'Sheet 1'!T340,"',",'Sheet 1'!U340,",",'Sheet 1'!V340,",'",'Sheet 1'!W340,"',",'Sheet 1'!X340,",",'Sheet 1'!Y340,",'")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VALUES('C07AG02','027',5.4,2.7,13,17,'15','OSTALI','A',2,6,'C07AG02',1,3,'</v>
      </c>
      <c r="E329" t="str">
        <f>CONCATENATE('Sheet 1'!Z340,"','",'Sheet 1'!AA340,"','",'Sheet 1'!AB340,"',","NULL",",1",",1",",'PRI'",",'1'",",'1","','",'Sheet 1'!K340,"',NULL);")</f>
        <v>','','',NULL,1,1,'PRI','1','1','RP',NULL);</v>
      </c>
      <c r="F329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VALUES('C07AG02','027',5.4,2.7,13,17,'15','OSTALI','A',2,6,'C07AG02',1,3,'','','',NULL,1,1,'PRI','1','1','RP',NULL);</v>
      </c>
    </row>
    <row r="330" spans="2:6" x14ac:dyDescent="0.2">
      <c r="B330" t="str">
        <f>SUBSTITUTE('Sheet 1'!N341,",",".")</f>
        <v>5.4</v>
      </c>
      <c r="C330" t="str">
        <f>SUBSTITUTE('Sheet 1'!O341,",",".")</f>
        <v>2.7</v>
      </c>
      <c r="D330" s="7" t="str">
        <f>CONCATENATE($A$2,"'",'Sheet 1'!B341,"','",'Sheet 1'!C341,"',",B330,",",C330,",",'Sheet 1'!P341,",",'Sheet 1'!Q341,",'",'Sheet 1'!R341,"','",'Sheet 1'!S341,"','",'Sheet 1'!T341,"',",'Sheet 1'!U341,",",'Sheet 1'!V341,",'",'Sheet 1'!W341,"',",'Sheet 1'!X341,",",'Sheet 1'!Y341,",'")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VALUES('C07AG02','028',5.4,2.7,13,17,'15','OSTALI','A',2,6,'C07AG02',1,3,'</v>
      </c>
      <c r="E330" t="str">
        <f>CONCATENATE('Sheet 1'!Z341,"','",'Sheet 1'!AA341,"','",'Sheet 1'!AB341,"',","NULL",",1",",1",",'PRI'",",'1'",",'1","','",'Sheet 1'!K341,"',NULL);")</f>
        <v>','','',NULL,1,1,'PRI','1','1','RP',NULL);</v>
      </c>
      <c r="F330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VALUES('C07AG02','028',5.4,2.7,13,17,'15','OSTALI','A',2,6,'C07AG02',1,3,'','','',NULL,1,1,'PRI','1','1','RP',NULL);</v>
      </c>
    </row>
    <row r="331" spans="2:6" x14ac:dyDescent="0.2">
      <c r="B331" t="str">
        <f>SUBSTITUTE('Sheet 1'!N342,",",".")</f>
        <v>5.4</v>
      </c>
      <c r="C331" t="str">
        <f>SUBSTITUTE('Sheet 1'!O342,",",".")</f>
        <v>2.7</v>
      </c>
      <c r="D331" s="7" t="str">
        <f>CONCATENATE($A$2,"'",'Sheet 1'!B342,"','",'Sheet 1'!C342,"',",B331,",",C331,",",'Sheet 1'!P342,",",'Sheet 1'!Q342,",'",'Sheet 1'!R342,"','",'Sheet 1'!S342,"','",'Sheet 1'!T342,"',",'Sheet 1'!U342,",",'Sheet 1'!V342,",'",'Sheet 1'!W342,"',",'Sheet 1'!X342,",",'Sheet 1'!Y342,",'")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VALUES('C07AG02','037',5.4,2.7,13,17,'15','OSTALI','A',2,6,'C07AG02',1,3,'</v>
      </c>
      <c r="E331" t="str">
        <f>CONCATENATE('Sheet 1'!Z342,"','",'Sheet 1'!AA342,"','",'Sheet 1'!AB342,"',","NULL",",1",",1",",'PRI'",",'1'",",'1","','",'Sheet 1'!K342,"',NULL);")</f>
        <v>','','',NULL,1,1,'PRI','1','1','RP',NULL);</v>
      </c>
      <c r="F331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VALUES('C07AG02','037',5.4,2.7,13,17,'15','OSTALI','A',2,6,'C07AG02',1,3,'','','',NULL,1,1,'PRI','1','1','RP',NULL);</v>
      </c>
    </row>
    <row r="332" spans="2:6" x14ac:dyDescent="0.2">
      <c r="B332" t="str">
        <f>SUBSTITUTE('Sheet 1'!N343,",",".")</f>
        <v>7</v>
      </c>
      <c r="C332" t="str">
        <f>SUBSTITUTE('Sheet 1'!O343,",",".")</f>
        <v>3.5</v>
      </c>
      <c r="D332" s="7" t="str">
        <f>CONCATENATE($A$2,"'",'Sheet 1'!B343,"','",'Sheet 1'!C343,"',",B332,",",C332,",",'Sheet 1'!P343,",",'Sheet 1'!Q343,",'",'Sheet 1'!R343,"','",'Sheet 1'!S343,"','",'Sheet 1'!T343,"',",'Sheet 1'!U343,",",'Sheet 1'!V343,",'",'Sheet 1'!W343,"',",'Sheet 1'!X343,",",'Sheet 1'!Y343,",'")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VALUES('C07AG02','030',7,3.5,13,17,'15','OSTALI','A',2,6,'C07AG02',1,3,'</v>
      </c>
      <c r="E332" t="str">
        <f>CONCATENATE('Sheet 1'!Z343,"','",'Sheet 1'!AA343,"','",'Sheet 1'!AB343,"',","NULL",",1",",1",",'PRI'",",'1'",",'1","','",'Sheet 1'!K343,"',NULL);")</f>
        <v>','','',NULL,1,1,'PRI','1','1','RP',NULL);</v>
      </c>
      <c r="F332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VALUES('C07AG02','030',7,3.5,13,17,'15','OSTALI','A',2,6,'C07AG02',1,3,'','','',NULL,1,1,'PRI','1','1','RP',NULL);</v>
      </c>
    </row>
    <row r="333" spans="2:6" x14ac:dyDescent="0.2">
      <c r="B333" t="str">
        <f>SUBSTITUTE('Sheet 1'!N344,",",".")</f>
        <v>7.2</v>
      </c>
      <c r="C333" t="str">
        <f>SUBSTITUTE('Sheet 1'!O344,",",".")</f>
        <v>3.5</v>
      </c>
      <c r="D333" s="7" t="str">
        <f>CONCATENATE($A$2,"'",'Sheet 1'!B344,"','",'Sheet 1'!C344,"',",B333,",",C333,",",'Sheet 1'!P344,",",'Sheet 1'!Q344,",'",'Sheet 1'!R344,"','",'Sheet 1'!S344,"','",'Sheet 1'!T344,"',",'Sheet 1'!U344,",",'Sheet 1'!V344,",'",'Sheet 1'!W344,"',",'Sheet 1'!X344,",",'Sheet 1'!Y344,",'")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VALUES('C07AG02','031',7.2,3.5,13,17,'15','OSTALI','A',2,6,'C07AG02',1,3,'</v>
      </c>
      <c r="E333" t="str">
        <f>CONCATENATE('Sheet 1'!Z344,"','",'Sheet 1'!AA344,"','",'Sheet 1'!AB344,"',","NULL",",1",",1",",'PRI'",",'1'",",'1","','",'Sheet 1'!K344,"',NULL);")</f>
        <v>','','',NULL,1,1,'PRI','1','1','RP',NULL);</v>
      </c>
      <c r="F333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VALUES('C07AG02','031',7.2,3.5,13,17,'15','OSTALI','A',2,6,'C07AG02',1,3,'','','',NULL,1,1,'PRI','1','1','RP',NULL);</v>
      </c>
    </row>
    <row r="334" spans="2:6" x14ac:dyDescent="0.2">
      <c r="B334" t="str">
        <f>SUBSTITUTE('Sheet 1'!N345,",",".")</f>
        <v>7.2</v>
      </c>
      <c r="C334" t="str">
        <f>SUBSTITUTE('Sheet 1'!O345,",",".")</f>
        <v>3.5</v>
      </c>
      <c r="D334" s="7" t="str">
        <f>CONCATENATE($A$2,"'",'Sheet 1'!B345,"','",'Sheet 1'!C345,"',",B334,",",C334,",",'Sheet 1'!P345,",",'Sheet 1'!Q345,",'",'Sheet 1'!R345,"','",'Sheet 1'!S345,"','",'Sheet 1'!T345,"',",'Sheet 1'!U345,",",'Sheet 1'!V345,",'",'Sheet 1'!W345,"',",'Sheet 1'!X345,",",'Sheet 1'!Y345,",'")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VALUES('C07AG02','038',7.2,3.5,13,17,'15','OSTALI','A',2,6,'C07AG02',1,3,'</v>
      </c>
      <c r="E334" t="str">
        <f>CONCATENATE('Sheet 1'!Z345,"','",'Sheet 1'!AA345,"','",'Sheet 1'!AB345,"',","NULL",",1",",1",",'PRI'",",'1'",",'1","','",'Sheet 1'!K345,"',NULL);")</f>
        <v>','','',NULL,1,1,'PRI','1','1','RP',NULL);</v>
      </c>
      <c r="F334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VALUES('C07AG02','038',7.2,3.5,13,17,'15','OSTALI','A',2,6,'C07AG02',1,3,'','','',NULL,1,1,'PRI','1','1','RP',NULL);</v>
      </c>
    </row>
    <row r="335" spans="2:6" x14ac:dyDescent="0.2">
      <c r="B335" t="str">
        <f>SUBSTITUTE('Sheet 1'!N346,",",".")</f>
        <v>10.64</v>
      </c>
      <c r="C335" t="str">
        <f>SUBSTITUTE('Sheet 1'!O346,",",".")</f>
        <v>5.32</v>
      </c>
      <c r="D335" s="7" t="str">
        <f>CONCATENATE($A$2,"'",'Sheet 1'!B346,"','",'Sheet 1'!C346,"',",B335,",",C335,",",'Sheet 1'!P346,",",'Sheet 1'!Q346,",'",'Sheet 1'!R346,"','",'Sheet 1'!S346,"','",'Sheet 1'!T346,"',",'Sheet 1'!U346,",",'Sheet 1'!V346,",'",'Sheet 1'!W346,"',",'Sheet 1'!X346,",",'Sheet 1'!Y346,",'")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VALUES('C07BB12','001',10.64,5.32,13,17,'15','OSTALI','B',2,6,'C07BB12',1,3,'</v>
      </c>
      <c r="E335" t="str">
        <f>CONCATENATE('Sheet 1'!Z346,"','",'Sheet 1'!AA346,"','",'Sheet 1'!AB346,"',","NULL",",1",",1",",'PRI'",",'1'",",'1","','",'Sheet 1'!K346,"',NULL);")</f>
        <v>','','',NULL,1,1,'PRI','1','1','RP',NULL);</v>
      </c>
      <c r="F335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VALUES('C07BB12','001',10.64,5.32,13,17,'15','OSTALI','B',2,6,'C07BB12',1,3,'','','',NULL,1,1,'PRI','1','1','RP',NULL);</v>
      </c>
    </row>
    <row r="336" spans="2:6" x14ac:dyDescent="0.2">
      <c r="B336" t="str">
        <f>SUBSTITUTE('Sheet 1'!N347,",",".")</f>
        <v>1.71</v>
      </c>
      <c r="C336" t="str">
        <f>SUBSTITUTE('Sheet 1'!O347,",",".")</f>
        <v>1.71</v>
      </c>
      <c r="D336" s="7" t="str">
        <f>CONCATENATE($A$2,"'",'Sheet 1'!B347,"','",'Sheet 1'!C347,"',",B336,",",C336,",",'Sheet 1'!P347,",",'Sheet 1'!Q347,",'",'Sheet 1'!R347,"','",'Sheet 1'!S347,"','",'Sheet 1'!T347,"',",'Sheet 1'!U347,",",'Sheet 1'!V347,",'",'Sheet 1'!W347,"',",'Sheet 1'!X347,",",'Sheet 1'!Y347,",'")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VALUES('C08CA01','002',1.71,1.71,13,17,'15','OSTALI','A',3,9,'C08CA01',1,3,'</v>
      </c>
      <c r="E336" t="str">
        <f>CONCATENATE('Sheet 1'!Z347,"','",'Sheet 1'!AA347,"','",'Sheet 1'!AB347,"',","NULL",",1",",1",",'PRI'",",'1'",",'1","','",'Sheet 1'!K347,"',NULL);")</f>
        <v>','','',NULL,1,1,'PRI','1','1','RP',NULL);</v>
      </c>
      <c r="F336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VALUES('C08CA01','002',1.71,1.71,13,17,'15','OSTALI','A',3,9,'C08CA01',1,3,'','','',NULL,1,1,'PRI','1','1','RP',NULL);</v>
      </c>
    </row>
    <row r="337" spans="2:6" x14ac:dyDescent="0.2">
      <c r="B337" t="str">
        <f>SUBSTITUTE('Sheet 1'!N348,",",".")</f>
        <v>2.4</v>
      </c>
      <c r="C337" t="str">
        <f>SUBSTITUTE('Sheet 1'!O348,",",".")</f>
        <v>2.4</v>
      </c>
      <c r="D337" s="7" t="str">
        <f>CONCATENATE($A$2,"'",'Sheet 1'!B348,"','",'Sheet 1'!C348,"',",B337,",",C337,",",'Sheet 1'!P348,",",'Sheet 1'!Q348,",'",'Sheet 1'!R348,"','",'Sheet 1'!S348,"','",'Sheet 1'!T348,"',",'Sheet 1'!U348,",",'Sheet 1'!V348,",'",'Sheet 1'!W348,"',",'Sheet 1'!X348,",",'Sheet 1'!Y348,",'")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VALUES('C08CA01','032',2.4,2.4,13,17,'15','OSTALI','A',3,9,'C08CA01',1,3,'</v>
      </c>
      <c r="E337" t="str">
        <f>CONCATENATE('Sheet 1'!Z348,"','",'Sheet 1'!AA348,"','",'Sheet 1'!AB348,"',","NULL",",1",",1",",'PRI'",",'1'",",'1","','",'Sheet 1'!K348,"',NULL);")</f>
        <v>','','',NULL,1,1,'PRI','1','1','RP',NULL);</v>
      </c>
      <c r="F337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VALUES('C08CA01','032',2.4,2.4,13,17,'15','OSTALI','A',3,9,'C08CA01',1,3,'','','',NULL,1,1,'PRI','1','1','RP',NULL);</v>
      </c>
    </row>
    <row r="338" spans="2:6" x14ac:dyDescent="0.2">
      <c r="B338" t="str">
        <f>SUBSTITUTE('Sheet 1'!N349,",",".")</f>
        <v>3.6</v>
      </c>
      <c r="C338" t="str">
        <f>SUBSTITUTE('Sheet 1'!O349,",",".")</f>
        <v>2.56</v>
      </c>
      <c r="D338" s="7" t="str">
        <f>CONCATENATE($A$2,"'",'Sheet 1'!B349,"','",'Sheet 1'!C349,"',",B338,",",C338,",",'Sheet 1'!P349,",",'Sheet 1'!Q349,",'",'Sheet 1'!R349,"','",'Sheet 1'!S349,"','",'Sheet 1'!T349,"',",'Sheet 1'!U349,",",'Sheet 1'!V349,",'",'Sheet 1'!W349,"',",'Sheet 1'!X349,",",'Sheet 1'!Y349,",'")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VALUES('C08CA01','001',3.6,2.56,13,17,'15','OSTALI','A',2,6,'C08CA01',1,3,'</v>
      </c>
      <c r="E338" t="str">
        <f>CONCATENATE('Sheet 1'!Z349,"','",'Sheet 1'!AA349,"','",'Sheet 1'!AB349,"',","NULL",",1",",1",",'PRI'",",'1'",",'1","','",'Sheet 1'!K349,"',NULL);")</f>
        <v>','','',NULL,1,1,'PRI','1','1','RP',NULL);</v>
      </c>
      <c r="F338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VALUES('C08CA01','001',3.6,2.56,13,17,'15','OSTALI','A',2,6,'C08CA01',1,3,'','','',NULL,1,1,'PRI','1','1','RP',NULL);</v>
      </c>
    </row>
    <row r="339" spans="2:6" x14ac:dyDescent="0.2">
      <c r="B339" t="str">
        <f>SUBSTITUTE('Sheet 1'!N350,",",".")</f>
        <v>2.56</v>
      </c>
      <c r="C339" t="str">
        <f>SUBSTITUTE('Sheet 1'!O350,",",".")</f>
        <v>2.56</v>
      </c>
      <c r="D339" s="7" t="str">
        <f>CONCATENATE($A$2,"'",'Sheet 1'!B350,"','",'Sheet 1'!C350,"',",B339,",",C339,",",'Sheet 1'!P350,",",'Sheet 1'!Q350,",'",'Sheet 1'!R350,"','",'Sheet 1'!S350,"','",'Sheet 1'!T350,"',",'Sheet 1'!U350,",",'Sheet 1'!V350,",'",'Sheet 1'!W350,"',",'Sheet 1'!X350,",",'Sheet 1'!Y350,",'")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VALUES('C08CA01','003',2.56,2.56,13,17,'15','OSTALI','A',2,6,'C08CA01',1,3,'</v>
      </c>
      <c r="E339" t="str">
        <f>CONCATENATE('Sheet 1'!Z350,"','",'Sheet 1'!AA350,"','",'Sheet 1'!AB350,"',","NULL",",1",",1",",'PRI'",",'1'",",'1","','",'Sheet 1'!K350,"',NULL);")</f>
        <v>','','',NULL,1,1,'PRI','1','1','RP',NULL);</v>
      </c>
      <c r="F339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VALUES('C08CA01','003',2.56,2.56,13,17,'15','OSTALI','A',2,6,'C08CA01',1,3,'','','',NULL,1,1,'PRI','1','1','RP',NULL);</v>
      </c>
    </row>
    <row r="340" spans="2:6" x14ac:dyDescent="0.2">
      <c r="B340" t="str">
        <f>SUBSTITUTE('Sheet 1'!N351,",",".")</f>
        <v>2.72</v>
      </c>
      <c r="C340" t="str">
        <f>SUBSTITUTE('Sheet 1'!O351,",",".")</f>
        <v>2.56</v>
      </c>
      <c r="D340" s="7" t="str">
        <f>CONCATENATE($A$2,"'",'Sheet 1'!B351,"','",'Sheet 1'!C351,"',",B340,",",C340,",",'Sheet 1'!P351,",",'Sheet 1'!Q351,",'",'Sheet 1'!R351,"','",'Sheet 1'!S351,"','",'Sheet 1'!T351,"',",'Sheet 1'!U351,",",'Sheet 1'!V351,",'",'Sheet 1'!W351,"',",'Sheet 1'!X351,",",'Sheet 1'!Y351,",'")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VALUES('C08CA01','006',2.72,2.56,13,17,'15','OSTALI','A',2,6,'C08CA01',1,3,'</v>
      </c>
      <c r="E340" t="str">
        <f>CONCATENATE('Sheet 1'!Z351,"','",'Sheet 1'!AA351,"','",'Sheet 1'!AB351,"',","NULL",",1",",1",",'PRI'",",'1'",",'1","','",'Sheet 1'!K351,"',NULL);")</f>
        <v>','','',NULL,1,1,'PRI','1','1','RP',NULL);</v>
      </c>
      <c r="F340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VALUES('C08CA01','006',2.72,2.56,13,17,'15','OSTALI','A',2,6,'C08CA01',1,3,'','','',NULL,1,1,'PRI','1','1','RP',NULL);</v>
      </c>
    </row>
    <row r="341" spans="2:6" x14ac:dyDescent="0.2">
      <c r="B341" t="str">
        <f>SUBSTITUTE('Sheet 1'!N352,",",".")</f>
        <v>3.6</v>
      </c>
      <c r="C341" t="str">
        <f>SUBSTITUTE('Sheet 1'!O352,",",".")</f>
        <v>2.56</v>
      </c>
      <c r="D341" s="7" t="str">
        <f>CONCATENATE($A$2,"'",'Sheet 1'!B352,"','",'Sheet 1'!C352,"',",B341,",",C341,",",'Sheet 1'!P352,",",'Sheet 1'!Q352,",'",'Sheet 1'!R352,"','",'Sheet 1'!S352,"','",'Sheet 1'!T352,"',",'Sheet 1'!U352,",",'Sheet 1'!V352,",'",'Sheet 1'!W352,"',",'Sheet 1'!X352,",",'Sheet 1'!Y352,",'")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VALUES('C08CA01','007',3.6,2.56,13,17,'15','OSTALI','A',2,6,'C08CA01',1,3,'</v>
      </c>
      <c r="E341" t="str">
        <f>CONCATENATE('Sheet 1'!Z352,"','",'Sheet 1'!AA352,"','",'Sheet 1'!AB352,"',","NULL",",1",",1",",'PRI'",",'1'",",'1","','",'Sheet 1'!K352,"',NULL);")</f>
        <v>','','',NULL,1,1,'PRI','1','1','RP',NULL);</v>
      </c>
      <c r="F341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VALUES('C08CA01','007',3.6,2.56,13,17,'15','OSTALI','A',2,6,'C08CA01',1,3,'','','',NULL,1,1,'PRI','1','1','RP',NULL);</v>
      </c>
    </row>
    <row r="342" spans="2:6" x14ac:dyDescent="0.2">
      <c r="B342" t="str">
        <f>SUBSTITUTE('Sheet 1'!N353,",",".")</f>
        <v>3.29</v>
      </c>
      <c r="C342" t="str">
        <f>SUBSTITUTE('Sheet 1'!O353,",",".")</f>
        <v>2.56</v>
      </c>
      <c r="D342" s="7" t="str">
        <f>CONCATENATE($A$2,"'",'Sheet 1'!B353,"','",'Sheet 1'!C353,"',",B342,",",C342,",",'Sheet 1'!P353,",",'Sheet 1'!Q353,",'",'Sheet 1'!R353,"','",'Sheet 1'!S353,"','",'Sheet 1'!T353,"',",'Sheet 1'!U353,",",'Sheet 1'!V353,",'",'Sheet 1'!W353,"',",'Sheet 1'!X353,",",'Sheet 1'!Y353,",'")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VALUES('C08CA01','004',3.29,2.56,13,17,'15','OSTALI','A',2,6,'C08CA01',1,3,'</v>
      </c>
      <c r="E342" t="str">
        <f>CONCATENATE('Sheet 1'!Z353,"','",'Sheet 1'!AA353,"','",'Sheet 1'!AB353,"',","NULL",",1",",1",",'PRI'",",'1'",",'1","','",'Sheet 1'!K353,"',NULL);")</f>
        <v>','','',NULL,1,1,'PRI','1','1','RP',NULL);</v>
      </c>
      <c r="F342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VALUES('C08CA01','004',3.29,2.56,13,17,'15','OSTALI','A',2,6,'C08CA01',1,3,'','','',NULL,1,1,'PRI','1','1','RP',NULL);</v>
      </c>
    </row>
    <row r="343" spans="2:6" x14ac:dyDescent="0.2">
      <c r="B343" t="str">
        <f>SUBSTITUTE('Sheet 1'!N354,",",".")</f>
        <v>3.29</v>
      </c>
      <c r="C343" t="str">
        <f>SUBSTITUTE('Sheet 1'!O354,",",".")</f>
        <v>2.56</v>
      </c>
      <c r="D343" s="7" t="str">
        <f>CONCATENATE($A$2,"'",'Sheet 1'!B354,"','",'Sheet 1'!C354,"',",B343,",",C343,",",'Sheet 1'!P354,",",'Sheet 1'!Q354,",'",'Sheet 1'!R354,"','",'Sheet 1'!S354,"','",'Sheet 1'!T354,"',",'Sheet 1'!U354,",",'Sheet 1'!V354,",'",'Sheet 1'!W354,"',",'Sheet 1'!X354,",",'Sheet 1'!Y354,",'")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VALUES('C08CA01','011',3.29,2.56,13,17,'15','OSTALI','A',2,6,'C08CA01',1,3,'</v>
      </c>
      <c r="E343" t="str">
        <f>CONCATENATE('Sheet 1'!Z354,"','",'Sheet 1'!AA354,"','",'Sheet 1'!AB354,"',","NULL",",1",",1",",'PRI'",",'1'",",'1","','",'Sheet 1'!K354,"',NULL);")</f>
        <v>','','',NULL,1,1,'PRI','1','1','RP',NULL);</v>
      </c>
      <c r="F343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VALUES('C08CA01','011',3.29,2.56,13,17,'15','OSTALI','A',2,6,'C08CA01',1,3,'','','',NULL,1,1,'PRI','1','1','RP',NULL);</v>
      </c>
    </row>
    <row r="344" spans="2:6" x14ac:dyDescent="0.2">
      <c r="B344" t="str">
        <f>SUBSTITUTE('Sheet 1'!N355,",",".")</f>
        <v>2.56</v>
      </c>
      <c r="C344" t="str">
        <f>SUBSTITUTE('Sheet 1'!O355,",",".")</f>
        <v>2.56</v>
      </c>
      <c r="D344" s="7" t="str">
        <f>CONCATENATE($A$2,"'",'Sheet 1'!B355,"','",'Sheet 1'!C355,"',",B344,",",C344,",",'Sheet 1'!P355,",",'Sheet 1'!Q355,",'",'Sheet 1'!R355,"','",'Sheet 1'!S355,"','",'Sheet 1'!T355,"',",'Sheet 1'!U355,",",'Sheet 1'!V355,",'",'Sheet 1'!W355,"',",'Sheet 1'!X355,",",'Sheet 1'!Y355,",'")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VALUES('C08CA01','028',2.56,2.56,13,17,'15','OSTALI','A',2,6,'C08CA01',1,3,'</v>
      </c>
      <c r="E344" t="str">
        <f>CONCATENATE('Sheet 1'!Z355,"','",'Sheet 1'!AA355,"','",'Sheet 1'!AB355,"',","NULL",",1",",1",",'PRI'",",'1'",",'1","','",'Sheet 1'!K355,"',NULL);")</f>
        <v>','','',NULL,1,1,'PRI','1','1','RP',NULL);</v>
      </c>
      <c r="F344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VALUES('C08CA01','028',2.56,2.56,13,17,'15','OSTALI','A',2,6,'C08CA01',1,3,'','','',NULL,1,1,'PRI','1','1','RP',NULL);</v>
      </c>
    </row>
    <row r="345" spans="2:6" x14ac:dyDescent="0.2">
      <c r="B345" t="str">
        <f>SUBSTITUTE('Sheet 1'!N356,",",".")</f>
        <v>3.6</v>
      </c>
      <c r="C345" t="str">
        <f>SUBSTITUTE('Sheet 1'!O356,",",".")</f>
        <v>2.56</v>
      </c>
      <c r="D345" s="7" t="str">
        <f>CONCATENATE($A$2,"'",'Sheet 1'!B356,"','",'Sheet 1'!C356,"',",B345,",",C345,",",'Sheet 1'!P356,",",'Sheet 1'!Q356,",'",'Sheet 1'!R356,"','",'Sheet 1'!S356,"','",'Sheet 1'!T356,"',",'Sheet 1'!U356,",",'Sheet 1'!V356,",'",'Sheet 1'!W356,"',",'Sheet 1'!X356,",",'Sheet 1'!Y356,",'")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VALUES('C08CA01','039',3.6,2.56,13,17,'15','OSTALI','A',2,6,'C08CA01',1,3,'</v>
      </c>
      <c r="E345" t="str">
        <f>CONCATENATE('Sheet 1'!Z356,"','",'Sheet 1'!AA356,"','",'Sheet 1'!AB356,"',","NULL",",1",",1",",'PRI'",",'1'",",'1","','",'Sheet 1'!K356,"',NULL);")</f>
        <v>','','',NULL,1,1,'PRI','1','1','RP',NULL);</v>
      </c>
      <c r="F345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VALUES('C08CA01','039',3.6,2.56,13,17,'15','OSTALI','A',2,6,'C08CA01',1,3,'','','',NULL,1,1,'PRI','1','1','RP',NULL);</v>
      </c>
    </row>
    <row r="346" spans="2:6" x14ac:dyDescent="0.2">
      <c r="B346" t="str">
        <f>SUBSTITUTE('Sheet 1'!N357,",",".")</f>
        <v>3.6</v>
      </c>
      <c r="C346" t="str">
        <f>SUBSTITUTE('Sheet 1'!O357,",",".")</f>
        <v>2.56</v>
      </c>
      <c r="D346" s="7" t="str">
        <f>CONCATENATE($A$2,"'",'Sheet 1'!B357,"','",'Sheet 1'!C357,"',",B346,",",C346,",",'Sheet 1'!P357,",",'Sheet 1'!Q357,",'",'Sheet 1'!R357,"','",'Sheet 1'!S357,"','",'Sheet 1'!T357,"',",'Sheet 1'!U357,",",'Sheet 1'!V357,",'",'Sheet 1'!W357,"',",'Sheet 1'!X357,",",'Sheet 1'!Y357,",'")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VALUES('C08CA01','005',3.6,2.56,13,17,'15','OSTALI','A',2,6,'C08CA01',1,3,'</v>
      </c>
      <c r="E346" t="str">
        <f>CONCATENATE('Sheet 1'!Z357,"','",'Sheet 1'!AA357,"','",'Sheet 1'!AB357,"',","NULL",",1",",1",",'PRI'",",'1'",",'1","','",'Sheet 1'!K357,"',NULL);")</f>
        <v>','','',NULL,1,1,'PRI','1','1','RP',NULL);</v>
      </c>
      <c r="F346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VALUES('C08CA01','005',3.6,2.56,13,17,'15','OSTALI','A',2,6,'C08CA01',1,3,'','','',NULL,1,1,'PRI','1','1','RP',NULL);</v>
      </c>
    </row>
    <row r="347" spans="2:6" x14ac:dyDescent="0.2">
      <c r="B347" t="str">
        <f>SUBSTITUTE('Sheet 1'!N358,",",".")</f>
        <v>3</v>
      </c>
      <c r="C347" t="str">
        <f>SUBSTITUTE('Sheet 1'!O358,",",".")</f>
        <v>3</v>
      </c>
      <c r="D347" s="7" t="str">
        <f>CONCATENATE($A$2,"'",'Sheet 1'!B358,"','",'Sheet 1'!C358,"',",B347,",",C347,",",'Sheet 1'!P358,",",'Sheet 1'!Q358,",'",'Sheet 1'!R358,"','",'Sheet 1'!S358,"','",'Sheet 1'!T358,"',",'Sheet 1'!U358,",",'Sheet 1'!V358,",'",'Sheet 1'!W358,"',",'Sheet 1'!X358,",",'Sheet 1'!Y358,",'")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VALUES('C08CA01','016',3,3,13,17,'15','OSTALI','A',3,9,'C08CA01',1,3,'</v>
      </c>
      <c r="E347" t="str">
        <f>CONCATENATE('Sheet 1'!Z358,"','",'Sheet 1'!AA358,"','",'Sheet 1'!AB358,"',","NULL",",1",",1",",'PRI'",",'1'",",'1","','",'Sheet 1'!K358,"',NULL);")</f>
        <v>','','',NULL,1,1,'PRI','1','1','RP',NULL);</v>
      </c>
      <c r="F347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VALUES('C08CA01','016',3,3,13,17,'15','OSTALI','A',3,9,'C08CA01',1,3,'','','',NULL,1,1,'PRI','1','1','RP',NULL);</v>
      </c>
    </row>
    <row r="348" spans="2:6" x14ac:dyDescent="0.2">
      <c r="B348" t="str">
        <f>SUBSTITUTE('Sheet 1'!N359,",",".")</f>
        <v>4.5</v>
      </c>
      <c r="C348" t="str">
        <f>SUBSTITUTE('Sheet 1'!O359,",",".")</f>
        <v>4.5</v>
      </c>
      <c r="D348" s="7" t="str">
        <f>CONCATENATE($A$2,"'",'Sheet 1'!B359,"','",'Sheet 1'!C359,"',",B348,",",C348,",",'Sheet 1'!P359,",",'Sheet 1'!Q359,",'",'Sheet 1'!R359,"','",'Sheet 1'!S359,"','",'Sheet 1'!T359,"',",'Sheet 1'!U359,",",'Sheet 1'!V359,",'",'Sheet 1'!W359,"',",'Sheet 1'!X359,",",'Sheet 1'!Y359,",'")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VALUES('C08CA01','014',4.5,4.5,13,17,'15','OSTALI','A',2,6,'C08CA01',1,3,'</v>
      </c>
      <c r="E348" t="str">
        <f>CONCATENATE('Sheet 1'!Z359,"','",'Sheet 1'!AA359,"','",'Sheet 1'!AB359,"',","NULL",",1",",1",",'PRI'",",'1'",",'1","','",'Sheet 1'!K359,"',NULL);")</f>
        <v>','','',NULL,1,1,'PRI','1','1','RP',NULL);</v>
      </c>
      <c r="F348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VALUES('C08CA01','014',4.5,4.5,13,17,'15','OSTALI','A',2,6,'C08CA01',1,3,'','','',NULL,1,1,'PRI','1','1','RP',NULL);</v>
      </c>
    </row>
    <row r="349" spans="2:6" x14ac:dyDescent="0.2">
      <c r="B349" t="str">
        <f>SUBSTITUTE('Sheet 1'!N360,",",".")</f>
        <v>4.5</v>
      </c>
      <c r="C349" t="str">
        <f>SUBSTITUTE('Sheet 1'!O360,",",".")</f>
        <v>4.5</v>
      </c>
      <c r="D349" s="7" t="str">
        <f>CONCATENATE($A$2,"'",'Sheet 1'!B360,"','",'Sheet 1'!C360,"',",B349,",",C349,",",'Sheet 1'!P360,",",'Sheet 1'!Q360,",'",'Sheet 1'!R360,"','",'Sheet 1'!S360,"','",'Sheet 1'!T360,"',",'Sheet 1'!U360,",",'Sheet 1'!V360,",'",'Sheet 1'!W360,"',",'Sheet 1'!X360,",",'Sheet 1'!Y360,",'")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VALUES('C08CA01','015',4.5,4.5,13,17,'15','OSTALI','A',2,6,'C08CA01',1,3,'</v>
      </c>
      <c r="E349" t="str">
        <f>CONCATENATE('Sheet 1'!Z360,"','",'Sheet 1'!AA360,"','",'Sheet 1'!AB360,"',","NULL",",1",",1",",'PRI'",",'1'",",'1","','",'Sheet 1'!K360,"',NULL);")</f>
        <v>','','',NULL,1,1,'PRI','1','1','RP',NULL);</v>
      </c>
      <c r="F349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VALUES('C08CA01','015',4.5,4.5,13,17,'15','OSTALI','A',2,6,'C08CA01',1,3,'','','',NULL,1,1,'PRI','1','1','RP',NULL);</v>
      </c>
    </row>
    <row r="350" spans="2:6" x14ac:dyDescent="0.2">
      <c r="B350" t="str">
        <f>SUBSTITUTE('Sheet 1'!N361,",",".")</f>
        <v>4.5</v>
      </c>
      <c r="C350" t="str">
        <f>SUBSTITUTE('Sheet 1'!O361,",",".")</f>
        <v>4.5</v>
      </c>
      <c r="D350" s="7" t="str">
        <f>CONCATENATE($A$2,"'",'Sheet 1'!B361,"','",'Sheet 1'!C361,"',",B350,",",C350,",",'Sheet 1'!P361,",",'Sheet 1'!Q361,",'",'Sheet 1'!R361,"','",'Sheet 1'!S361,"','",'Sheet 1'!T361,"',",'Sheet 1'!U361,",",'Sheet 1'!V361,",'",'Sheet 1'!W361,"',",'Sheet 1'!X361,",",'Sheet 1'!Y361,",'")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VALUES('C08CA01','019',4.5,4.5,13,17,'15','OSTALI','A',2,6,'C08CA01',1,3,'</v>
      </c>
      <c r="E350" t="str">
        <f>CONCATENATE('Sheet 1'!Z361,"','",'Sheet 1'!AA361,"','",'Sheet 1'!AB361,"',","NULL",",1",",1",",'PRI'",",'1'",",'1","','",'Sheet 1'!K361,"',NULL);")</f>
        <v>','','',NULL,1,1,'PRI','1','1','RP',NULL);</v>
      </c>
      <c r="F350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VALUES('C08CA01','019',4.5,4.5,13,17,'15','OSTALI','A',2,6,'C08CA01',1,3,'','','',NULL,1,1,'PRI','1','1','RP',NULL);</v>
      </c>
    </row>
    <row r="351" spans="2:6" x14ac:dyDescent="0.2">
      <c r="B351" t="str">
        <f>SUBSTITUTE('Sheet 1'!N362,",",".")</f>
        <v>4.5</v>
      </c>
      <c r="C351" t="str">
        <f>SUBSTITUTE('Sheet 1'!O362,",",".")</f>
        <v>4.5</v>
      </c>
      <c r="D351" s="7" t="str">
        <f>CONCATENATE($A$2,"'",'Sheet 1'!B362,"','",'Sheet 1'!C362,"',",B351,",",C351,",",'Sheet 1'!P362,",",'Sheet 1'!Q362,",'",'Sheet 1'!R362,"','",'Sheet 1'!S362,"','",'Sheet 1'!T362,"',",'Sheet 1'!U362,",",'Sheet 1'!V362,",'",'Sheet 1'!W362,"',",'Sheet 1'!X362,",",'Sheet 1'!Y362,",'")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VALUES('C08CA01','020',4.5,4.5,13,17,'15','OSTALI','A',2,6,'C08CA01',1,3,'</v>
      </c>
      <c r="E351" t="str">
        <f>CONCATENATE('Sheet 1'!Z362,"','",'Sheet 1'!AA362,"','",'Sheet 1'!AB362,"',","NULL",",1",",1",",'PRI'",",'1'",",'1","','",'Sheet 1'!K362,"',NULL);")</f>
        <v>','','',NULL,1,1,'PRI','1','1','RP',NULL);</v>
      </c>
      <c r="F351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VALUES('C08CA01','020',4.5,4.5,13,17,'15','OSTALI','A',2,6,'C08CA01',1,3,'','','',NULL,1,1,'PRI','1','1','RP',NULL);</v>
      </c>
    </row>
    <row r="352" spans="2:6" x14ac:dyDescent="0.2">
      <c r="B352" t="str">
        <f>SUBSTITUTE('Sheet 1'!N363,",",".")</f>
        <v>4.5</v>
      </c>
      <c r="C352" t="str">
        <f>SUBSTITUTE('Sheet 1'!O363,",",".")</f>
        <v>4.5</v>
      </c>
      <c r="D352" s="7" t="str">
        <f>CONCATENATE($A$2,"'",'Sheet 1'!B363,"','",'Sheet 1'!C363,"',",B352,",",C352,",",'Sheet 1'!P363,",",'Sheet 1'!Q363,",'",'Sheet 1'!R363,"','",'Sheet 1'!S363,"','",'Sheet 1'!T363,"',",'Sheet 1'!U363,",",'Sheet 1'!V363,",'",'Sheet 1'!W363,"',",'Sheet 1'!X363,",",'Sheet 1'!Y363,",'")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VALUES('C08CA01','017',4.5,4.5,13,17,'15','OSTALI','A',2,6,'C08CA01',1,3,'</v>
      </c>
      <c r="E352" t="str">
        <f>CONCATENATE('Sheet 1'!Z363,"','",'Sheet 1'!AA363,"','",'Sheet 1'!AB363,"',","NULL",",1",",1",",'PRI'",",'1'",",'1","','",'Sheet 1'!K363,"',NULL);")</f>
        <v>','','',NULL,1,1,'PRI','1','1','RP',NULL);</v>
      </c>
      <c r="F352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VALUES('C08CA01','017',4.5,4.5,13,17,'15','OSTALI','A',2,6,'C08CA01',1,3,'','','',NULL,1,1,'PRI','1','1','RP',NULL);</v>
      </c>
    </row>
    <row r="353" spans="2:6" x14ac:dyDescent="0.2">
      <c r="B353" t="str">
        <f>SUBSTITUTE('Sheet 1'!N364,",",".")</f>
        <v>4.5</v>
      </c>
      <c r="C353" t="str">
        <f>SUBSTITUTE('Sheet 1'!O364,",",".")</f>
        <v>4.5</v>
      </c>
      <c r="D353" s="7" t="str">
        <f>CONCATENATE($A$2,"'",'Sheet 1'!B364,"','",'Sheet 1'!C364,"',",B353,",",C353,",",'Sheet 1'!P364,",",'Sheet 1'!Q364,",'",'Sheet 1'!R364,"','",'Sheet 1'!S364,"','",'Sheet 1'!T364,"',",'Sheet 1'!U364,",",'Sheet 1'!V364,",'",'Sheet 1'!W364,"',",'Sheet 1'!X364,",",'Sheet 1'!Y364,",'")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VALUES('C08CA01','024',4.5,4.5,13,17,'15','OSTALI','A',2,6,'C08CA01',1,3,'</v>
      </c>
      <c r="E353" t="str">
        <f>CONCATENATE('Sheet 1'!Z364,"','",'Sheet 1'!AA364,"','",'Sheet 1'!AB364,"',","NULL",",1",",1",",'PRI'",",'1'",",'1","','",'Sheet 1'!K364,"',NULL);")</f>
        <v>','','',NULL,1,1,'PRI','1','1','RP',NULL);</v>
      </c>
      <c r="F353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VALUES('C08CA01','024',4.5,4.5,13,17,'15','OSTALI','A',2,6,'C08CA01',1,3,'','','',NULL,1,1,'PRI','1','1','RP',NULL);</v>
      </c>
    </row>
    <row r="354" spans="2:6" x14ac:dyDescent="0.2">
      <c r="B354" t="str">
        <f>SUBSTITUTE('Sheet 1'!N365,",",".")</f>
        <v>4.5</v>
      </c>
      <c r="C354" t="str">
        <f>SUBSTITUTE('Sheet 1'!O365,",",".")</f>
        <v>4.5</v>
      </c>
      <c r="D354" s="7" t="str">
        <f>CONCATENATE($A$2,"'",'Sheet 1'!B365,"','",'Sheet 1'!C365,"',",B354,",",C354,",",'Sheet 1'!P365,",",'Sheet 1'!Q365,",'",'Sheet 1'!R365,"','",'Sheet 1'!S365,"','",'Sheet 1'!T365,"',",'Sheet 1'!U365,",",'Sheet 1'!V365,",'",'Sheet 1'!W365,"',",'Sheet 1'!X365,",",'Sheet 1'!Y365,",'")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VALUES('C08CA01','035',4.5,4.5,13,17,'15','OSTALI','A',2,6,'C08CA01',1,3,'</v>
      </c>
      <c r="E354" t="str">
        <f>CONCATENATE('Sheet 1'!Z365,"','",'Sheet 1'!AA365,"','",'Sheet 1'!AB365,"',","NULL",",1",",1",",'PRI'",",'1'",",'1","','",'Sheet 1'!K365,"',NULL);")</f>
        <v>','','',NULL,1,1,'PRI','1','1','RP',NULL);</v>
      </c>
      <c r="F354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VALUES('C08CA01','035',4.5,4.5,13,17,'15','OSTALI','A',2,6,'C08CA01',1,3,'','','',NULL,1,1,'PRI','1','1','RP',NULL);</v>
      </c>
    </row>
    <row r="355" spans="2:6" x14ac:dyDescent="0.2">
      <c r="B355" t="str">
        <f>SUBSTITUTE('Sheet 1'!N366,",",".")</f>
        <v>4.5</v>
      </c>
      <c r="C355" t="str">
        <f>SUBSTITUTE('Sheet 1'!O366,",",".")</f>
        <v>4.5</v>
      </c>
      <c r="D355" s="7" t="str">
        <f>CONCATENATE($A$2,"'",'Sheet 1'!B366,"','",'Sheet 1'!C366,"',",B355,",",C355,",",'Sheet 1'!P366,",",'Sheet 1'!Q366,",'",'Sheet 1'!R366,"','",'Sheet 1'!S366,"','",'Sheet 1'!T366,"',",'Sheet 1'!U366,",",'Sheet 1'!V366,",'",'Sheet 1'!W366,"',",'Sheet 1'!X366,",",'Sheet 1'!Y366,",'")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VALUES('C08CA01','018',4.5,4.5,13,17,'15','OSTALI','A',2,6,'C08CA01',1,3,'</v>
      </c>
      <c r="E355" t="str">
        <f>CONCATENATE('Sheet 1'!Z366,"','",'Sheet 1'!AA366,"','",'Sheet 1'!AB366,"',","NULL",",1",",1",",'PRI'",",'1'",",'1","','",'Sheet 1'!K366,"',NULL);")</f>
        <v>','','',NULL,1,1,'PRI','1','1','RP',NULL);</v>
      </c>
      <c r="F355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VALUES('C08CA01','018',4.5,4.5,13,17,'15','OSTALI','A',2,6,'C08CA01',1,3,'','','',NULL,1,1,'PRI','1','1','RP',NULL);</v>
      </c>
    </row>
    <row r="356" spans="2:6" x14ac:dyDescent="0.2">
      <c r="B356" t="str">
        <f>SUBSTITUTE('Sheet 1'!N367,",",".")</f>
        <v>4.5</v>
      </c>
      <c r="C356" t="str">
        <f>SUBSTITUTE('Sheet 1'!O367,",",".")</f>
        <v>4.5</v>
      </c>
      <c r="D356" s="7" t="str">
        <f>CONCATENATE($A$2,"'",'Sheet 1'!B367,"','",'Sheet 1'!C367,"',",B356,",",C356,",",'Sheet 1'!P367,",",'Sheet 1'!Q367,",'",'Sheet 1'!R367,"','",'Sheet 1'!S367,"','",'Sheet 1'!T367,"',",'Sheet 1'!U367,",",'Sheet 1'!V367,",'",'Sheet 1'!W367,"',",'Sheet 1'!X367,",",'Sheet 1'!Y367,",'")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VALUES('C08CA01','040',4.5,4.5,13,17,'15','OSTALI','A',2,6,'C08CA01',1,3,'</v>
      </c>
      <c r="E356" t="str">
        <f>CONCATENATE('Sheet 1'!Z367,"','",'Sheet 1'!AA367,"','",'Sheet 1'!AB367,"',","NULL",",1",",1",",'PRI'",",'1'",",'1","','",'Sheet 1'!K367,"',NULL);")</f>
        <v>','','',NULL,1,1,'PRI','1','1','RP',NULL);</v>
      </c>
      <c r="F356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VALUES('C08CA01','040',4.5,4.5,13,17,'15','OSTALI','A',2,6,'C08CA01',1,3,'','','',NULL,1,1,'PRI','1','1','RP',NULL);</v>
      </c>
    </row>
    <row r="357" spans="2:6" x14ac:dyDescent="0.2">
      <c r="B357" t="str">
        <f>SUBSTITUTE('Sheet 1'!N368,",",".")</f>
        <v>3</v>
      </c>
      <c r="C357" t="str">
        <f>SUBSTITUTE('Sheet 1'!O368,",",".")</f>
        <v>0.42</v>
      </c>
      <c r="D357" s="7" t="str">
        <f>CONCATENATE($A$2,"'",'Sheet 1'!B368,"','",'Sheet 1'!C368,"',",B357,",",C357,",",'Sheet 1'!P368,",",'Sheet 1'!Q368,",'",'Sheet 1'!R368,"','",'Sheet 1'!S368,"','",'Sheet 1'!T368,"',",'Sheet 1'!U368,",",'Sheet 1'!V368,",'",'Sheet 1'!W368,"',",'Sheet 1'!X368,",",'Sheet 1'!Y368,",'")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VALUES('C08CA05','001',3,0.42,13,17,'15','OSTALI','B',1,3,'C08CA05',1,3,'</v>
      </c>
      <c r="E357" t="str">
        <f>CONCATENATE('Sheet 1'!Z368,"','",'Sheet 1'!AA368,"','",'Sheet 1'!AB368,"',","NULL",",1",",1",",'PRI'",",'1'",",'1","','",'Sheet 1'!K368,"',NULL);")</f>
        <v>','','',NULL,1,1,'PRI','1','1','RP',NULL);</v>
      </c>
      <c r="F357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VALUES('C08CA05','001',3,0.42,13,17,'15','OSTALI','B',1,3,'C08CA05',1,3,'','','',NULL,1,1,'PRI','1','1','RP',NULL);</v>
      </c>
    </row>
    <row r="358" spans="2:6" x14ac:dyDescent="0.2">
      <c r="B358" t="str">
        <f>SUBSTITUTE('Sheet 1'!N369,",",".")</f>
        <v>2.99</v>
      </c>
      <c r="C358" t="str">
        <f>SUBSTITUTE('Sheet 1'!O369,",",".")</f>
        <v>0.42</v>
      </c>
      <c r="D358" s="7" t="str">
        <f>CONCATENATE($A$2,"'",'Sheet 1'!B369,"','",'Sheet 1'!C369,"',",B358,",",C358,",",'Sheet 1'!P369,",",'Sheet 1'!Q369,",'",'Sheet 1'!R369,"','",'Sheet 1'!S369,"','",'Sheet 1'!T369,"',",'Sheet 1'!U369,",",'Sheet 1'!V369,",'",'Sheet 1'!W369,"',",'Sheet 1'!X369,",",'Sheet 1'!Y369,",'")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VALUES('C08CA05','002',2.99,0.42,13,17,'15','OSTALI','B',1,3,'C08CA05',1,3,'</v>
      </c>
      <c r="E358" t="str">
        <f>CONCATENATE('Sheet 1'!Z369,"','",'Sheet 1'!AA369,"','",'Sheet 1'!AB369,"',","NULL",",1",",1",",'PRI'",",'1'",",'1","','",'Sheet 1'!K369,"',NULL);")</f>
        <v>','','',NULL,1,1,'PRI','1','1','RP',NULL);</v>
      </c>
      <c r="F358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VALUES('C08CA05','002',2.99,0.42,13,17,'15','OSTALI','B',1,3,'C08CA05',1,3,'','','',NULL,1,1,'PRI','1','1','RP',NULL);</v>
      </c>
    </row>
    <row r="359" spans="2:6" x14ac:dyDescent="0.2">
      <c r="B359" t="str">
        <f>SUBSTITUTE('Sheet 1'!N370,",",".")</f>
        <v>1.68</v>
      </c>
      <c r="C359" t="str">
        <f>SUBSTITUTE('Sheet 1'!O370,",",".")</f>
        <v>0.42</v>
      </c>
      <c r="D359" s="7" t="str">
        <f>CONCATENATE($A$2,"'",'Sheet 1'!B370,"','",'Sheet 1'!C370,"',",B359,",",C359,",",'Sheet 1'!P370,",",'Sheet 1'!Q370,",'",'Sheet 1'!R370,"','",'Sheet 1'!S370,"','",'Sheet 1'!T370,"',",'Sheet 1'!U370,",",'Sheet 1'!V370,",'",'Sheet 1'!W370,"',",'Sheet 1'!X370,",",'Sheet 1'!Y370,",'")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VALUES('C08CA05','003',1.68,0.42,13,17,'15','OSTALI','B',1,3,'C08CA05',1,3,'</v>
      </c>
      <c r="E359" t="str">
        <f>CONCATENATE('Sheet 1'!Z370,"','",'Sheet 1'!AA370,"','",'Sheet 1'!AB370,"',","NULL",",1",",1",",'PRI'",",'1'",",'1","','",'Sheet 1'!K370,"',NULL);")</f>
        <v>','','',NULL,1,1,'PRI','1','1','RP',NULL);</v>
      </c>
      <c r="F359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VALUES('C08CA05','003',1.68,0.42,13,17,'15','OSTALI','B',1,3,'C08CA05',1,3,'','','',NULL,1,1,'PRI','1','1','RP',NULL);</v>
      </c>
    </row>
    <row r="360" spans="2:6" x14ac:dyDescent="0.2">
      <c r="B360" t="str">
        <f>SUBSTITUTE('Sheet 1'!N371,",",".")</f>
        <v>7</v>
      </c>
      <c r="C360" t="str">
        <f>SUBSTITUTE('Sheet 1'!O371,",",".")</f>
        <v>3.5</v>
      </c>
      <c r="D360" s="7" t="str">
        <f>CONCATENATE($A$2,"'",'Sheet 1'!B371,"','",'Sheet 1'!C371,"',",B360,",",C360,",",'Sheet 1'!P371,",",'Sheet 1'!Q371,",'",'Sheet 1'!R371,"','",'Sheet 1'!S371,"','",'Sheet 1'!T371,"',",'Sheet 1'!U371,",",'Sheet 1'!V371,",'",'Sheet 1'!W371,"',",'Sheet 1'!X371,",",'Sheet 1'!Y371,",'")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VALUES('C08CA09','002',7,3.5,13,17,'15','OSTALI','A',2,6,'C08CA09',1,3,'</v>
      </c>
      <c r="E360" t="str">
        <f>CONCATENATE('Sheet 1'!Z371,"','",'Sheet 1'!AA371,"','",'Sheet 1'!AB371,"',","NULL",",1",",1",",'PRI'",",'1'",",'1","','",'Sheet 1'!K371,"',NULL);")</f>
        <v>','','',NULL,1,1,'PRI','1','1','RP',NULL);</v>
      </c>
      <c r="F360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VALUES('C08CA09','002',7,3.5,13,17,'15','OSTALI','A',2,6,'C08CA09',1,3,'','','',NULL,1,1,'PRI','1','1','RP',NULL);</v>
      </c>
    </row>
    <row r="361" spans="2:6" x14ac:dyDescent="0.2">
      <c r="B361" t="str">
        <f>SUBSTITUTE('Sheet 1'!N372,",",".")</f>
        <v>7.5</v>
      </c>
      <c r="C361" t="str">
        <f>SUBSTITUTE('Sheet 1'!O372,",",".")</f>
        <v>3.75</v>
      </c>
      <c r="D361" s="7" t="str">
        <f>CONCATENATE($A$2,"'",'Sheet 1'!B372,"','",'Sheet 1'!C372,"',",B361,",",C361,",",'Sheet 1'!P372,",",'Sheet 1'!Q372,",'",'Sheet 1'!R372,"','",'Sheet 1'!S372,"','",'Sheet 1'!T372,"',",'Sheet 1'!U372,",",'Sheet 1'!V372,",'",'Sheet 1'!W372,"',",'Sheet 1'!X372,",",'Sheet 1'!Y372,",'")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VALUES('C08CA09','003',7.5,3.75,13,17,'15','OSTALI','A',2,6,'C08CA09',1,3,'</v>
      </c>
      <c r="E361" t="str">
        <f>CONCATENATE('Sheet 1'!Z372,"','",'Sheet 1'!AA372,"','",'Sheet 1'!AB372,"',","NULL",",1",",1",",'PRI'",",'1'",",'1","','",'Sheet 1'!K372,"',NULL);")</f>
        <v>','','',NULL,1,1,'PRI','1','1','RP',NULL);</v>
      </c>
      <c r="F361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VALUES('C08CA09','003',7.5,3.75,13,17,'15','OSTALI','A',2,6,'C08CA09',1,3,'','','',NULL,1,1,'PRI','1','1','RP',NULL);</v>
      </c>
    </row>
    <row r="362" spans="2:6" x14ac:dyDescent="0.2">
      <c r="B362" t="str">
        <f>SUBSTITUTE('Sheet 1'!N373,",",".")</f>
        <v>5.32</v>
      </c>
      <c r="C362" t="str">
        <f>SUBSTITUTE('Sheet 1'!O373,",",".")</f>
        <v>5.32</v>
      </c>
      <c r="D362" s="7" t="str">
        <f>CONCATENATE($A$2,"'",'Sheet 1'!B373,"','",'Sheet 1'!C373,"',",B362,",",C362,",",'Sheet 1'!P373,",",'Sheet 1'!Q373,",'",'Sheet 1'!R373,"','",'Sheet 1'!S373,"','",'Sheet 1'!T373,"',",'Sheet 1'!U373,",",'Sheet 1'!V373,",'",'Sheet 1'!W373,"',",'Sheet 1'!X373,",",'Sheet 1'!Y373,",'")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VALUES('C08CA13','001',5.32,5.32,13,17,'15','OSTALI','A',2,6,'C08CA13',1,3,'</v>
      </c>
      <c r="E362" t="str">
        <f>CONCATENATE('Sheet 1'!Z373,"','",'Sheet 1'!AA373,"','",'Sheet 1'!AB373,"',","NULL",",1",",1",",'PRI'",",'1'",",'1","','",'Sheet 1'!K373,"',NULL);")</f>
        <v>','','',NULL,1,1,'PRI','1','1','RP',NULL);</v>
      </c>
      <c r="F362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VALUES('C08CA13','001',5.32,5.32,13,17,'15','OSTALI','A',2,6,'C08CA13',1,3,'','','',NULL,1,1,'PRI','1','1','RP',NULL);</v>
      </c>
    </row>
    <row r="363" spans="2:6" x14ac:dyDescent="0.2">
      <c r="B363" t="str">
        <f>SUBSTITUTE('Sheet 1'!N374,",",".")</f>
        <v>5.32</v>
      </c>
      <c r="C363" t="str">
        <f>SUBSTITUTE('Sheet 1'!O374,",",".")</f>
        <v>5.32</v>
      </c>
      <c r="D363" s="7" t="str">
        <f>CONCATENATE($A$2,"'",'Sheet 1'!B374,"','",'Sheet 1'!C374,"',",B363,",",C363,",",'Sheet 1'!P374,",",'Sheet 1'!Q374,",'",'Sheet 1'!R374,"','",'Sheet 1'!S374,"','",'Sheet 1'!T374,"',",'Sheet 1'!U374,",",'Sheet 1'!V374,",'",'Sheet 1'!W374,"',",'Sheet 1'!X374,",",'Sheet 1'!Y374,",'")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VALUES('C08CA13','004',5.32,5.32,13,17,'15','OSTALI','A',2,6,'C08CA13',1,3,'</v>
      </c>
      <c r="E363" t="str">
        <f>CONCATENATE('Sheet 1'!Z374,"','",'Sheet 1'!AA374,"','",'Sheet 1'!AB374,"',","NULL",",1",",1",",'PRI'",",'1'",",'1","','",'Sheet 1'!K374,"',NULL);")</f>
        <v>','','',NULL,1,1,'PRI','1','1','RP',NULL);</v>
      </c>
      <c r="F363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VALUES('C08CA13','004',5.32,5.32,13,17,'15','OSTALI','A',2,6,'C08CA13',1,3,'','','',NULL,1,1,'PRI','1','1','RP',NULL);</v>
      </c>
    </row>
    <row r="364" spans="2:6" x14ac:dyDescent="0.2">
      <c r="B364" t="str">
        <f>SUBSTITUTE('Sheet 1'!N375,",",".")</f>
        <v>5.32</v>
      </c>
      <c r="C364" t="str">
        <f>SUBSTITUTE('Sheet 1'!O375,",",".")</f>
        <v>5.32</v>
      </c>
      <c r="D364" s="7" t="str">
        <f>CONCATENATE($A$2,"'",'Sheet 1'!B375,"','",'Sheet 1'!C375,"',",B364,",",C364,",",'Sheet 1'!P375,",",'Sheet 1'!Q375,",'",'Sheet 1'!R375,"','",'Sheet 1'!S375,"','",'Sheet 1'!T375,"',",'Sheet 1'!U375,",",'Sheet 1'!V375,",'",'Sheet 1'!W375,"',",'Sheet 1'!X375,",",'Sheet 1'!Y375,",'")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VALUES('C08CA13','002',5.32,5.32,13,17,'15','OSTALI','A',2,6,'C08CA13',1,3,'</v>
      </c>
      <c r="E364" t="str">
        <f>CONCATENATE('Sheet 1'!Z375,"','",'Sheet 1'!AA375,"','",'Sheet 1'!AB375,"',","NULL",",1",",1",",'PRI'",",'1'",",'1","','",'Sheet 1'!K375,"',NULL);")</f>
        <v>','','',NULL,1,1,'PRI','1','1','RP',NULL);</v>
      </c>
      <c r="F364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VALUES('C08CA13','002',5.32,5.32,13,17,'15','OSTALI','A',2,6,'C08CA13',1,3,'','','',NULL,1,1,'PRI','1','1','RP',NULL);</v>
      </c>
    </row>
    <row r="365" spans="2:6" x14ac:dyDescent="0.2">
      <c r="B365" t="str">
        <f>SUBSTITUTE('Sheet 1'!N376,",",".")</f>
        <v>5.7</v>
      </c>
      <c r="C365" t="str">
        <f>SUBSTITUTE('Sheet 1'!O376,",",".")</f>
        <v>5.7</v>
      </c>
      <c r="D365" s="7" t="str">
        <f>CONCATENATE($A$2,"'",'Sheet 1'!B376,"','",'Sheet 1'!C376,"',",B365,",",C365,",",'Sheet 1'!P376,",",'Sheet 1'!Q376,",'",'Sheet 1'!R376,"','",'Sheet 1'!S376,"','",'Sheet 1'!T376,"',",'Sheet 1'!U376,",",'Sheet 1'!V376,",'",'Sheet 1'!W376,"',",'Sheet 1'!X376,",",'Sheet 1'!Y376,",'")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VALUES('C08CA13','010',5.7,5.7,13,17,'15','OSTALI','A',2,6,'C08CA13',1,3,'</v>
      </c>
      <c r="E365" t="str">
        <f>CONCATENATE('Sheet 1'!Z376,"','",'Sheet 1'!AA376,"','",'Sheet 1'!AB376,"',","NULL",",1",",1",",'PRI'",",'1'",",'1","','",'Sheet 1'!K376,"',NULL);")</f>
        <v>','','',NULL,1,1,'PRI','1','1','RP',NULL);</v>
      </c>
      <c r="F365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VALUES('C08CA13','010',5.7,5.7,13,17,'15','OSTALI','A',2,6,'C08CA13',1,3,'','','',NULL,1,1,'PRI','1','1','RP',NULL);</v>
      </c>
    </row>
    <row r="366" spans="2:6" x14ac:dyDescent="0.2">
      <c r="B366" t="str">
        <f>SUBSTITUTE('Sheet 1'!N377,",",".")</f>
        <v>11.4</v>
      </c>
      <c r="C366" t="str">
        <f>SUBSTITUTE('Sheet 1'!O377,",",".")</f>
        <v>11.4</v>
      </c>
      <c r="D366" s="7" t="str">
        <f>CONCATENATE($A$2,"'",'Sheet 1'!B377,"','",'Sheet 1'!C377,"',",B366,",",C366,",",'Sheet 1'!P377,",",'Sheet 1'!Q377,",'",'Sheet 1'!R377,"','",'Sheet 1'!S377,"','",'Sheet 1'!T377,"',",'Sheet 1'!U377,",",'Sheet 1'!V377,",'",'Sheet 1'!W377,"',",'Sheet 1'!X377,",",'Sheet 1'!Y377,",'")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VALUES('C08CA13','003',11.4,11.4,13,17,'15','OSTALI','A',1,3,'C08CA13',1,3,'</v>
      </c>
      <c r="E366" t="str">
        <f>CONCATENATE('Sheet 1'!Z377,"','",'Sheet 1'!AA377,"','",'Sheet 1'!AB377,"',","NULL",",1",",1",",'PRI'",",'1'",",'1","','",'Sheet 1'!K377,"',NULL);")</f>
        <v>','','',NULL,1,1,'PRI','1','1','RP',NULL);</v>
      </c>
      <c r="F366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VALUES('C08CA13','003',11.4,11.4,13,17,'15','OSTALI','A',1,3,'C08CA13',1,3,'','','',NULL,1,1,'PRI','1','1','RP',NULL);</v>
      </c>
    </row>
    <row r="367" spans="2:6" x14ac:dyDescent="0.2">
      <c r="B367" t="str">
        <f>SUBSTITUTE('Sheet 1'!N378,",",".")</f>
        <v>6.44</v>
      </c>
      <c r="C367" t="str">
        <f>SUBSTITUTE('Sheet 1'!O378,",",".")</f>
        <v>6.44</v>
      </c>
      <c r="D367" s="7" t="str">
        <f>CONCATENATE($A$2,"'",'Sheet 1'!B378,"','",'Sheet 1'!C378,"',",B367,",",C367,",",'Sheet 1'!P378,",",'Sheet 1'!Q378,",'",'Sheet 1'!R378,"','",'Sheet 1'!S378,"','",'Sheet 1'!T378,"',",'Sheet 1'!U378,",",'Sheet 1'!V378,",'",'Sheet 1'!W378,"',",'Sheet 1'!X378,",",'Sheet 1'!Y378,",'")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VALUES('C08CA13','005',6.44,6.44,13,17,'15','OSTALI','A',2,6,'C08CA13',1,3,'</v>
      </c>
      <c r="E367" t="str">
        <f>CONCATENATE('Sheet 1'!Z378,"','",'Sheet 1'!AA378,"','",'Sheet 1'!AB378,"',","NULL",",1",",1",",'PRI'",",'1'",",'1","','",'Sheet 1'!K378,"',NULL);")</f>
        <v>','','',NULL,1,1,'PRI','1','1','RP',NULL);</v>
      </c>
      <c r="F367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VALUES('C08CA13','005',6.44,6.44,13,17,'15','OSTALI','A',2,6,'C08CA13',1,3,'','','',NULL,1,1,'PRI','1','1','RP',NULL);</v>
      </c>
    </row>
    <row r="368" spans="2:6" x14ac:dyDescent="0.2">
      <c r="B368" t="str">
        <f>SUBSTITUTE('Sheet 1'!N379,",",".")</f>
        <v>6.9</v>
      </c>
      <c r="C368" t="str">
        <f>SUBSTITUTE('Sheet 1'!O379,",",".")</f>
        <v>6.9</v>
      </c>
      <c r="D368" s="7" t="str">
        <f>CONCATENATE($A$2,"'",'Sheet 1'!B379,"','",'Sheet 1'!C379,"',",B368,",",C368,",",'Sheet 1'!P379,",",'Sheet 1'!Q379,",'",'Sheet 1'!R379,"','",'Sheet 1'!S379,"','",'Sheet 1'!T379,"',",'Sheet 1'!U379,",",'Sheet 1'!V379,",'",'Sheet 1'!W379,"',",'Sheet 1'!X379,",",'Sheet 1'!Y379,",'")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VALUES('C08CA13','009',6.9,6.9,13,17,'15','OSTALI','A',2,6,'C08CA13',1,3,'</v>
      </c>
      <c r="E368" t="str">
        <f>CONCATENATE('Sheet 1'!Z379,"','",'Sheet 1'!AA379,"','",'Sheet 1'!AB379,"',","NULL",",1",",1",",'PRI'",",'1'",",'1","','",'Sheet 1'!K379,"',NULL);")</f>
        <v>','','',NULL,1,1,'PRI','1','1','RP',NULL);</v>
      </c>
      <c r="F368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VALUES('C08CA13','009',6.9,6.9,13,17,'15','OSTALI','A',2,6,'C08CA13',1,3,'','','',NULL,1,1,'PRI','1','1','RP',NULL);</v>
      </c>
    </row>
    <row r="369" spans="2:6" x14ac:dyDescent="0.2">
      <c r="B369" t="str">
        <f>SUBSTITUTE('Sheet 1'!N380,",",".")</f>
        <v>1.57</v>
      </c>
      <c r="C369" t="str">
        <f>SUBSTITUTE('Sheet 1'!O380,",",".")</f>
        <v>1.57</v>
      </c>
      <c r="D369" s="7" t="str">
        <f>CONCATENATE($A$2,"'",'Sheet 1'!B380,"','",'Sheet 1'!C380,"',",B369,",",C369,",",'Sheet 1'!P380,",",'Sheet 1'!Q380,",'",'Sheet 1'!R380,"','",'Sheet 1'!S380,"','",'Sheet 1'!T380,"',",'Sheet 1'!U380,",",'Sheet 1'!V380,",'",'Sheet 1'!W380,"',",'Sheet 1'!X380,",",'Sheet 1'!Y380,",'")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VALUES('C08DA01','015',1.57,1.57,13,17,'15','OSTALI','B',1,3,'C08DA01',1,3,'</v>
      </c>
      <c r="E369" t="str">
        <f>CONCATENATE('Sheet 1'!Z380,"','",'Sheet 1'!AA380,"','",'Sheet 1'!AB380,"',","NULL",",1",",1",",'PRI'",",'1'",",'1","','",'Sheet 1'!K380,"',NULL);")</f>
        <v>','','',NULL,1,1,'PRI','1','1','RP',NULL);</v>
      </c>
      <c r="F369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VALUES('C08DA01','015',1.57,1.57,13,17,'15','OSTALI','B',1,3,'C08DA01',1,3,'','','',NULL,1,1,'PRI','1','1','RP',NULL);</v>
      </c>
    </row>
    <row r="370" spans="2:6" x14ac:dyDescent="0.2">
      <c r="B370" t="str">
        <f>SUBSTITUTE('Sheet 1'!N381,",",".")</f>
        <v>2.61</v>
      </c>
      <c r="C370" t="str">
        <f>SUBSTITUTE('Sheet 1'!O381,",",".")</f>
        <v>2.61</v>
      </c>
      <c r="D370" s="7" t="str">
        <f>CONCATENATE($A$2,"'",'Sheet 1'!B381,"','",'Sheet 1'!C381,"',",B370,",",C370,",",'Sheet 1'!P381,",",'Sheet 1'!Q381,",'",'Sheet 1'!R381,"','",'Sheet 1'!S381,"','",'Sheet 1'!T381,"',",'Sheet 1'!U381,",",'Sheet 1'!V381,",'",'Sheet 1'!W381,"',",'Sheet 1'!X381,",",'Sheet 1'!Y381,",'")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VALUES('C08DA01','020',2.61,2.61,13,17,'15','OSTALI','B',1,3,'C08DA01',1,3,'</v>
      </c>
      <c r="E370" t="str">
        <f>CONCATENATE('Sheet 1'!Z381,"','",'Sheet 1'!AA381,"','",'Sheet 1'!AB381,"',","NULL",",1",",1",",'PRI'",",'1'",",'1","','",'Sheet 1'!K381,"',NULL);")</f>
        <v>','','',NULL,1,1,'PRI','1','1','RP',NULL);</v>
      </c>
      <c r="F370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VALUES('C08DA01','020',2.61,2.61,13,17,'15','OSTALI','B',1,3,'C08DA01',1,3,'','','',NULL,1,1,'PRI','1','1','RP',NULL);</v>
      </c>
    </row>
    <row r="371" spans="2:6" x14ac:dyDescent="0.2">
      <c r="B371" t="str">
        <f>SUBSTITUTE('Sheet 1'!N382,",",".")</f>
        <v>1.6</v>
      </c>
      <c r="C371" t="str">
        <f>SUBSTITUTE('Sheet 1'!O382,",",".")</f>
        <v>1.6</v>
      </c>
      <c r="D371" s="7" t="str">
        <f>CONCATENATE($A$2,"'",'Sheet 1'!B382,"','",'Sheet 1'!C382,"',",B371,",",C371,",",'Sheet 1'!P382,",",'Sheet 1'!Q382,",'",'Sheet 1'!R382,"','",'Sheet 1'!S382,"','",'Sheet 1'!T382,"',",'Sheet 1'!U382,",",'Sheet 1'!V382,",'",'Sheet 1'!W382,"',",'Sheet 1'!X382,",",'Sheet 1'!Y382,",'")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VALUES('C09AA02','009',1.6,1.6,13,17,'15','OSTALI','A',3,9,'C09AA02',1,3,'</v>
      </c>
      <c r="E371" t="str">
        <f>CONCATENATE('Sheet 1'!Z382,"','",'Sheet 1'!AA382,"','",'Sheet 1'!AB382,"',","NULL",",1",",1",",'PRI'",",'1'",",'1","','",'Sheet 1'!K382,"',NULL);")</f>
        <v>','','',NULL,1,1,'PRI','1','1','RP',NULL);</v>
      </c>
      <c r="F371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VALUES('C09AA02','009',1.6,1.6,13,17,'15','OSTALI','A',3,9,'C09AA02',1,3,'','','',NULL,1,1,'PRI','1','1','RP',NULL);</v>
      </c>
    </row>
    <row r="372" spans="2:6" x14ac:dyDescent="0.2">
      <c r="B372" t="str">
        <f>SUBSTITUTE('Sheet 1'!N383,",",".")</f>
        <v>1.94</v>
      </c>
      <c r="C372" t="str">
        <f>SUBSTITUTE('Sheet 1'!O383,",",".")</f>
        <v>1.94</v>
      </c>
      <c r="D372" s="7" t="str">
        <f>CONCATENATE($A$2,"'",'Sheet 1'!B383,"','",'Sheet 1'!C383,"',",B372,",",C372,",",'Sheet 1'!P383,",",'Sheet 1'!Q383,",'",'Sheet 1'!R383,"','",'Sheet 1'!S383,"','",'Sheet 1'!T383,"',",'Sheet 1'!U383,",",'Sheet 1'!V383,",'",'Sheet 1'!W383,"',",'Sheet 1'!X383,",",'Sheet 1'!Y383,",'")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VALUES('C09AA02','010',1.94,1.94,13,17,'15','OSTALI','A',2,6,'C09AA02',1,3,'</v>
      </c>
      <c r="E372" t="str">
        <f>CONCATENATE('Sheet 1'!Z383,"','",'Sheet 1'!AA383,"','",'Sheet 1'!AB383,"',","NULL",",1",",1",",'PRI'",",'1'",",'1","','",'Sheet 1'!K383,"',NULL);")</f>
        <v>','','',NULL,1,1,'PRI','1','1','RP',NULL);</v>
      </c>
      <c r="F372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VALUES('C09AA02','010',1.94,1.94,13,17,'15','OSTALI','A',2,6,'C09AA02',1,3,'','','',NULL,1,1,'PRI','1','1','RP',NULL);</v>
      </c>
    </row>
    <row r="373" spans="2:6" x14ac:dyDescent="0.2">
      <c r="B373" t="str">
        <f>SUBSTITUTE('Sheet 1'!N384,",",".")</f>
        <v>2.4</v>
      </c>
      <c r="C373" t="str">
        <f>SUBSTITUTE('Sheet 1'!O384,",",".")</f>
        <v>1.94</v>
      </c>
      <c r="D373" s="7" t="str">
        <f>CONCATENATE($A$2,"'",'Sheet 1'!B384,"','",'Sheet 1'!C384,"',",B373,",",C373,",",'Sheet 1'!P384,",",'Sheet 1'!Q384,",'",'Sheet 1'!R384,"','",'Sheet 1'!S384,"','",'Sheet 1'!T384,"',",'Sheet 1'!U384,",",'Sheet 1'!V384,",'",'Sheet 1'!W384,"',",'Sheet 1'!X384,",",'Sheet 1'!Y384,",'")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VALUES('C09AA02','053',2.4,1.94,13,17,'15','OSTALI','A',2,6,'C09AA02',1,3,'</v>
      </c>
      <c r="E373" t="str">
        <f>CONCATENATE('Sheet 1'!Z384,"','",'Sheet 1'!AA384,"','",'Sheet 1'!AB384,"',","NULL",",1",",1",",'PRI'",",'1'",",'1","','",'Sheet 1'!K384,"',NULL);")</f>
        <v>','','',NULL,1,1,'PRI','1','1','RP',NULL);</v>
      </c>
      <c r="F373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VALUES('C09AA02','053',2.4,1.94,13,17,'15','OSTALI','A',2,6,'C09AA02',1,3,'','','',NULL,1,1,'PRI','1','1','RP',NULL);</v>
      </c>
    </row>
    <row r="374" spans="2:6" x14ac:dyDescent="0.2">
      <c r="B374" t="str">
        <f>SUBSTITUTE('Sheet 1'!N385,",",".")</f>
        <v>2.4</v>
      </c>
      <c r="C374" t="str">
        <f>SUBSTITUTE('Sheet 1'!O385,",",".")</f>
        <v>1.94</v>
      </c>
      <c r="D374" s="7" t="str">
        <f>CONCATENATE($A$2,"'",'Sheet 1'!B385,"','",'Sheet 1'!C385,"',",B374,",",C374,",",'Sheet 1'!P385,",",'Sheet 1'!Q385,",'",'Sheet 1'!R385,"','",'Sheet 1'!S385,"','",'Sheet 1'!T385,"',",'Sheet 1'!U385,",",'Sheet 1'!V385,",'",'Sheet 1'!W385,"',",'Sheet 1'!X385,",",'Sheet 1'!Y385,",'")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VALUES('C09AA02','050',2.4,1.94,13,17,'15','OSTALI','A',2,6,'C09AA02',1,3,'</v>
      </c>
      <c r="E374" t="str">
        <f>CONCATENATE('Sheet 1'!Z385,"','",'Sheet 1'!AA385,"','",'Sheet 1'!AB385,"',","NULL",",1",",1",",'PRI'",",'1'",",'1","','",'Sheet 1'!K385,"',NULL);")</f>
        <v>','','',NULL,1,1,'PRI','1','1','RP',NULL);</v>
      </c>
      <c r="F374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VALUES('C09AA02','050',2.4,1.94,13,17,'15','OSTALI','A',2,6,'C09AA02',1,3,'','','',NULL,1,1,'PRI','1','1','RP',NULL);</v>
      </c>
    </row>
    <row r="375" spans="2:6" x14ac:dyDescent="0.2">
      <c r="B375" t="str">
        <f>SUBSTITUTE('Sheet 1'!N386,",",".")</f>
        <v>2.4</v>
      </c>
      <c r="C375" t="str">
        <f>SUBSTITUTE('Sheet 1'!O386,",",".")</f>
        <v>1.94</v>
      </c>
      <c r="D375" s="7" t="str">
        <f>CONCATENATE($A$2,"'",'Sheet 1'!B386,"','",'Sheet 1'!C386,"',",B375,",",C375,",",'Sheet 1'!P386,",",'Sheet 1'!Q386,",'",'Sheet 1'!R386,"','",'Sheet 1'!S386,"','",'Sheet 1'!T386,"',",'Sheet 1'!U386,",",'Sheet 1'!V386,",'",'Sheet 1'!W386,"',",'Sheet 1'!X386,",",'Sheet 1'!Y386,",'")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VALUES('C09AA02','043',2.4,1.94,13,17,'15','OSTALI','A',2,6,'C09AA02',1,3,'</v>
      </c>
      <c r="E375" t="str">
        <f>CONCATENATE('Sheet 1'!Z386,"','",'Sheet 1'!AA386,"','",'Sheet 1'!AB386,"',","NULL",",1",",1",",'PRI'",",'1'",",'1","','",'Sheet 1'!K386,"',NULL);")</f>
        <v>','','',NULL,1,1,'PRI','1','1','RP',NULL);</v>
      </c>
      <c r="F375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VALUES('C09AA02','043',2.4,1.94,13,17,'15','OSTALI','A',2,6,'C09AA02',1,3,'','','',NULL,1,1,'PRI','1','1','RP',NULL);</v>
      </c>
    </row>
    <row r="376" spans="2:6" x14ac:dyDescent="0.2">
      <c r="B376" t="str">
        <f>SUBSTITUTE('Sheet 1'!N387,",",".")</f>
        <v>1.95</v>
      </c>
      <c r="C376" t="str">
        <f>SUBSTITUTE('Sheet 1'!O387,",",".")</f>
        <v>1.95</v>
      </c>
      <c r="D376" s="7" t="str">
        <f>CONCATENATE($A$2,"'",'Sheet 1'!B387,"','",'Sheet 1'!C387,"',",B376,",",C376,",",'Sheet 1'!P387,",",'Sheet 1'!Q387,",'",'Sheet 1'!R387,"','",'Sheet 1'!S387,"','",'Sheet 1'!T387,"',",'Sheet 1'!U387,",",'Sheet 1'!V387,",'",'Sheet 1'!W387,"',",'Sheet 1'!X387,",",'Sheet 1'!Y387,",'")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VALUES('C09AA02','017',1.95,1.95,13,17,'15','OSTALI','A',3,9,'C09AA02',1,3,'</v>
      </c>
      <c r="E376" t="str">
        <f>CONCATENATE('Sheet 1'!Z387,"','",'Sheet 1'!AA387,"','",'Sheet 1'!AB387,"',","NULL",",1",",1",",'PRI'",",'1'",",'1","','",'Sheet 1'!K387,"',NULL);")</f>
        <v>','','',NULL,1,1,'PRI','1','1','RP',NULL);</v>
      </c>
      <c r="F376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VALUES('C09AA02','017',1.95,1.95,13,17,'15','OSTALI','A',3,9,'C09AA02',1,3,'','','',NULL,1,1,'PRI','1','1','RP',NULL);</v>
      </c>
    </row>
    <row r="377" spans="2:6" x14ac:dyDescent="0.2">
      <c r="B377" t="str">
        <f>SUBSTITUTE('Sheet 1'!N388,",",".")</f>
        <v>1.95</v>
      </c>
      <c r="C377" t="str">
        <f>SUBSTITUTE('Sheet 1'!O388,",",".")</f>
        <v>1.95</v>
      </c>
      <c r="D377" s="7" t="str">
        <f>CONCATENATE($A$2,"'",'Sheet 1'!B388,"','",'Sheet 1'!C388,"',",B377,",",C377,",",'Sheet 1'!P388,",",'Sheet 1'!Q388,",'",'Sheet 1'!R388,"','",'Sheet 1'!S388,"','",'Sheet 1'!T388,"',",'Sheet 1'!U388,",",'Sheet 1'!V388,",'",'Sheet 1'!W388,"',",'Sheet 1'!X388,",",'Sheet 1'!Y388,",'")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VALUES('C09AA02','048',1.95,1.95,13,17,'15','OSTALI','A',3,9,'C09AA02',1,3,'</v>
      </c>
      <c r="E377" t="str">
        <f>CONCATENATE('Sheet 1'!Z388,"','",'Sheet 1'!AA388,"','",'Sheet 1'!AB388,"',","NULL",",1",",1",",'PRI'",",'1'",",'1","','",'Sheet 1'!K388,"',NULL);")</f>
        <v>','','',NULL,1,1,'PRI','1','1','RP',NULL);</v>
      </c>
      <c r="F377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VALUES('C09AA02','048',1.95,1.95,13,17,'15','OSTALI','A',3,9,'C09AA02',1,3,'','','',NULL,1,1,'PRI','1','1','RP',NULL);</v>
      </c>
    </row>
    <row r="378" spans="2:6" x14ac:dyDescent="0.2">
      <c r="B378" t="str">
        <f>SUBSTITUTE('Sheet 1'!N389,",",".")</f>
        <v>2.95</v>
      </c>
      <c r="C378" t="str">
        <f>SUBSTITUTE('Sheet 1'!O389,",",".")</f>
        <v>2.91</v>
      </c>
      <c r="D378" s="7" t="str">
        <f>CONCATENATE($A$2,"'",'Sheet 1'!B389,"','",'Sheet 1'!C389,"',",B378,",",C378,",",'Sheet 1'!P389,",",'Sheet 1'!Q389,",'",'Sheet 1'!R389,"','",'Sheet 1'!S389,"','",'Sheet 1'!T389,"',",'Sheet 1'!U389,",",'Sheet 1'!V389,",'",'Sheet 1'!W389,"',",'Sheet 1'!X389,",",'Sheet 1'!Y389,",'")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VALUES('C09AA02','018',2.95,2.91,13,17,'15','OSTALI','A',2,6,'C09AA02',1,3,'</v>
      </c>
      <c r="E378" t="str">
        <f>CONCATENATE('Sheet 1'!Z389,"','",'Sheet 1'!AA389,"','",'Sheet 1'!AB389,"',","NULL",",1",",1",",'PRI'",",'1'",",'1","','",'Sheet 1'!K389,"',NULL);")</f>
        <v>','','',NULL,1,1,'PRI','1','1','RP',NULL);</v>
      </c>
      <c r="F378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VALUES('C09AA02','018',2.95,2.91,13,17,'15','OSTALI','A',2,6,'C09AA02',1,3,'','','',NULL,1,1,'PRI','1','1','RP',NULL);</v>
      </c>
    </row>
    <row r="379" spans="2:6" x14ac:dyDescent="0.2">
      <c r="B379" t="str">
        <f>SUBSTITUTE('Sheet 1'!N390,",",".")</f>
        <v>2.95</v>
      </c>
      <c r="C379" t="str">
        <f>SUBSTITUTE('Sheet 1'!O390,",",".")</f>
        <v>2.91</v>
      </c>
      <c r="D379" s="7" t="str">
        <f>CONCATENATE($A$2,"'",'Sheet 1'!B390,"','",'Sheet 1'!C390,"',",B379,",",C379,",",'Sheet 1'!P390,",",'Sheet 1'!Q390,",'",'Sheet 1'!R390,"','",'Sheet 1'!S390,"','",'Sheet 1'!T390,"',",'Sheet 1'!U390,",",'Sheet 1'!V390,",'",'Sheet 1'!W390,"',",'Sheet 1'!X390,",",'Sheet 1'!Y390,",'")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VALUES('C09AA02','044',2.95,2.91,13,17,'15','OSTALI','A',2,6,'C09AA02',1,3,'</v>
      </c>
      <c r="E379" t="str">
        <f>CONCATENATE('Sheet 1'!Z390,"','",'Sheet 1'!AA390,"','",'Sheet 1'!AB390,"',","NULL",",1",",1",",'PRI'",",'1'",",'1","','",'Sheet 1'!K390,"',NULL);")</f>
        <v>','','',NULL,1,1,'PRI','1','1','RP',NULL);</v>
      </c>
      <c r="F379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VALUES('C09AA02','044',2.95,2.91,13,17,'15','OSTALI','A',2,6,'C09AA02',1,3,'','','',NULL,1,1,'PRI','1','1','RP',NULL);</v>
      </c>
    </row>
    <row r="380" spans="2:6" x14ac:dyDescent="0.2">
      <c r="B380" t="str">
        <f>SUBSTITUTE('Sheet 1'!N391,",",".")</f>
        <v>2.95</v>
      </c>
      <c r="C380" t="str">
        <f>SUBSTITUTE('Sheet 1'!O391,",",".")</f>
        <v>2.91</v>
      </c>
      <c r="D380" s="7" t="str">
        <f>CONCATENATE($A$2,"'",'Sheet 1'!B391,"','",'Sheet 1'!C391,"',",B380,",",C380,",",'Sheet 1'!P391,",",'Sheet 1'!Q391,",'",'Sheet 1'!R391,"','",'Sheet 1'!S391,"','",'Sheet 1'!T391,"',",'Sheet 1'!U391,",",'Sheet 1'!V391,",'",'Sheet 1'!W391,"',",'Sheet 1'!X391,",",'Sheet 1'!Y391,",'")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VALUES('C09AA02','051',2.95,2.91,13,17,'15','OSTALI','A',2,6,'C09AA02',1,3,'</v>
      </c>
      <c r="E380" t="str">
        <f>CONCATENATE('Sheet 1'!Z391,"','",'Sheet 1'!AA391,"','",'Sheet 1'!AB391,"',","NULL",",1",",1",",'PRI'",",'1'",",'1","','",'Sheet 1'!K391,"',NULL);")</f>
        <v>','','',NULL,1,1,'PRI','1','1','RP',NULL);</v>
      </c>
      <c r="F380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VALUES('C09AA02','051',2.95,2.91,13,17,'15','OSTALI','A',2,6,'C09AA02',1,3,'','','',NULL,1,1,'PRI','1','1','RP',NULL);</v>
      </c>
    </row>
    <row r="381" spans="2:6" x14ac:dyDescent="0.2">
      <c r="B381" t="str">
        <f>SUBSTITUTE('Sheet 1'!N392,",",".")</f>
        <v>2.95</v>
      </c>
      <c r="C381" t="str">
        <f>SUBSTITUTE('Sheet 1'!O392,",",".")</f>
        <v>2.91</v>
      </c>
      <c r="D381" s="7" t="str">
        <f>CONCATENATE($A$2,"'",'Sheet 1'!B392,"','",'Sheet 1'!C392,"',",B381,",",C381,",",'Sheet 1'!P392,",",'Sheet 1'!Q392,",'",'Sheet 1'!R392,"','",'Sheet 1'!S392,"','",'Sheet 1'!T392,"',",'Sheet 1'!U392,",",'Sheet 1'!V392,",'",'Sheet 1'!W392,"',",'Sheet 1'!X392,",",'Sheet 1'!Y392,",'")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VALUES('C09AA02','054',2.95,2.91,13,17,'15','OSTALI','A',2,6,'C09AA02',1,3,'</v>
      </c>
      <c r="E381" t="str">
        <f>CONCATENATE('Sheet 1'!Z392,"','",'Sheet 1'!AA392,"','",'Sheet 1'!AB392,"',","NULL",",1",",1",",'PRI'",",'1'",",'1","','",'Sheet 1'!K392,"',NULL);")</f>
        <v>','','',NULL,1,1,'PRI','1','1','RP',NULL);</v>
      </c>
      <c r="F381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VALUES('C09AA02','054',2.95,2.91,13,17,'15','OSTALI','A',2,6,'C09AA02',1,3,'','','',NULL,1,1,'PRI','1','1','RP',NULL);</v>
      </c>
    </row>
    <row r="382" spans="2:6" x14ac:dyDescent="0.2">
      <c r="B382" t="str">
        <f>SUBSTITUTE('Sheet 1'!N393,",",".")</f>
        <v>2.91</v>
      </c>
      <c r="C382" t="str">
        <f>SUBSTITUTE('Sheet 1'!O393,",",".")</f>
        <v>2.91</v>
      </c>
      <c r="D382" s="7" t="str">
        <f>CONCATENATE($A$2,"'",'Sheet 1'!B393,"','",'Sheet 1'!C393,"',",B382,",",C382,",",'Sheet 1'!P393,",",'Sheet 1'!Q393,",'",'Sheet 1'!R393,"','",'Sheet 1'!S393,"','",'Sheet 1'!T393,"',",'Sheet 1'!U393,",",'Sheet 1'!V393,",'",'Sheet 1'!W393,"',",'Sheet 1'!X393,",",'Sheet 1'!Y393,",'")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VALUES('C09AA02','045',2.91,2.91,13,17,'15','OSTALI','A',2,6,'C09AA02',1,3,'</v>
      </c>
      <c r="E382" t="str">
        <f>CONCATENATE('Sheet 1'!Z393,"','",'Sheet 1'!AA393,"','",'Sheet 1'!AB393,"',","NULL",",1",",1",",'PRI'",",'1'",",'1","','",'Sheet 1'!K393,"',NULL);")</f>
        <v>','','',NULL,1,1,'PRI','1','1','RP',NULL);</v>
      </c>
      <c r="F382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VALUES('C09AA02','045',2.91,2.91,13,17,'15','OSTALI','A',2,6,'C09AA02',1,3,'','','',NULL,1,1,'PRI','1','1','RP',NULL);</v>
      </c>
    </row>
    <row r="383" spans="2:6" x14ac:dyDescent="0.2">
      <c r="B383" t="str">
        <f>SUBSTITUTE('Sheet 1'!N394,",",".")</f>
        <v>8.73</v>
      </c>
      <c r="C383" t="str">
        <f>SUBSTITUTE('Sheet 1'!O394,",",".")</f>
        <v>8.73</v>
      </c>
      <c r="D383" s="7" t="str">
        <f>CONCATENATE($A$2,"'",'Sheet 1'!B394,"','",'Sheet 1'!C394,"',",B383,",",C383,",",'Sheet 1'!P394,",",'Sheet 1'!Q394,",'",'Sheet 1'!R394,"','",'Sheet 1'!S394,"','",'Sheet 1'!T394,"',",'Sheet 1'!U394,",",'Sheet 1'!V394,",'",'Sheet 1'!W394,"',",'Sheet 1'!X394,",",'Sheet 1'!Y394,",'")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VALUES('C09AA02','056',8.73,8.73,13,17,'15','OSTALI','A',1,2,'C09AA02',1,3,'</v>
      </c>
      <c r="E383" t="str">
        <f>CONCATENATE('Sheet 1'!Z394,"','",'Sheet 1'!AA394,"','",'Sheet 1'!AB394,"',","NULL",",1",",1",",'PRI'",",'1'",",'1","','",'Sheet 1'!K394,"',NULL);")</f>
        <v>','','',NULL,1,1,'PRI','1','1','RP',NULL);</v>
      </c>
      <c r="F383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VALUES('C09AA02','056',8.73,8.73,13,17,'15','OSTALI','A',1,2,'C09AA02',1,3,'','','',NULL,1,1,'PRI','1','1','RP',NULL);</v>
      </c>
    </row>
    <row r="384" spans="2:6" x14ac:dyDescent="0.2">
      <c r="B384" t="str">
        <f>SUBSTITUTE('Sheet 1'!N395,",",".")</f>
        <v>3.42</v>
      </c>
      <c r="C384" t="str">
        <f>SUBSTITUTE('Sheet 1'!O395,",",".")</f>
        <v>3.42</v>
      </c>
      <c r="D384" s="7" t="str">
        <f>CONCATENATE($A$2,"'",'Sheet 1'!B395,"','",'Sheet 1'!C395,"',",B384,",",C384,",",'Sheet 1'!P395,",",'Sheet 1'!Q395,",'",'Sheet 1'!R395,"','",'Sheet 1'!S395,"','",'Sheet 1'!T395,"',",'Sheet 1'!U395,",",'Sheet 1'!V395,",'",'Sheet 1'!W395,"',",'Sheet 1'!X395,",",'Sheet 1'!Y395,",'")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VALUES('C09AA02','025',3.42,3.42,13,17,'15','OSTALI','A',3,9,'C09AA02',1,3,'</v>
      </c>
      <c r="E384" t="str">
        <f>CONCATENATE('Sheet 1'!Z395,"','",'Sheet 1'!AA395,"','",'Sheet 1'!AB395,"',","NULL",",1",",1",",'PRI'",",'1'",",'1","','",'Sheet 1'!K395,"',NULL);")</f>
        <v>','','',NULL,1,1,'PRI','1','1','RP',NULL);</v>
      </c>
      <c r="F384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VALUES('C09AA02','025',3.42,3.42,13,17,'15','OSTALI','A',3,9,'C09AA02',1,3,'','','',NULL,1,1,'PRI','1','1','RP',NULL);</v>
      </c>
    </row>
    <row r="385" spans="2:6" x14ac:dyDescent="0.2">
      <c r="B385" t="str">
        <f>SUBSTITUTE('Sheet 1'!N396,",",".")</f>
        <v>3.42</v>
      </c>
      <c r="C385" t="str">
        <f>SUBSTITUTE('Sheet 1'!O396,",",".")</f>
        <v>3.42</v>
      </c>
      <c r="D385" s="7" t="str">
        <f>CONCATENATE($A$2,"'",'Sheet 1'!B396,"','",'Sheet 1'!C396,"',",B385,",",C385,",",'Sheet 1'!P396,",",'Sheet 1'!Q396,",'",'Sheet 1'!R396,"','",'Sheet 1'!S396,"','",'Sheet 1'!T396,"',",'Sheet 1'!U396,",",'Sheet 1'!V396,",'",'Sheet 1'!W396,"',",'Sheet 1'!X396,",",'Sheet 1'!Y396,",'")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VALUES('C09AA02','049',3.42,3.42,13,17,'15','OSTALI','A',3,9,'C09AA02',1,3,'</v>
      </c>
      <c r="E385" t="str">
        <f>CONCATENATE('Sheet 1'!Z396,"','",'Sheet 1'!AA396,"','",'Sheet 1'!AB396,"',","NULL",",1",",1",",'PRI'",",'1'",",'1","','",'Sheet 1'!K396,"',NULL);")</f>
        <v>','','',NULL,1,1,'PRI','1','1','RP',NULL);</v>
      </c>
      <c r="F385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VALUES('C09AA02','049',3.42,3.42,13,17,'15','OSTALI','A',3,9,'C09AA02',1,3,'','','',NULL,1,1,'PRI','1','1','RP',NULL);</v>
      </c>
    </row>
    <row r="386" spans="2:6" x14ac:dyDescent="0.2">
      <c r="B386" t="str">
        <f>SUBSTITUTE('Sheet 1'!N397,",",".")</f>
        <v>5.13</v>
      </c>
      <c r="C386" t="str">
        <f>SUBSTITUTE('Sheet 1'!O397,",",".")</f>
        <v>5.13</v>
      </c>
      <c r="D386" s="7" t="str">
        <f>CONCATENATE($A$2,"'",'Sheet 1'!B397,"','",'Sheet 1'!C397,"',",B386,",",C386,",",'Sheet 1'!P397,",",'Sheet 1'!Q397,",'",'Sheet 1'!R397,"','",'Sheet 1'!S397,"','",'Sheet 1'!T397,"',",'Sheet 1'!U397,",",'Sheet 1'!V397,",'",'Sheet 1'!W397,"',",'Sheet 1'!X397,",",'Sheet 1'!Y397,",'")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VALUES('C09AA02','026',5.13,5.13,13,17,'15','OSTALI','A',2,6,'C09AA02',1,3,'</v>
      </c>
      <c r="E386" t="str">
        <f>CONCATENATE('Sheet 1'!Z397,"','",'Sheet 1'!AA397,"','",'Sheet 1'!AB397,"',","NULL",",1",",1",",'PRI'",",'1'",",'1","','",'Sheet 1'!K397,"',NULL);")</f>
        <v>','','',NULL,1,1,'PRI','1','1','RP',NULL);</v>
      </c>
      <c r="F386" t="str">
        <f t="shared" si="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VALUES('C09AA02','026',5.13,5.13,13,17,'15','OSTALI','A',2,6,'C09AA02',1,3,'','','',NULL,1,1,'PRI','1','1','RP',NULL);</v>
      </c>
    </row>
    <row r="387" spans="2:6" x14ac:dyDescent="0.2">
      <c r="B387" t="str">
        <f>SUBSTITUTE('Sheet 1'!N398,",",".")</f>
        <v>5.13</v>
      </c>
      <c r="C387" t="str">
        <f>SUBSTITUTE('Sheet 1'!O398,",",".")</f>
        <v>5.13</v>
      </c>
      <c r="D387" s="7" t="str">
        <f>CONCATENATE($A$2,"'",'Sheet 1'!B398,"','",'Sheet 1'!C398,"',",B387,",",C387,",",'Sheet 1'!P398,",",'Sheet 1'!Q398,",'",'Sheet 1'!R398,"','",'Sheet 1'!S398,"','",'Sheet 1'!T398,"',",'Sheet 1'!U398,",",'Sheet 1'!V398,",'",'Sheet 1'!W398,"',",'Sheet 1'!X398,",",'Sheet 1'!Y398,",'")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VALUES('C09AA02','052',5.13,5.13,13,17,'15','OSTALI','A',2,6,'C09AA02',1,3,'</v>
      </c>
      <c r="E387" t="str">
        <f>CONCATENATE('Sheet 1'!Z398,"','",'Sheet 1'!AA398,"','",'Sheet 1'!AB398,"',","NULL",",1",",1",",'PRI'",",'1'",",'1","','",'Sheet 1'!K398,"',NULL);")</f>
        <v>','','',NULL,1,1,'PRI','1','1','RP',NULL);</v>
      </c>
      <c r="F387" t="str">
        <f t="shared" ref="F387:F450" si="6">CONCATENATE(D387,E387)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VALUES('C09AA02','052',5.13,5.13,13,17,'15','OSTALI','A',2,6,'C09AA02',1,3,'','','',NULL,1,1,'PRI','1','1','RP',NULL);</v>
      </c>
    </row>
    <row r="388" spans="2:6" x14ac:dyDescent="0.2">
      <c r="B388" t="str">
        <f>SUBSTITUTE('Sheet 1'!N399,",",".")</f>
        <v>5.13</v>
      </c>
      <c r="C388" t="str">
        <f>SUBSTITUTE('Sheet 1'!O399,",",".")</f>
        <v>5.13</v>
      </c>
      <c r="D388" s="7" t="str">
        <f>CONCATENATE($A$2,"'",'Sheet 1'!B399,"','",'Sheet 1'!C399,"',",B388,",",C388,",",'Sheet 1'!P399,",",'Sheet 1'!Q399,",'",'Sheet 1'!R399,"','",'Sheet 1'!S399,"','",'Sheet 1'!T399,"',",'Sheet 1'!U399,",",'Sheet 1'!V399,",'",'Sheet 1'!W399,"',",'Sheet 1'!X399,",",'Sheet 1'!Y399,",'")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VALUES('C09AA02','055',5.13,5.13,13,17,'15','OSTALI','A',2,6,'C09AA02',1,3,'</v>
      </c>
      <c r="E388" t="str">
        <f>CONCATENATE('Sheet 1'!Z399,"','",'Sheet 1'!AA399,"','",'Sheet 1'!AB399,"',","NULL",",1",",1",",'PRI'",",'1'",",'1","','",'Sheet 1'!K399,"',NULL);")</f>
        <v>','','',NULL,1,1,'PRI','1','1','RP',NULL);</v>
      </c>
      <c r="F388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VALUES('C09AA02','055',5.13,5.13,13,17,'15','OSTALI','A',2,6,'C09AA02',1,3,'','','',NULL,1,1,'PRI','1','1','RP',NULL);</v>
      </c>
    </row>
    <row r="389" spans="2:6" x14ac:dyDescent="0.2">
      <c r="B389" t="str">
        <f>SUBSTITUTE('Sheet 1'!N400,",",".")</f>
        <v>5.13</v>
      </c>
      <c r="C389" t="str">
        <f>SUBSTITUTE('Sheet 1'!O400,",",".")</f>
        <v>5.13</v>
      </c>
      <c r="D389" s="7" t="str">
        <f>CONCATENATE($A$2,"'",'Sheet 1'!B400,"','",'Sheet 1'!C400,"',",B389,",",C389,",",'Sheet 1'!P400,",",'Sheet 1'!Q400,",'",'Sheet 1'!R400,"','",'Sheet 1'!S400,"','",'Sheet 1'!T400,"',",'Sheet 1'!U400,",",'Sheet 1'!V400,",'",'Sheet 1'!W400,"',",'Sheet 1'!X400,",",'Sheet 1'!Y400,",'")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VALUES('C09AA02','046',5.13,5.13,13,17,'15','OSTALI','A',2,6,'C09AA02',1,3,'</v>
      </c>
      <c r="E389" t="str">
        <f>CONCATENATE('Sheet 1'!Z400,"','",'Sheet 1'!AA400,"','",'Sheet 1'!AB400,"',","NULL",",1",",1",",'PRI'",",'1'",",'1","','",'Sheet 1'!K400,"',NULL);")</f>
        <v>','','',NULL,1,1,'PRI','1','1','RP',NULL);</v>
      </c>
      <c r="F389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VALUES('C09AA02','046',5.13,5.13,13,17,'15','OSTALI','A',2,6,'C09AA02',1,3,'','','',NULL,1,1,'PRI','1','1','RP',NULL);</v>
      </c>
    </row>
    <row r="390" spans="2:6" x14ac:dyDescent="0.2">
      <c r="B390" t="str">
        <f>SUBSTITUTE('Sheet 1'!N401,",",".")</f>
        <v>5.13</v>
      </c>
      <c r="C390" t="str">
        <f>SUBSTITUTE('Sheet 1'!O401,",",".")</f>
        <v>5.13</v>
      </c>
      <c r="D390" s="7" t="str">
        <f>CONCATENATE($A$2,"'",'Sheet 1'!B401,"','",'Sheet 1'!C401,"',",B390,",",C390,",",'Sheet 1'!P401,",",'Sheet 1'!Q401,",'",'Sheet 1'!R401,"','",'Sheet 1'!S401,"','",'Sheet 1'!T401,"',",'Sheet 1'!U401,",",'Sheet 1'!V401,",'",'Sheet 1'!W401,"',",'Sheet 1'!X401,",",'Sheet 1'!Y401,",'")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VALUES('C09AA02','047',5.13,5.13,13,17,'15','OSTALI','A',2,6,'C09AA02',1,3,'</v>
      </c>
      <c r="E390" t="str">
        <f>CONCATENATE('Sheet 1'!Z401,"','",'Sheet 1'!AA401,"','",'Sheet 1'!AB401,"',","NULL",",1",",1",",'PRI'",",'1'",",'1","','",'Sheet 1'!K401,"',NULL);")</f>
        <v>','','',NULL,1,1,'PRI','1','1','RP',NULL);</v>
      </c>
      <c r="F390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VALUES('C09AA02','047',5.13,5.13,13,17,'15','OSTALI','A',2,6,'C09AA02',1,3,'','','',NULL,1,1,'PRI','1','1','RP',NULL);</v>
      </c>
    </row>
    <row r="391" spans="2:6" x14ac:dyDescent="0.2">
      <c r="B391" t="str">
        <f>SUBSTITUTE('Sheet 1'!N402,",",".")</f>
        <v>15.39</v>
      </c>
      <c r="C391" t="str">
        <f>SUBSTITUTE('Sheet 1'!O402,",",".")</f>
        <v>15.39</v>
      </c>
      <c r="D391" s="7" t="str">
        <f>CONCATENATE($A$2,"'",'Sheet 1'!B402,"','",'Sheet 1'!C402,"',",B391,",",C391,",",'Sheet 1'!P402,",",'Sheet 1'!Q402,",'",'Sheet 1'!R402,"','",'Sheet 1'!S402,"','",'Sheet 1'!T402,"',",'Sheet 1'!U402,",",'Sheet 1'!V402,",'",'Sheet 1'!W402,"',",'Sheet 1'!X402,",",'Sheet 1'!Y402,",'")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VALUES('C09AA02','057',15.39,15.39,13,17,'15','OSTALI','A',1,2,'C09AA02',1,3,'</v>
      </c>
      <c r="E391" t="str">
        <f>CONCATENATE('Sheet 1'!Z402,"','",'Sheet 1'!AA402,"','",'Sheet 1'!AB402,"',","NULL",",1",",1",",'PRI'",",'1'",",'1","','",'Sheet 1'!K402,"',NULL);")</f>
        <v>','','',NULL,1,1,'PRI','1','1','RP',NULL);</v>
      </c>
      <c r="F391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VALUES('C09AA02','057',15.39,15.39,13,17,'15','OSTALI','A',1,2,'C09AA02',1,3,'','','',NULL,1,1,'PRI','1','1','RP',NULL);</v>
      </c>
    </row>
    <row r="392" spans="2:6" x14ac:dyDescent="0.2">
      <c r="B392" t="str">
        <f>SUBSTITUTE('Sheet 1'!N403,",",".")</f>
        <v>2.66</v>
      </c>
      <c r="C392" t="str">
        <f>SUBSTITUTE('Sheet 1'!O403,",",".")</f>
        <v>2.66</v>
      </c>
      <c r="D392" s="7" t="str">
        <f>CONCATENATE($A$2,"'",'Sheet 1'!B403,"','",'Sheet 1'!C403,"',",B392,",",C392,",",'Sheet 1'!P403,",",'Sheet 1'!Q403,",'",'Sheet 1'!R403,"','",'Sheet 1'!S403,"','",'Sheet 1'!T403,"',",'Sheet 1'!U403,",",'Sheet 1'!V403,",'",'Sheet 1'!W403,"',",'Sheet 1'!X403,",",'Sheet 1'!Y403,",'")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VALUES('C09AA03','042',2.66,2.66,13,17,'15','OSTALI','A',2,6,'C09AA03',1,3,'</v>
      </c>
      <c r="E392" t="str">
        <f>CONCATENATE('Sheet 1'!Z403,"','",'Sheet 1'!AA403,"','",'Sheet 1'!AB403,"',","NULL",",1",",1",",'PRI'",",'1'",",'1","','",'Sheet 1'!K403,"',NULL);")</f>
        <v>','','',NULL,1,1,'PRI','1','1','RP',NULL);</v>
      </c>
      <c r="F392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VALUES('C09AA03','042',2.66,2.66,13,17,'15','OSTALI','A',2,6,'C09AA03',1,3,'','','',NULL,1,1,'PRI','1','1','RP',NULL);</v>
      </c>
    </row>
    <row r="393" spans="2:6" x14ac:dyDescent="0.2">
      <c r="B393" t="str">
        <f>SUBSTITUTE('Sheet 1'!N404,",",".")</f>
        <v>3</v>
      </c>
      <c r="C393" t="str">
        <f>SUBSTITUTE('Sheet 1'!O404,",",".")</f>
        <v>3</v>
      </c>
      <c r="D393" s="7" t="str">
        <f>CONCATENATE($A$2,"'",'Sheet 1'!B404,"','",'Sheet 1'!C404,"',",B393,",",C393,",",'Sheet 1'!P404,",",'Sheet 1'!Q404,",'",'Sheet 1'!R404,"','",'Sheet 1'!S404,"','",'Sheet 1'!T404,"',",'Sheet 1'!U404,",",'Sheet 1'!V404,",'",'Sheet 1'!W404,"',",'Sheet 1'!X404,",",'Sheet 1'!Y404,",'")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VALUES('C09AA03','043',3,3,13,17,'15','OSTALI','A',2,6,'C09AA03',1,3,'</v>
      </c>
      <c r="E393" t="str">
        <f>CONCATENATE('Sheet 1'!Z404,"','",'Sheet 1'!AA404,"','",'Sheet 1'!AB404,"',","NULL",",1",",1",",'PRI'",",'1'",",'1","','",'Sheet 1'!K404,"',NULL);")</f>
        <v>','','',NULL,1,1,'PRI','1','1','RP',NULL);</v>
      </c>
      <c r="F393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VALUES('C09AA03','043',3,3,13,17,'15','OSTALI','A',2,6,'C09AA03',1,3,'','','',NULL,1,1,'PRI','1','1','RP',NULL);</v>
      </c>
    </row>
    <row r="394" spans="2:6" x14ac:dyDescent="0.2">
      <c r="B394" t="str">
        <f>SUBSTITUTE('Sheet 1'!N405,",",".")</f>
        <v>5.1</v>
      </c>
      <c r="C394" t="str">
        <f>SUBSTITUTE('Sheet 1'!O405,",",".")</f>
        <v>5.1</v>
      </c>
      <c r="D394" s="7" t="str">
        <f>CONCATENATE($A$2,"'",'Sheet 1'!B405,"','",'Sheet 1'!C405,"',",B394,",",C394,",",'Sheet 1'!P405,",",'Sheet 1'!Q405,",'",'Sheet 1'!R405,"','",'Sheet 1'!S405,"','",'Sheet 1'!T405,"',",'Sheet 1'!U405,",",'Sheet 1'!V405,",'",'Sheet 1'!W405,"',",'Sheet 1'!X405,",",'Sheet 1'!Y405,",'")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VALUES('C09AA03','044',5.1,5.1,13,17,'15','OSTALI','A',2,6,'C09AA03',1,3,'</v>
      </c>
      <c r="E394" t="str">
        <f>CONCATENATE('Sheet 1'!Z405,"','",'Sheet 1'!AA405,"','",'Sheet 1'!AB405,"',","NULL",",1",",1",",'PRI'",",'1'",",'1","','",'Sheet 1'!K405,"',NULL);")</f>
        <v>','','',NULL,1,1,'PRI','1','1','RP',NULL);</v>
      </c>
      <c r="F394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VALUES('C09AA03','044',5.1,5.1,13,17,'15','OSTALI','A',2,6,'C09AA03',1,3,'','','',NULL,1,1,'PRI','1','1','RP',NULL);</v>
      </c>
    </row>
    <row r="395" spans="2:6" x14ac:dyDescent="0.2">
      <c r="B395" t="str">
        <f>SUBSTITUTE('Sheet 1'!N406,",",".")</f>
        <v>2.7</v>
      </c>
      <c r="C395" t="str">
        <f>SUBSTITUTE('Sheet 1'!O406,",",".")</f>
        <v>2.66</v>
      </c>
      <c r="D395" s="7" t="str">
        <f>CONCATENATE($A$2,"'",'Sheet 1'!B406,"','",'Sheet 1'!C406,"',",B395,",",C395,",",'Sheet 1'!P406,",",'Sheet 1'!Q406,",'",'Sheet 1'!R406,"','",'Sheet 1'!S406,"','",'Sheet 1'!T406,"',",'Sheet 1'!U406,",",'Sheet 1'!V406,",'",'Sheet 1'!W406,"',",'Sheet 1'!X406,",",'Sheet 1'!Y406,",'")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VALUES('C09AA03','028',2.7,2.66,13,17,'15','OSTALI','A',2,6,'C09AA03',1,3,'</v>
      </c>
      <c r="E395" t="str">
        <f>CONCATENATE('Sheet 1'!Z406,"','",'Sheet 1'!AA406,"','",'Sheet 1'!AB406,"',","NULL",",1",",1",",'PRI'",",'1'",",'1","','",'Sheet 1'!K406,"',NULL);")</f>
        <v>','','',NULL,1,1,'PRI','1','1','RP',NULL);</v>
      </c>
      <c r="F395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VALUES('C09AA03','028',2.7,2.66,13,17,'15','OSTALI','A',2,6,'C09AA03',1,3,'','','',NULL,1,1,'PRI','1','1','RP',NULL);</v>
      </c>
    </row>
    <row r="396" spans="2:6" x14ac:dyDescent="0.2">
      <c r="B396" t="str">
        <f>SUBSTITUTE('Sheet 1'!N407,",",".")</f>
        <v>2.66</v>
      </c>
      <c r="C396" t="str">
        <f>SUBSTITUTE('Sheet 1'!O407,",",".")</f>
        <v>2.66</v>
      </c>
      <c r="D396" s="7" t="str">
        <f>CONCATENATE($A$2,"'",'Sheet 1'!B407,"','",'Sheet 1'!C407,"',",B396,",",C396,",",'Sheet 1'!P407,",",'Sheet 1'!Q407,",'",'Sheet 1'!R407,"','",'Sheet 1'!S407,"','",'Sheet 1'!T407,"',",'Sheet 1'!U407,",",'Sheet 1'!V407,",'",'Sheet 1'!W407,"',",'Sheet 1'!X407,",",'Sheet 1'!Y407,",'")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VALUES('C09AA03','029',2.66,2.66,13,17,'15','OSTALI','A',2,6,'C09AA03',1,3,'</v>
      </c>
      <c r="E396" t="str">
        <f>CONCATENATE('Sheet 1'!Z407,"','",'Sheet 1'!AA407,"','",'Sheet 1'!AB407,"',","NULL",",1",",1",",'PRI'",",'1'",",'1","','",'Sheet 1'!K407,"',NULL);")</f>
        <v>','','',NULL,1,1,'PRI','1','1','RP',NULL);</v>
      </c>
      <c r="F396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VALUES('C09AA03','029',2.66,2.66,13,17,'15','OSTALI','A',2,6,'C09AA03',1,3,'','','',NULL,1,1,'PRI','1','1','RP',NULL);</v>
      </c>
    </row>
    <row r="397" spans="2:6" x14ac:dyDescent="0.2">
      <c r="B397" t="str">
        <f>SUBSTITUTE('Sheet 1'!N408,",",".")</f>
        <v>2.66</v>
      </c>
      <c r="C397" t="str">
        <f>SUBSTITUTE('Sheet 1'!O408,",",".")</f>
        <v>2.66</v>
      </c>
      <c r="D397" s="7" t="str">
        <f>CONCATENATE($A$2,"'",'Sheet 1'!B408,"','",'Sheet 1'!C408,"',",B397,",",C397,",",'Sheet 1'!P408,",",'Sheet 1'!Q408,",'",'Sheet 1'!R408,"','",'Sheet 1'!S408,"','",'Sheet 1'!T408,"',",'Sheet 1'!U408,",",'Sheet 1'!V408,",'",'Sheet 1'!W408,"',",'Sheet 1'!X408,",",'Sheet 1'!Y408,",'")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VALUES('C09AA03','030',2.66,2.66,13,17,'15','OSTALI','A',2,6,'C09AA03',1,3,'</v>
      </c>
      <c r="E397" t="str">
        <f>CONCATENATE('Sheet 1'!Z408,"','",'Sheet 1'!AA408,"','",'Sheet 1'!AB408,"',","NULL",",1",",1",",'PRI'",",'1'",",'1","','",'Sheet 1'!K408,"',NULL);")</f>
        <v>','','',NULL,1,1,'PRI','1','1','RP',NULL);</v>
      </c>
      <c r="F397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VALUES('C09AA03','030',2.66,2.66,13,17,'15','OSTALI','A',2,6,'C09AA03',1,3,'','','',NULL,1,1,'PRI','1','1','RP',NULL);</v>
      </c>
    </row>
    <row r="398" spans="2:6" x14ac:dyDescent="0.2">
      <c r="B398" t="str">
        <f>SUBSTITUTE('Sheet 1'!N409,",",".")</f>
        <v>2.66</v>
      </c>
      <c r="C398" t="str">
        <f>SUBSTITUTE('Sheet 1'!O409,",",".")</f>
        <v>2.66</v>
      </c>
      <c r="D398" s="7" t="str">
        <f>CONCATENATE($A$2,"'",'Sheet 1'!B409,"','",'Sheet 1'!C409,"',",B398,",",C398,",",'Sheet 1'!P409,",",'Sheet 1'!Q409,",'",'Sheet 1'!R409,"','",'Sheet 1'!S409,"','",'Sheet 1'!T409,"',",'Sheet 1'!U409,",",'Sheet 1'!V409,",'",'Sheet 1'!W409,"',",'Sheet 1'!X409,",",'Sheet 1'!Y409,",'")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VALUES('C09AA03','026',2.66,2.66,13,17,'15','OSTALI','A',2,6,'C09AA03',1,3,'</v>
      </c>
      <c r="E398" t="str">
        <f>CONCATENATE('Sheet 1'!Z409,"','",'Sheet 1'!AA409,"','",'Sheet 1'!AB409,"',","NULL",",1",",1",",'PRI'",",'1'",",'1","','",'Sheet 1'!K409,"',NULL);")</f>
        <v>','','',NULL,1,1,'PRI','1','1','RP',NULL);</v>
      </c>
      <c r="F398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VALUES('C09AA03','026',2.66,2.66,13,17,'15','OSTALI','A',2,6,'C09AA03',1,3,'','','',NULL,1,1,'PRI','1','1','RP',NULL);</v>
      </c>
    </row>
    <row r="399" spans="2:6" x14ac:dyDescent="0.2">
      <c r="B399" t="str">
        <f>SUBSTITUTE('Sheet 1'!N410,",",".")</f>
        <v>3</v>
      </c>
      <c r="C399" t="str">
        <f>SUBSTITUTE('Sheet 1'!O410,",",".")</f>
        <v>3</v>
      </c>
      <c r="D399" s="7" t="str">
        <f>CONCATENATE($A$2,"'",'Sheet 1'!B410,"','",'Sheet 1'!C410,"',",B399,",",C399,",",'Sheet 1'!P410,",",'Sheet 1'!Q410,",'",'Sheet 1'!R410,"','",'Sheet 1'!S410,"','",'Sheet 1'!T410,"',",'Sheet 1'!U410,",",'Sheet 1'!V410,",'",'Sheet 1'!W410,"',",'Sheet 1'!X410,",",'Sheet 1'!Y410,",'")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VALUES('C09AA03','033',3,3,13,17,'15','OSTALI','A',2,6,'C09AA03',1,3,'</v>
      </c>
      <c r="E399" t="str">
        <f>CONCATENATE('Sheet 1'!Z410,"','",'Sheet 1'!AA410,"','",'Sheet 1'!AB410,"',","NULL",",1",",1",",'PRI'",",'1'",",'1","','",'Sheet 1'!K410,"',NULL);")</f>
        <v>','','',NULL,1,1,'PRI','1','1','RP',NULL);</v>
      </c>
      <c r="F399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VALUES('C09AA03','033',3,3,13,17,'15','OSTALI','A',2,6,'C09AA03',1,3,'','','',NULL,1,1,'PRI','1','1','RP',NULL);</v>
      </c>
    </row>
    <row r="400" spans="2:6" x14ac:dyDescent="0.2">
      <c r="B400" t="str">
        <f>SUBSTITUTE('Sheet 1'!N411,",",".")</f>
        <v>3</v>
      </c>
      <c r="C400" t="str">
        <f>SUBSTITUTE('Sheet 1'!O411,",",".")</f>
        <v>3</v>
      </c>
      <c r="D400" s="7" t="str">
        <f>CONCATENATE($A$2,"'",'Sheet 1'!B411,"','",'Sheet 1'!C411,"',",B400,",",C400,",",'Sheet 1'!P411,",",'Sheet 1'!Q411,",'",'Sheet 1'!R411,"','",'Sheet 1'!S411,"','",'Sheet 1'!T411,"',",'Sheet 1'!U411,",",'Sheet 1'!V411,",'",'Sheet 1'!W411,"',",'Sheet 1'!X411,",",'Sheet 1'!Y411,",'")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VALUES('C09AA03','034',3,3,13,17,'15','OSTALI','A',2,6,'C09AA03',1,3,'</v>
      </c>
      <c r="E400" t="str">
        <f>CONCATENATE('Sheet 1'!Z411,"','",'Sheet 1'!AA411,"','",'Sheet 1'!AB411,"',","NULL",",1",",1",",'PRI'",",'1'",",'1","','",'Sheet 1'!K411,"',NULL);")</f>
        <v>','','',NULL,1,1,'PRI','1','1','RP',NULL);</v>
      </c>
      <c r="F400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VALUES('C09AA03','034',3,3,13,17,'15','OSTALI','A',2,6,'C09AA03',1,3,'','','',NULL,1,1,'PRI','1','1','RP',NULL);</v>
      </c>
    </row>
    <row r="401" spans="2:6" x14ac:dyDescent="0.2">
      <c r="B401" t="str">
        <f>SUBSTITUTE('Sheet 1'!N412,",",".")</f>
        <v>3</v>
      </c>
      <c r="C401" t="str">
        <f>SUBSTITUTE('Sheet 1'!O412,",",".")</f>
        <v>3</v>
      </c>
      <c r="D401" s="7" t="str">
        <f>CONCATENATE($A$2,"'",'Sheet 1'!B412,"','",'Sheet 1'!C412,"',",B401,",",C401,",",'Sheet 1'!P412,",",'Sheet 1'!Q412,",'",'Sheet 1'!R412,"','",'Sheet 1'!S412,"','",'Sheet 1'!T412,"',",'Sheet 1'!U412,",",'Sheet 1'!V412,",'",'Sheet 1'!W412,"',",'Sheet 1'!X412,",",'Sheet 1'!Y412,",'")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VALUES('C09AA03','035',3,3,13,17,'15','OSTALI','A',2,6,'C09AA03',1,3,'</v>
      </c>
      <c r="E401" t="str">
        <f>CONCATENATE('Sheet 1'!Z412,"','",'Sheet 1'!AA412,"','",'Sheet 1'!AB412,"',","NULL",",1",",1",",'PRI'",",'1'",",'1","','",'Sheet 1'!K412,"',NULL);")</f>
        <v>','','',NULL,1,1,'PRI','1','1','RP',NULL);</v>
      </c>
      <c r="F401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VALUES('C09AA03','035',3,3,13,17,'15','OSTALI','A',2,6,'C09AA03',1,3,'','','',NULL,1,1,'PRI','1','1','RP',NULL);</v>
      </c>
    </row>
    <row r="402" spans="2:6" x14ac:dyDescent="0.2">
      <c r="B402" t="str">
        <f>SUBSTITUTE('Sheet 1'!N413,",",".")</f>
        <v>3</v>
      </c>
      <c r="C402" t="str">
        <f>SUBSTITUTE('Sheet 1'!O413,",",".")</f>
        <v>3</v>
      </c>
      <c r="D402" s="7" t="str">
        <f>CONCATENATE($A$2,"'",'Sheet 1'!B413,"','",'Sheet 1'!C413,"',",B402,",",C402,",",'Sheet 1'!P413,",",'Sheet 1'!Q413,",'",'Sheet 1'!R413,"','",'Sheet 1'!S413,"','",'Sheet 1'!T413,"',",'Sheet 1'!U413,",",'Sheet 1'!V413,",'",'Sheet 1'!W413,"',",'Sheet 1'!X413,",",'Sheet 1'!Y413,",'")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VALUES('C09AA03','017',3,3,13,17,'15','OSTALI','A',2,6,'C09AA03',1,3,'</v>
      </c>
      <c r="E402" t="str">
        <f>CONCATENATE('Sheet 1'!Z413,"','",'Sheet 1'!AA413,"','",'Sheet 1'!AB413,"',","NULL",",1",",1",",'PRI'",",'1'",",'1","','",'Sheet 1'!K413,"',NULL);")</f>
        <v>','','',NULL,1,1,'PRI','1','1','RP',NULL);</v>
      </c>
      <c r="F402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VALUES('C09AA03','017',3,3,13,17,'15','OSTALI','A',2,6,'C09AA03',1,3,'','','',NULL,1,1,'PRI','1','1','RP',NULL);</v>
      </c>
    </row>
    <row r="403" spans="2:6" x14ac:dyDescent="0.2">
      <c r="B403" t="str">
        <f>SUBSTITUTE('Sheet 1'!N414,",",".")</f>
        <v>5.1</v>
      </c>
      <c r="C403" t="str">
        <f>SUBSTITUTE('Sheet 1'!O414,",",".")</f>
        <v>5.1</v>
      </c>
      <c r="D403" s="7" t="str">
        <f>CONCATENATE($A$2,"'",'Sheet 1'!B414,"','",'Sheet 1'!C414,"',",B403,",",C403,",",'Sheet 1'!P414,",",'Sheet 1'!Q414,",'",'Sheet 1'!R414,"','",'Sheet 1'!S414,"','",'Sheet 1'!T414,"',",'Sheet 1'!U414,",",'Sheet 1'!V414,",'",'Sheet 1'!W414,"',",'Sheet 1'!X414,",",'Sheet 1'!Y414,",'")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VALUES('C09AA03','038',5.1,5.1,13,17,'15','OSTALI','A',2,6,'C09AA03',1,3,'</v>
      </c>
      <c r="E403" t="str">
        <f>CONCATENATE('Sheet 1'!Z414,"','",'Sheet 1'!AA414,"','",'Sheet 1'!AB414,"',","NULL",",1",",1",",'PRI'",",'1'",",'1","','",'Sheet 1'!K414,"',NULL);")</f>
        <v>','','',NULL,1,1,'PRI','1','1','RP',NULL);</v>
      </c>
      <c r="F403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VALUES('C09AA03','038',5.1,5.1,13,17,'15','OSTALI','A',2,6,'C09AA03',1,3,'','','',NULL,1,1,'PRI','1','1','RP',NULL);</v>
      </c>
    </row>
    <row r="404" spans="2:6" x14ac:dyDescent="0.2">
      <c r="B404" t="str">
        <f>SUBSTITUTE('Sheet 1'!N415,",",".")</f>
        <v>5.1</v>
      </c>
      <c r="C404" t="str">
        <f>SUBSTITUTE('Sheet 1'!O415,",",".")</f>
        <v>5.1</v>
      </c>
      <c r="D404" s="7" t="str">
        <f>CONCATENATE($A$2,"'",'Sheet 1'!B415,"','",'Sheet 1'!C415,"',",B404,",",C404,",",'Sheet 1'!P415,",",'Sheet 1'!Q415,",'",'Sheet 1'!R415,"','",'Sheet 1'!S415,"','",'Sheet 1'!T415,"',",'Sheet 1'!U415,",",'Sheet 1'!V415,",'",'Sheet 1'!W415,"',",'Sheet 1'!X415,",",'Sheet 1'!Y415,",'")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VALUES('C09AA03','039',5.1,5.1,13,17,'15','OSTALI','A',2,6,'C09AA03',1,3,'</v>
      </c>
      <c r="E404" t="str">
        <f>CONCATENATE('Sheet 1'!Z415,"','",'Sheet 1'!AA415,"','",'Sheet 1'!AB415,"',","NULL",",1",",1",",'PRI'",",'1'",",'1","','",'Sheet 1'!K415,"',NULL);")</f>
        <v>','','',NULL,1,1,'PRI','1','1','RP',NULL);</v>
      </c>
      <c r="F404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VALUES('C09AA03','039',5.1,5.1,13,17,'15','OSTALI','A',2,6,'C09AA03',1,3,'','','',NULL,1,1,'PRI','1','1','RP',NULL);</v>
      </c>
    </row>
    <row r="405" spans="2:6" x14ac:dyDescent="0.2">
      <c r="B405" t="str">
        <f>SUBSTITUTE('Sheet 1'!N416,",",".")</f>
        <v>5.1</v>
      </c>
      <c r="C405" t="str">
        <f>SUBSTITUTE('Sheet 1'!O416,",",".")</f>
        <v>5.1</v>
      </c>
      <c r="D405" s="7" t="str">
        <f>CONCATENATE($A$2,"'",'Sheet 1'!B416,"','",'Sheet 1'!C416,"',",B405,",",C405,",",'Sheet 1'!P416,",",'Sheet 1'!Q416,",'",'Sheet 1'!R416,"','",'Sheet 1'!S416,"','",'Sheet 1'!T416,"',",'Sheet 1'!U416,",",'Sheet 1'!V416,",'",'Sheet 1'!W416,"',",'Sheet 1'!X416,",",'Sheet 1'!Y416,",'")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VALUES('C09AA03','040',5.1,5.1,13,17,'15','OSTALI','A',2,6,'C09AA03',1,3,'</v>
      </c>
      <c r="E405" t="str">
        <f>CONCATENATE('Sheet 1'!Z416,"','",'Sheet 1'!AA416,"','",'Sheet 1'!AB416,"',","NULL",",1",",1",",'PRI'",",'1'",",'1","','",'Sheet 1'!K416,"',NULL);")</f>
        <v>','','',NULL,1,1,'PRI','1','1','RP',NULL);</v>
      </c>
      <c r="F405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VALUES('C09AA03','040',5.1,5.1,13,17,'15','OSTALI','A',2,6,'C09AA03',1,3,'','','',NULL,1,1,'PRI','1','1','RP',NULL);</v>
      </c>
    </row>
    <row r="406" spans="2:6" x14ac:dyDescent="0.2">
      <c r="B406" t="str">
        <f>SUBSTITUTE('Sheet 1'!N417,",",".")</f>
        <v>5.1</v>
      </c>
      <c r="C406" t="str">
        <f>SUBSTITUTE('Sheet 1'!O417,",",".")</f>
        <v>5.1</v>
      </c>
      <c r="D406" s="7" t="str">
        <f>CONCATENATE($A$2,"'",'Sheet 1'!B417,"','",'Sheet 1'!C417,"',",B406,",",C406,",",'Sheet 1'!P417,",",'Sheet 1'!Q417,",'",'Sheet 1'!R417,"','",'Sheet 1'!S417,"','",'Sheet 1'!T417,"',",'Sheet 1'!U417,",",'Sheet 1'!V417,",'",'Sheet 1'!W417,"',",'Sheet 1'!X417,",",'Sheet 1'!Y417,",'")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VALUES('C09AA03','023',5.1,5.1,13,17,'15','OSTALI','A',2,6,'C09AA03',1,3,'</v>
      </c>
      <c r="E406" t="str">
        <f>CONCATENATE('Sheet 1'!Z417,"','",'Sheet 1'!AA417,"','",'Sheet 1'!AB417,"',","NULL",",1",",1",",'PRI'",",'1'",",'1","','",'Sheet 1'!K417,"',NULL);")</f>
        <v>','','',NULL,1,1,'PRI','1','1','RP',NULL);</v>
      </c>
      <c r="F406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VALUES('C09AA03','023',5.1,5.1,13,17,'15','OSTALI','A',2,6,'C09AA03',1,3,'','','',NULL,1,1,'PRI','1','1','RP',NULL);</v>
      </c>
    </row>
    <row r="407" spans="2:6" x14ac:dyDescent="0.2">
      <c r="B407" t="str">
        <f>SUBSTITUTE('Sheet 1'!N418,",",".")</f>
        <v>1.5</v>
      </c>
      <c r="C407" t="str">
        <f>SUBSTITUTE('Sheet 1'!O418,",",".")</f>
        <v>1.5</v>
      </c>
      <c r="D407" s="7" t="str">
        <f>CONCATENATE($A$2,"'",'Sheet 1'!B418,"','",'Sheet 1'!C418,"',",B407,",",C407,",",'Sheet 1'!P418,",",'Sheet 1'!Q418,",'",'Sheet 1'!R418,"','",'Sheet 1'!S418,"','",'Sheet 1'!T418,"',",'Sheet 1'!U418,",",'Sheet 1'!V418,",'",'Sheet 1'!W418,"',",'Sheet 1'!X418,",",'Sheet 1'!Y418,",'")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VALUES('C09AA04','001',1.5,1.5,13,17,'15','OSTALI','A',2,6,'C09AA04',1,3,'</v>
      </c>
      <c r="E407" t="str">
        <f>CONCATENATE('Sheet 1'!Z418,"','",'Sheet 1'!AA418,"','",'Sheet 1'!AB418,"',","NULL",",1",",1",",'PRI'",",'1'",",'1","','",'Sheet 1'!K418,"',NULL);")</f>
        <v>','','',NULL,1,1,'PRI','1','1','RP',NULL);</v>
      </c>
      <c r="F407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VALUES('C09AA04','001',1.5,1.5,13,17,'15','OSTALI','A',2,6,'C09AA04',1,3,'','','',NULL,1,1,'PRI','1','1','RP',NULL);</v>
      </c>
    </row>
    <row r="408" spans="2:6" x14ac:dyDescent="0.2">
      <c r="B408" t="str">
        <f>SUBSTITUTE('Sheet 1'!N419,",",".")</f>
        <v>1.5</v>
      </c>
      <c r="C408" t="str">
        <f>SUBSTITUTE('Sheet 1'!O419,",",".")</f>
        <v>1.5</v>
      </c>
      <c r="D408" s="7" t="str">
        <f>CONCATENATE($A$2,"'",'Sheet 1'!B419,"','",'Sheet 1'!C419,"',",B408,",",C408,",",'Sheet 1'!P419,",",'Sheet 1'!Q419,",'",'Sheet 1'!R419,"','",'Sheet 1'!S419,"','",'Sheet 1'!T419,"',",'Sheet 1'!U419,",",'Sheet 1'!V419,",'",'Sheet 1'!W419,"',",'Sheet 1'!X419,",",'Sheet 1'!Y419,",'")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VALUES('C09AA04','004',1.5,1.5,13,17,'15','OSTALI','A',2,6,'C09AA04',1,3,'</v>
      </c>
      <c r="E408" t="str">
        <f>CONCATENATE('Sheet 1'!Z419,"','",'Sheet 1'!AA419,"','",'Sheet 1'!AB419,"',","NULL",",1",",1",",'PRI'",",'1'",",'1","','",'Sheet 1'!K419,"',NULL);")</f>
        <v>','','',NULL,1,1,'PRI','1','1','RP',NULL);</v>
      </c>
      <c r="F408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VALUES('C09AA04','004',1.5,1.5,13,17,'15','OSTALI','A',2,6,'C09AA04',1,3,'','','',NULL,1,1,'PRI','1','1','RP',NULL);</v>
      </c>
    </row>
    <row r="409" spans="2:6" x14ac:dyDescent="0.2">
      <c r="B409" t="str">
        <f>SUBSTITUTE('Sheet 1'!N420,",",".")</f>
        <v>4.8</v>
      </c>
      <c r="C409" t="str">
        <f>SUBSTITUTE('Sheet 1'!O420,",",".")</f>
        <v>4.8</v>
      </c>
      <c r="D409" s="7" t="str">
        <f>CONCATENATE($A$2,"'",'Sheet 1'!B420,"','",'Sheet 1'!C420,"',",B409,",",C409,",",'Sheet 1'!P420,",",'Sheet 1'!Q420,",'",'Sheet 1'!R420,"','",'Sheet 1'!S420,"','",'Sheet 1'!T420,"',",'Sheet 1'!U420,",",'Sheet 1'!V420,",'",'Sheet 1'!W420,"',",'Sheet 1'!X420,",",'Sheet 1'!Y420,",'")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VALUES('C09AA04','002',4.8,4.8,13,17,'15','OSTALI','A',2,6,'C09AA04',1,3,'</v>
      </c>
      <c r="E409" t="str">
        <f>CONCATENATE('Sheet 1'!Z420,"','",'Sheet 1'!AA420,"','",'Sheet 1'!AB420,"',","NULL",",1",",1",",'PRI'",",'1'",",'1","','",'Sheet 1'!K420,"',NULL);")</f>
        <v>','','',NULL,1,1,'PRI','1','1','RP',NULL);</v>
      </c>
      <c r="F409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VALUES('C09AA04','002',4.8,4.8,13,17,'15','OSTALI','A',2,6,'C09AA04',1,3,'','','',NULL,1,1,'PRI','1','1','RP',NULL);</v>
      </c>
    </row>
    <row r="410" spans="2:6" x14ac:dyDescent="0.2">
      <c r="B410" t="str">
        <f>SUBSTITUTE('Sheet 1'!N421,",",".")</f>
        <v>4.8</v>
      </c>
      <c r="C410" t="str">
        <f>SUBSTITUTE('Sheet 1'!O421,",",".")</f>
        <v>4.8</v>
      </c>
      <c r="D410" s="7" t="str">
        <f>CONCATENATE($A$2,"'",'Sheet 1'!B421,"','",'Sheet 1'!C421,"',",B410,",",C410,",",'Sheet 1'!P421,",",'Sheet 1'!Q421,",'",'Sheet 1'!R421,"','",'Sheet 1'!S421,"','",'Sheet 1'!T421,"',",'Sheet 1'!U421,",",'Sheet 1'!V421,",'",'Sheet 1'!W421,"',",'Sheet 1'!X421,",",'Sheet 1'!Y421,",'")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VALUES('C09AA04','011',4.8,4.8,13,17,'15','OSTALI','A',2,6,'C09AA04',1,3,'</v>
      </c>
      <c r="E410" t="str">
        <f>CONCATENATE('Sheet 1'!Z421,"','",'Sheet 1'!AA421,"','",'Sheet 1'!AB421,"',","NULL",",1",",1",",'PRI'",",'1'",",'1","','",'Sheet 1'!K421,"',NULL);")</f>
        <v>','','',NULL,1,1,'PRI','1','1','RP',NULL);</v>
      </c>
      <c r="F410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VALUES('C09AA04','011',4.8,4.8,13,17,'15','OSTALI','A',2,6,'C09AA04',1,3,'','','',NULL,1,1,'PRI','1','1','RP',NULL);</v>
      </c>
    </row>
    <row r="411" spans="2:6" x14ac:dyDescent="0.2">
      <c r="B411" t="str">
        <f>SUBSTITUTE('Sheet 1'!N422,",",".")</f>
        <v>4.8</v>
      </c>
      <c r="C411" t="str">
        <f>SUBSTITUTE('Sheet 1'!O422,",",".")</f>
        <v>4.8</v>
      </c>
      <c r="D411" s="7" t="str">
        <f>CONCATENATE($A$2,"'",'Sheet 1'!B422,"','",'Sheet 1'!C422,"',",B411,",",C411,",",'Sheet 1'!P422,",",'Sheet 1'!Q422,",'",'Sheet 1'!R422,"','",'Sheet 1'!S422,"','",'Sheet 1'!T422,"',",'Sheet 1'!U422,",",'Sheet 1'!V422,",'",'Sheet 1'!W422,"',",'Sheet 1'!X422,",",'Sheet 1'!Y422,",'")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VALUES('C09AA04','005',4.8,4.8,13,17,'15','OSTALI','A',2,6,'C09AA04',1,3,'</v>
      </c>
      <c r="E411" t="str">
        <f>CONCATENATE('Sheet 1'!Z422,"','",'Sheet 1'!AA422,"','",'Sheet 1'!AB422,"',","NULL",",1",",1",",'PRI'",",'1'",",'1","','",'Sheet 1'!K422,"',NULL);")</f>
        <v>','','',NULL,1,1,'PRI','1','1','RP',NULL);</v>
      </c>
      <c r="F411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VALUES('C09AA04','005',4.8,4.8,13,17,'15','OSTALI','A',2,6,'C09AA04',1,3,'','','',NULL,1,1,'PRI','1','1','RP',NULL);</v>
      </c>
    </row>
    <row r="412" spans="2:6" x14ac:dyDescent="0.2">
      <c r="B412" t="str">
        <f>SUBSTITUTE('Sheet 1'!N423,",",".")</f>
        <v>5.4</v>
      </c>
      <c r="C412" t="str">
        <f>SUBSTITUTE('Sheet 1'!O423,",",".")</f>
        <v>5.4</v>
      </c>
      <c r="D412" s="7" t="str">
        <f>CONCATENATE($A$2,"'",'Sheet 1'!B423,"','",'Sheet 1'!C423,"',",B412,",",C412,",",'Sheet 1'!P423,",",'Sheet 1'!Q423,",'",'Sheet 1'!R423,"','",'Sheet 1'!S423,"','",'Sheet 1'!T423,"',",'Sheet 1'!U423,",",'Sheet 1'!V423,",'",'Sheet 1'!W423,"',",'Sheet 1'!X423,",",'Sheet 1'!Y423,",'")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VALUES('C09AA04','003',5.4,5.4,13,17,'15','OSTALI','A',2,6,'C09AA04',1,3,'</v>
      </c>
      <c r="E412" t="str">
        <f>CONCATENATE('Sheet 1'!Z423,"','",'Sheet 1'!AA423,"','",'Sheet 1'!AB423,"',","NULL",",1",",1",",'PRI'",",'1'",",'1","','",'Sheet 1'!K423,"',NULL);")</f>
        <v>','','',NULL,1,1,'PRI','1','1','RP',NULL);</v>
      </c>
      <c r="F412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VALUES('C09AA04','003',5.4,5.4,13,17,'15','OSTALI','A',2,6,'C09AA04',1,3,'','','',NULL,1,1,'PRI','1','1','RP',NULL);</v>
      </c>
    </row>
    <row r="413" spans="2:6" x14ac:dyDescent="0.2">
      <c r="B413" t="str">
        <f>SUBSTITUTE('Sheet 1'!N424,",",".")</f>
        <v>5.4</v>
      </c>
      <c r="C413" t="str">
        <f>SUBSTITUTE('Sheet 1'!O424,",",".")</f>
        <v>5.4</v>
      </c>
      <c r="D413" s="7" t="str">
        <f>CONCATENATE($A$2,"'",'Sheet 1'!B424,"','",'Sheet 1'!C424,"',",B413,",",C413,",",'Sheet 1'!P424,",",'Sheet 1'!Q424,",'",'Sheet 1'!R424,"','",'Sheet 1'!S424,"','",'Sheet 1'!T424,"',",'Sheet 1'!U424,",",'Sheet 1'!V424,",'",'Sheet 1'!W424,"',",'Sheet 1'!X424,",",'Sheet 1'!Y424,",'")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VALUES('C09AA04','010',5.4,5.4,13,17,'15','OSTALI','A',2,6,'C09AA04',1,3,'</v>
      </c>
      <c r="E413" t="str">
        <f>CONCATENATE('Sheet 1'!Z424,"','",'Sheet 1'!AA424,"','",'Sheet 1'!AB424,"',","NULL",",1",",1",",'PRI'",",'1'",",'1","','",'Sheet 1'!K424,"',NULL);")</f>
        <v>','','',NULL,1,1,'PRI','1','1','RP',NULL);</v>
      </c>
      <c r="F413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VALUES('C09AA04','010',5.4,5.4,13,17,'15','OSTALI','A',2,6,'C09AA04',1,3,'','','',NULL,1,1,'PRI','1','1','RP',NULL);</v>
      </c>
    </row>
    <row r="414" spans="2:6" x14ac:dyDescent="0.2">
      <c r="B414" t="str">
        <f>SUBSTITUTE('Sheet 1'!N425,",",".")</f>
        <v>5.4</v>
      </c>
      <c r="C414" t="str">
        <f>SUBSTITUTE('Sheet 1'!O425,",",".")</f>
        <v>5.4</v>
      </c>
      <c r="D414" s="7" t="str">
        <f>CONCATENATE($A$2,"'",'Sheet 1'!B425,"','",'Sheet 1'!C425,"',",B414,",",C414,",",'Sheet 1'!P425,",",'Sheet 1'!Q425,",'",'Sheet 1'!R425,"','",'Sheet 1'!S425,"','",'Sheet 1'!T425,"',",'Sheet 1'!U425,",",'Sheet 1'!V425,",'",'Sheet 1'!W425,"',",'Sheet 1'!X425,",",'Sheet 1'!Y425,",'")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VALUES('C09AA04','006',5.4,5.4,13,17,'15','OSTALI','A',2,6,'C09AA04',1,3,'</v>
      </c>
      <c r="E414" t="str">
        <f>CONCATENATE('Sheet 1'!Z425,"','",'Sheet 1'!AA425,"','",'Sheet 1'!AB425,"',","NULL",",1",",1",",'PRI'",",'1'",",'1","','",'Sheet 1'!K425,"',NULL);")</f>
        <v>','','',NULL,1,1,'PRI','1','1','RP',NULL);</v>
      </c>
      <c r="F414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VALUES('C09AA04','006',5.4,5.4,13,17,'15','OSTALI','A',2,6,'C09AA04',1,3,'','','',NULL,1,1,'PRI','1','1','RP',NULL);</v>
      </c>
    </row>
    <row r="415" spans="2:6" x14ac:dyDescent="0.2">
      <c r="B415" t="str">
        <f>SUBSTITUTE('Sheet 1'!N426,",",".")</f>
        <v>2.24</v>
      </c>
      <c r="C415" t="str">
        <f>SUBSTITUTE('Sheet 1'!O426,",",".")</f>
        <v>1.12</v>
      </c>
      <c r="D415" s="7" t="str">
        <f>CONCATENATE($A$2,"'",'Sheet 1'!B426,"','",'Sheet 1'!C426,"',",B415,",",C415,",",'Sheet 1'!P426,",",'Sheet 1'!Q426,",'",'Sheet 1'!R426,"','",'Sheet 1'!S426,"','",'Sheet 1'!T426,"',",'Sheet 1'!U426,",",'Sheet 1'!V426,",'",'Sheet 1'!W426,"',",'Sheet 1'!X426,",",'Sheet 1'!Y426,",'")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VALUES('C09AA05','001',2.24,1.12,13,17,'15','OSTALI','A',2,6,'C09AA05',1,3,'</v>
      </c>
      <c r="E415" t="str">
        <f>CONCATENATE('Sheet 1'!Z426,"','",'Sheet 1'!AA426,"','",'Sheet 1'!AB426,"',","NULL",",1",",1",",'PRI'",",'1'",",'1","','",'Sheet 1'!K426,"',NULL);")</f>
        <v>','','',NULL,1,1,'PRI','1','1','RP',NULL);</v>
      </c>
      <c r="F415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VALUES('C09AA05','001',2.24,1.12,13,17,'15','OSTALI','A',2,6,'C09AA05',1,3,'','','',NULL,1,1,'PRI','1','1','RP',NULL);</v>
      </c>
    </row>
    <row r="416" spans="2:6" x14ac:dyDescent="0.2">
      <c r="B416" t="str">
        <f>SUBSTITUTE('Sheet 1'!N427,",",".")</f>
        <v>2.4</v>
      </c>
      <c r="C416" t="str">
        <f>SUBSTITUTE('Sheet 1'!O427,",",".")</f>
        <v>1.2</v>
      </c>
      <c r="D416" s="7" t="str">
        <f>CONCATENATE($A$2,"'",'Sheet 1'!B427,"','",'Sheet 1'!C427,"',",B416,",",C416,",",'Sheet 1'!P427,",",'Sheet 1'!Q427,",'",'Sheet 1'!R427,"','",'Sheet 1'!S427,"','",'Sheet 1'!T427,"',",'Sheet 1'!U427,",",'Sheet 1'!V427,",'",'Sheet 1'!W427,"',",'Sheet 1'!X427,",",'Sheet 1'!Y427,",'")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VALUES('C09AA05','021',2.4,1.2,13,17,'15','OSTALI','A',2,6,'C09AA05',1,3,'</v>
      </c>
      <c r="E416" t="str">
        <f>CONCATENATE('Sheet 1'!Z427,"','",'Sheet 1'!AA427,"','",'Sheet 1'!AB427,"',","NULL",",1",",1",",'PRI'",",'1'",",'1","','",'Sheet 1'!K427,"',NULL);")</f>
        <v>','','',NULL,1,1,'PRI','1','1','RP',NULL);</v>
      </c>
      <c r="F416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VALUES('C09AA05','021',2.4,1.2,13,17,'15','OSTALI','A',2,6,'C09AA05',1,3,'','','',NULL,1,1,'PRI','1','1','RP',NULL);</v>
      </c>
    </row>
    <row r="417" spans="2:6" x14ac:dyDescent="0.2">
      <c r="B417" t="str">
        <f>SUBSTITUTE('Sheet 1'!N428,",",".")</f>
        <v>3.08</v>
      </c>
      <c r="C417" t="str">
        <f>SUBSTITUTE('Sheet 1'!O428,",",".")</f>
        <v>1.54</v>
      </c>
      <c r="D417" s="7" t="str">
        <f>CONCATENATE($A$2,"'",'Sheet 1'!B428,"','",'Sheet 1'!C428,"',",B417,",",C417,",",'Sheet 1'!P428,",",'Sheet 1'!Q428,",'",'Sheet 1'!R428,"','",'Sheet 1'!S428,"','",'Sheet 1'!T428,"',",'Sheet 1'!U428,",",'Sheet 1'!V428,",'",'Sheet 1'!W428,"',",'Sheet 1'!X428,",",'Sheet 1'!Y428,",'")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VALUES('C09AA05','002',3.08,1.54,13,17,'15','OSTALI','A',2,6,'C09AA05',1,3,'</v>
      </c>
      <c r="E417" t="str">
        <f>CONCATENATE('Sheet 1'!Z428,"','",'Sheet 1'!AA428,"','",'Sheet 1'!AB428,"',","NULL",",1",",1",",'PRI'",",'1'",",'1","','",'Sheet 1'!K428,"',NULL);")</f>
        <v>','','',NULL,1,1,'PRI','1','1','RP',NULL);</v>
      </c>
      <c r="F417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VALUES('C09AA05','002',3.08,1.54,13,17,'15','OSTALI','A',2,6,'C09AA05',1,3,'','','',NULL,1,1,'PRI','1','1','RP',NULL);</v>
      </c>
    </row>
    <row r="418" spans="2:6" x14ac:dyDescent="0.2">
      <c r="B418" t="str">
        <f>SUBSTITUTE('Sheet 1'!N429,",",".")</f>
        <v>3.08</v>
      </c>
      <c r="C418" t="str">
        <f>SUBSTITUTE('Sheet 1'!O429,",",".")</f>
        <v>1.54</v>
      </c>
      <c r="D418" s="7" t="str">
        <f>CONCATENATE($A$2,"'",'Sheet 1'!B429,"','",'Sheet 1'!C429,"',",B418,",",C418,",",'Sheet 1'!P429,",",'Sheet 1'!Q429,",'",'Sheet 1'!R429,"','",'Sheet 1'!S429,"','",'Sheet 1'!T429,"',",'Sheet 1'!U429,",",'Sheet 1'!V429,",'",'Sheet 1'!W429,"',",'Sheet 1'!X429,",",'Sheet 1'!Y429,",'")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VALUES('C09AA05','005',3.08,1.54,13,17,'15','OSTALI','A',2,6,'C09AA05',1,3,'</v>
      </c>
      <c r="E418" t="str">
        <f>CONCATENATE('Sheet 1'!Z429,"','",'Sheet 1'!AA429,"','",'Sheet 1'!AB429,"',","NULL",",1",",1",",'PRI'",",'1'",",'1","','",'Sheet 1'!K429,"',NULL);")</f>
        <v>','','',NULL,1,1,'PRI','1','1','RP',NULL);</v>
      </c>
      <c r="F418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VALUES('C09AA05','005',3.08,1.54,13,17,'15','OSTALI','A',2,6,'C09AA05',1,3,'','','',NULL,1,1,'PRI','1','1','RP',NULL);</v>
      </c>
    </row>
    <row r="419" spans="2:6" x14ac:dyDescent="0.2">
      <c r="B419" t="str">
        <f>SUBSTITUTE('Sheet 1'!N430,",",".")</f>
        <v>3.3</v>
      </c>
      <c r="C419" t="str">
        <f>SUBSTITUTE('Sheet 1'!O430,",",".")</f>
        <v>1.65</v>
      </c>
      <c r="D419" s="7" t="str">
        <f>CONCATENATE($A$2,"'",'Sheet 1'!B430,"','",'Sheet 1'!C430,"',",B419,",",C419,",",'Sheet 1'!P430,",",'Sheet 1'!Q430,",'",'Sheet 1'!R430,"','",'Sheet 1'!S430,"','",'Sheet 1'!T430,"',",'Sheet 1'!U430,",",'Sheet 1'!V430,",'",'Sheet 1'!W430,"',",'Sheet 1'!X430,",",'Sheet 1'!Y430,",'")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VALUES('C09AA05','026',3.3,1.65,13,17,'15','OSTALI','A',2,6,'C09AA05',1,3,'</v>
      </c>
      <c r="E419" t="str">
        <f>CONCATENATE('Sheet 1'!Z430,"','",'Sheet 1'!AA430,"','",'Sheet 1'!AB430,"',","NULL",",1",",1",",'PRI'",",'1'",",'1","','",'Sheet 1'!K430,"',NULL);")</f>
        <v>','','',NULL,1,1,'PRI','1','1','RP',NULL);</v>
      </c>
      <c r="F419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VALUES('C09AA05','026',3.3,1.65,13,17,'15','OSTALI','A',2,6,'C09AA05',1,3,'','','',NULL,1,1,'PRI','1','1','RP',NULL);</v>
      </c>
    </row>
    <row r="420" spans="2:6" x14ac:dyDescent="0.2">
      <c r="B420" t="str">
        <f>SUBSTITUTE('Sheet 1'!N431,",",".")</f>
        <v>3.3</v>
      </c>
      <c r="C420" t="str">
        <f>SUBSTITUTE('Sheet 1'!O431,",",".")</f>
        <v>1.65</v>
      </c>
      <c r="D420" s="7" t="str">
        <f>CONCATENATE($A$2,"'",'Sheet 1'!B431,"','",'Sheet 1'!C431,"',",B420,",",C420,",",'Sheet 1'!P431,",",'Sheet 1'!Q431,",'",'Sheet 1'!R431,"','",'Sheet 1'!S431,"','",'Sheet 1'!T431,"',",'Sheet 1'!U431,",",'Sheet 1'!V431,",'",'Sheet 1'!W431,"',",'Sheet 1'!X431,",",'Sheet 1'!Y431,",'")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VALUES('C09AA05','036',3.3,1.65,13,17,'15','OSTALI','A',2,6,'C09AA05',1,3,'</v>
      </c>
      <c r="E420" t="str">
        <f>CONCATENATE('Sheet 1'!Z431,"','",'Sheet 1'!AA431,"','",'Sheet 1'!AB431,"',","NULL",",1",",1",",'PRI'",",'1'",",'1","','",'Sheet 1'!K431,"',NULL);")</f>
        <v>','','',NULL,1,1,'PRI','1','1','RP',NULL);</v>
      </c>
      <c r="F420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VALUES('C09AA05','036',3.3,1.65,13,17,'15','OSTALI','A',2,6,'C09AA05',1,3,'','','',NULL,1,1,'PRI','1','1','RP',NULL);</v>
      </c>
    </row>
    <row r="421" spans="2:6" x14ac:dyDescent="0.2">
      <c r="B421" t="str">
        <f>SUBSTITUTE('Sheet 1'!N432,",",".")</f>
        <v>3.3</v>
      </c>
      <c r="C421" t="str">
        <f>SUBSTITUTE('Sheet 1'!O432,",",".")</f>
        <v>1.65</v>
      </c>
      <c r="D421" s="7" t="str">
        <f>CONCATENATE($A$2,"'",'Sheet 1'!B432,"','",'Sheet 1'!C432,"',",B421,",",C421,",",'Sheet 1'!P432,",",'Sheet 1'!Q432,",'",'Sheet 1'!R432,"','",'Sheet 1'!S432,"','",'Sheet 1'!T432,"',",'Sheet 1'!U432,",",'Sheet 1'!V432,",'",'Sheet 1'!W432,"',",'Sheet 1'!X432,",",'Sheet 1'!Y432,",'")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VALUES('C09AA05','041',3.3,1.65,13,17,'15','OSTALI','A',2,6,'C09AA05',1,3,'</v>
      </c>
      <c r="E421" t="str">
        <f>CONCATENATE('Sheet 1'!Z432,"','",'Sheet 1'!AA432,"','",'Sheet 1'!AB432,"',","NULL",",1",",1",",'PRI'",",'1'",",'1","','",'Sheet 1'!K432,"',NULL);")</f>
        <v>','','',NULL,1,1,'PRI','1','1','RP',NULL);</v>
      </c>
      <c r="F421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VALUES('C09AA05','041',3.3,1.65,13,17,'15','OSTALI','A',2,6,'C09AA05',1,3,'','','',NULL,1,1,'PRI','1','1','RP',NULL);</v>
      </c>
    </row>
    <row r="422" spans="2:6" x14ac:dyDescent="0.2">
      <c r="B422" t="str">
        <f>SUBSTITUTE('Sheet 1'!N433,",",".")</f>
        <v>4.11</v>
      </c>
      <c r="C422" t="str">
        <f>SUBSTITUTE('Sheet 1'!O433,",",".")</f>
        <v>2.06</v>
      </c>
      <c r="D422" s="7" t="str">
        <f>CONCATENATE($A$2,"'",'Sheet 1'!B433,"','",'Sheet 1'!C433,"',",B422,",",C422,",",'Sheet 1'!P433,",",'Sheet 1'!Q433,",'",'Sheet 1'!R433,"','",'Sheet 1'!S433,"','",'Sheet 1'!T433,"',",'Sheet 1'!U433,",",'Sheet 1'!V433,",'",'Sheet 1'!W433,"',",'Sheet 1'!X433,",",'Sheet 1'!Y433,",'")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VALUES('C09AA05','003',4.11,2.06,13,17,'15','OSTALI','A',2,6,'C09AA05',1,3,'</v>
      </c>
      <c r="E422" t="str">
        <f>CONCATENATE('Sheet 1'!Z433,"','",'Sheet 1'!AA433,"','",'Sheet 1'!AB433,"',","NULL",",1",",1",",'PRI'",",'1'",",'1","','",'Sheet 1'!K433,"',NULL);")</f>
        <v>','','',NULL,1,1,'PRI','1','1','RP',NULL);</v>
      </c>
      <c r="F422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VALUES('C09AA05','003',4.11,2.06,13,17,'15','OSTALI','A',2,6,'C09AA05',1,3,'','','',NULL,1,1,'PRI','1','1','RP',NULL);</v>
      </c>
    </row>
    <row r="423" spans="2:6" x14ac:dyDescent="0.2">
      <c r="B423" t="str">
        <f>SUBSTITUTE('Sheet 1'!N434,",",".")</f>
        <v>4.11</v>
      </c>
      <c r="C423" t="str">
        <f>SUBSTITUTE('Sheet 1'!O434,",",".")</f>
        <v>2.06</v>
      </c>
      <c r="D423" s="7" t="str">
        <f>CONCATENATE($A$2,"'",'Sheet 1'!B434,"','",'Sheet 1'!C434,"',",B423,",",C423,",",'Sheet 1'!P434,",",'Sheet 1'!Q434,",'",'Sheet 1'!R434,"','",'Sheet 1'!S434,"','",'Sheet 1'!T434,"',",'Sheet 1'!U434,",",'Sheet 1'!V434,",'",'Sheet 1'!W434,"',",'Sheet 1'!X434,",",'Sheet 1'!Y434,",'")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VALUES('C09AA05','010',4.11,2.06,13,17,'15','OSTALI','A',2,6,'C09AA05',1,3,'</v>
      </c>
      <c r="E423" t="str">
        <f>CONCATENATE('Sheet 1'!Z434,"','",'Sheet 1'!AA434,"','",'Sheet 1'!AB434,"',","NULL",",1",",1",",'PRI'",",'1'",",'1","','",'Sheet 1'!K434,"',NULL);")</f>
        <v>','','',NULL,1,1,'PRI','1','1','RP',NULL);</v>
      </c>
      <c r="F423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VALUES('C09AA05','010',4.11,2.06,13,17,'15','OSTALI','A',2,6,'C09AA05',1,3,'','','',NULL,1,1,'PRI','1','1','RP',NULL);</v>
      </c>
    </row>
    <row r="424" spans="2:6" x14ac:dyDescent="0.2">
      <c r="B424" t="str">
        <f>SUBSTITUTE('Sheet 1'!N435,",",".")</f>
        <v>4.4</v>
      </c>
      <c r="C424" t="str">
        <f>SUBSTITUTE('Sheet 1'!O435,",",".")</f>
        <v>2.2</v>
      </c>
      <c r="D424" s="7" t="str">
        <f>CONCATENATE($A$2,"'",'Sheet 1'!B435,"','",'Sheet 1'!C435,"',",B424,",",C424,",",'Sheet 1'!P435,",",'Sheet 1'!Q435,",'",'Sheet 1'!R435,"','",'Sheet 1'!S435,"','",'Sheet 1'!T435,"',",'Sheet 1'!U435,",",'Sheet 1'!V435,",'",'Sheet 1'!W435,"',",'Sheet 1'!X435,",",'Sheet 1'!Y435,",'")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VALUES('C09AA05','031',4.4,2.2,13,17,'15','OSTALI','A',2,6,'C09AA05',1,3,'</v>
      </c>
      <c r="E424" t="str">
        <f>CONCATENATE('Sheet 1'!Z435,"','",'Sheet 1'!AA435,"','",'Sheet 1'!AB435,"',","NULL",",1",",1",",'PRI'",",'1'",",'1","','",'Sheet 1'!K435,"',NULL);")</f>
        <v>','','',NULL,1,1,'PRI','1','1','RP',NULL);</v>
      </c>
      <c r="F424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VALUES('C09AA05','031',4.4,2.2,13,17,'15','OSTALI','A',2,6,'C09AA05',1,3,'','','',NULL,1,1,'PRI','1','1','RP',NULL);</v>
      </c>
    </row>
    <row r="425" spans="2:6" x14ac:dyDescent="0.2">
      <c r="B425" t="str">
        <f>SUBSTITUTE('Sheet 1'!N436,",",".")</f>
        <v>4.4</v>
      </c>
      <c r="C425" t="str">
        <f>SUBSTITUTE('Sheet 1'!O436,",",".")</f>
        <v>2.2</v>
      </c>
      <c r="D425" s="7" t="str">
        <f>CONCATENATE($A$2,"'",'Sheet 1'!B436,"','",'Sheet 1'!C436,"',",B425,",",C425,",",'Sheet 1'!P436,",",'Sheet 1'!Q436,",'",'Sheet 1'!R436,"','",'Sheet 1'!S436,"','",'Sheet 1'!T436,"',",'Sheet 1'!U436,",",'Sheet 1'!V436,",'",'Sheet 1'!W436,"',",'Sheet 1'!X436,",",'Sheet 1'!Y436,",'")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VALUES('C09AA05','042',4.4,2.2,13,17,'15','OSTALI','A',2,6,'C09AA05',1,3,'</v>
      </c>
      <c r="E425" t="str">
        <f>CONCATENATE('Sheet 1'!Z436,"','",'Sheet 1'!AA436,"','",'Sheet 1'!AB436,"',","NULL",",1",",1",",'PRI'",",'1'",",'1","','",'Sheet 1'!K436,"',NULL);")</f>
        <v>','','',NULL,1,1,'PRI','1','1','RP',NULL);</v>
      </c>
      <c r="F425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VALUES('C09AA05','042',4.4,2.2,13,17,'15','OSTALI','A',2,6,'C09AA05',1,3,'','','',NULL,1,1,'PRI','1','1','RP',NULL);</v>
      </c>
    </row>
    <row r="426" spans="2:6" x14ac:dyDescent="0.2">
      <c r="B426" t="str">
        <f>SUBSTITUTE('Sheet 1'!N437,",",".")</f>
        <v>4.4</v>
      </c>
      <c r="C426" t="str">
        <f>SUBSTITUTE('Sheet 1'!O437,",",".")</f>
        <v>2.2</v>
      </c>
      <c r="D426" s="7" t="str">
        <f>CONCATENATE($A$2,"'",'Sheet 1'!B437,"','",'Sheet 1'!C437,"',",B426,",",C426,",",'Sheet 1'!P437,",",'Sheet 1'!Q437,",'",'Sheet 1'!R437,"','",'Sheet 1'!S437,"','",'Sheet 1'!T437,"',",'Sheet 1'!U437,",",'Sheet 1'!V437,",'",'Sheet 1'!W437,"',",'Sheet 1'!X437,",",'Sheet 1'!Y437,",'")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VALUES('C09AA05','039',4.4,2.2,13,17,'15','OSTALI','A',2,6,'C09AA05',1,3,'</v>
      </c>
      <c r="E426" t="str">
        <f>CONCATENATE('Sheet 1'!Z437,"','",'Sheet 1'!AA437,"','",'Sheet 1'!AB437,"',","NULL",",1",",1",",'PRI'",",'1'",",'1","','",'Sheet 1'!K437,"',NULL);")</f>
        <v>','','',NULL,1,1,'PRI','1','1','RP',NULL);</v>
      </c>
      <c r="F426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VALUES('C09AA05','039',4.4,2.2,13,17,'15','OSTALI','A',2,6,'C09AA05',1,3,'','','',NULL,1,1,'PRI','1','1','RP',NULL);</v>
      </c>
    </row>
    <row r="427" spans="2:6" x14ac:dyDescent="0.2">
      <c r="B427" t="str">
        <f>SUBSTITUTE('Sheet 1'!N438,",",".")</f>
        <v>4.4</v>
      </c>
      <c r="C427" t="str">
        <f>SUBSTITUTE('Sheet 1'!O438,",",".")</f>
        <v>2.2</v>
      </c>
      <c r="D427" s="7" t="str">
        <f>CONCATENATE($A$2,"'",'Sheet 1'!B438,"','",'Sheet 1'!C438,"',",B427,",",C427,",",'Sheet 1'!P438,",",'Sheet 1'!Q438,",'",'Sheet 1'!R438,"','",'Sheet 1'!S438,"','",'Sheet 1'!T438,"',",'Sheet 1'!U438,",",'Sheet 1'!V438,",'",'Sheet 1'!W438,"',",'Sheet 1'!X438,",",'Sheet 1'!Y438,",'")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VALUES('C09AA05','013',4.4,2.2,13,17,'15','OSTALI','A',2,6,'C09AA05',1,3,'</v>
      </c>
      <c r="E427" t="str">
        <f>CONCATENATE('Sheet 1'!Z438,"','",'Sheet 1'!AA438,"','",'Sheet 1'!AB438,"',","NULL",",1",",1",",'PRI'",",'1'",",'1","','",'Sheet 1'!K438,"',NULL);")</f>
        <v>','','',NULL,1,1,'PRI','1','1','RP',NULL);</v>
      </c>
      <c r="F427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VALUES('C09AA05','013',4.4,2.2,13,17,'15','OSTALI','A',2,6,'C09AA05',1,3,'','','',NULL,1,1,'PRI','1','1','RP',NULL);</v>
      </c>
    </row>
    <row r="428" spans="2:6" x14ac:dyDescent="0.2">
      <c r="B428" t="str">
        <f>SUBSTITUTE('Sheet 1'!N439,",",".")</f>
        <v>5.6</v>
      </c>
      <c r="C428" t="str">
        <f>SUBSTITUTE('Sheet 1'!O439,",",".")</f>
        <v>2.8</v>
      </c>
      <c r="D428" s="7" t="str">
        <f>CONCATENATE($A$2,"'",'Sheet 1'!B439,"','",'Sheet 1'!C439,"',",B428,",",C428,",",'Sheet 1'!P439,",",'Sheet 1'!Q439,",'",'Sheet 1'!R439,"','",'Sheet 1'!S439,"','",'Sheet 1'!T439,"',",'Sheet 1'!U439,",",'Sheet 1'!V439,",'",'Sheet 1'!W439,"',",'Sheet 1'!X439,",",'Sheet 1'!Y439,",'")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VALUES('C09AA05','016',5.6,2.8,13,17,'15','OSTALI','A',2,6,'C09AA05',1,3,'</v>
      </c>
      <c r="E428" t="str">
        <f>CONCATENATE('Sheet 1'!Z439,"','",'Sheet 1'!AA439,"','",'Sheet 1'!AB439,"',","NULL",",1",",1",",'PRI'",",'1'",",'1","','",'Sheet 1'!K439,"',NULL);")</f>
        <v>','','',NULL,1,1,'PRI','1','1','RP',NULL);</v>
      </c>
      <c r="F428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VALUES('C09AA05','016',5.6,2.8,13,17,'15','OSTALI','A',2,6,'C09AA05',1,3,'','','',NULL,1,1,'PRI','1','1','RP',NULL);</v>
      </c>
    </row>
    <row r="429" spans="2:6" x14ac:dyDescent="0.2">
      <c r="B429" t="str">
        <f>SUBSTITUTE('Sheet 1'!N440,",",".")</f>
        <v>5.6</v>
      </c>
      <c r="C429" t="str">
        <f>SUBSTITUTE('Sheet 1'!O440,",",".")</f>
        <v>2.8</v>
      </c>
      <c r="D429" s="7" t="str">
        <f>CONCATENATE($A$2,"'",'Sheet 1'!B440,"','",'Sheet 1'!C440,"',",B429,",",C429,",",'Sheet 1'!P440,",",'Sheet 1'!Q440,",'",'Sheet 1'!R440,"','",'Sheet 1'!S440,"','",'Sheet 1'!T440,"',",'Sheet 1'!U440,",",'Sheet 1'!V440,",'",'Sheet 1'!W440,"',",'Sheet 1'!X440,",",'Sheet 1'!Y440,",'")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VALUES('C09AA05','044',5.6,2.8,13,17,'15','OSTALI','A',2,6,'C09AA05',1,3,'</v>
      </c>
      <c r="E429" t="str">
        <f>CONCATENATE('Sheet 1'!Z440,"','",'Sheet 1'!AA440,"','",'Sheet 1'!AB440,"',","NULL",",1",",1",",'PRI'",",'1'",",'1","','",'Sheet 1'!K440,"',NULL);")</f>
        <v>','','',NULL,1,1,'PRI','1','1','RP',NULL);</v>
      </c>
      <c r="F429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VALUES('C09AA05','044',5.6,2.8,13,17,'15','OSTALI','A',2,6,'C09AA05',1,3,'','','',NULL,1,1,'PRI','1','1','RP',NULL);</v>
      </c>
    </row>
    <row r="430" spans="2:6" x14ac:dyDescent="0.2">
      <c r="B430" t="str">
        <f>SUBSTITUTE('Sheet 1'!N441,",",".")</f>
        <v>6</v>
      </c>
      <c r="C430" t="str">
        <f>SUBSTITUTE('Sheet 1'!O441,",",".")</f>
        <v>3</v>
      </c>
      <c r="D430" s="7" t="str">
        <f>CONCATENATE($A$2,"'",'Sheet 1'!B441,"','",'Sheet 1'!C441,"',",B430,",",C430,",",'Sheet 1'!P441,",",'Sheet 1'!Q441,",'",'Sheet 1'!R441,"','",'Sheet 1'!S441,"','",'Sheet 1'!T441,"',",'Sheet 1'!U441,",",'Sheet 1'!V441,",'",'Sheet 1'!W441,"',",'Sheet 1'!X441,",",'Sheet 1'!Y441,",'")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VALUES('C09AA05','034',6,3,13,17,'15','OSTALI','A',2,6,'C09AA05',1,3,'</v>
      </c>
      <c r="E430" t="str">
        <f>CONCATENATE('Sheet 1'!Z441,"','",'Sheet 1'!AA441,"','",'Sheet 1'!AB441,"',","NULL",",1",",1",",'PRI'",",'1'",",'1","','",'Sheet 1'!K441,"',NULL);")</f>
        <v>','','',NULL,1,1,'PRI','1','1','RP',NULL);</v>
      </c>
      <c r="F430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VALUES('C09AA05','034',6,3,13,17,'15','OSTALI','A',2,6,'C09AA05',1,3,'','','',NULL,1,1,'PRI','1','1','RP',NULL);</v>
      </c>
    </row>
    <row r="431" spans="2:6" x14ac:dyDescent="0.2">
      <c r="B431" t="str">
        <f>SUBSTITUTE('Sheet 1'!N442,",",".")</f>
        <v>6</v>
      </c>
      <c r="C431" t="str">
        <f>SUBSTITUTE('Sheet 1'!O442,",",".")</f>
        <v>3</v>
      </c>
      <c r="D431" s="7" t="str">
        <f>CONCATENATE($A$2,"'",'Sheet 1'!B442,"','",'Sheet 1'!C442,"',",B431,",",C431,",",'Sheet 1'!P442,",",'Sheet 1'!Q442,",'",'Sheet 1'!R442,"','",'Sheet 1'!S442,"','",'Sheet 1'!T442,"',",'Sheet 1'!U442,",",'Sheet 1'!V442,",'",'Sheet 1'!W442,"',",'Sheet 1'!X442,",",'Sheet 1'!Y442,",'")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VALUES('C09AA05','037',6,3,13,17,'15','OSTALI','A',2,6,'C09AA05',1,3,'</v>
      </c>
      <c r="E431" t="str">
        <f>CONCATENATE('Sheet 1'!Z442,"','",'Sheet 1'!AA442,"','",'Sheet 1'!AB442,"',","NULL",",1",",1",",'PRI'",",'1'",",'1","','",'Sheet 1'!K442,"',NULL);")</f>
        <v>','','',NULL,1,1,'PRI','1','1','RP',NULL);</v>
      </c>
      <c r="F431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VALUES('C09AA05','037',6,3,13,17,'15','OSTALI','A',2,6,'C09AA05',1,3,'','','',NULL,1,1,'PRI','1','1','RP',NULL);</v>
      </c>
    </row>
    <row r="432" spans="2:6" x14ac:dyDescent="0.2">
      <c r="B432" t="str">
        <f>SUBSTITUTE('Sheet 1'!N443,",",".")</f>
        <v>6</v>
      </c>
      <c r="C432" t="str">
        <f>SUBSTITUTE('Sheet 1'!O443,",",".")</f>
        <v>3</v>
      </c>
      <c r="D432" s="7" t="str">
        <f>CONCATENATE($A$2,"'",'Sheet 1'!B443,"','",'Sheet 1'!C443,"',",B432,",",C432,",",'Sheet 1'!P443,",",'Sheet 1'!Q443,",'",'Sheet 1'!R443,"','",'Sheet 1'!S443,"','",'Sheet 1'!T443,"',",'Sheet 1'!U443,",",'Sheet 1'!V443,",'",'Sheet 1'!W443,"',",'Sheet 1'!X443,",",'Sheet 1'!Y443,",'")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VALUES('C09AA05','043',6,3,13,17,'15','OSTALI','A',2,6,'C09AA05',1,3,'</v>
      </c>
      <c r="E432" t="str">
        <f>CONCATENATE('Sheet 1'!Z443,"','",'Sheet 1'!AA443,"','",'Sheet 1'!AB443,"',","NULL",",1",",1",",'PRI'",",'1'",",'1","','",'Sheet 1'!K443,"',NULL);")</f>
        <v>','','',NULL,1,1,'PRI','1','1','RP',NULL);</v>
      </c>
      <c r="F432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VALUES('C09AA05','043',6,3,13,17,'15','OSTALI','A',2,6,'C09AA05',1,3,'','','',NULL,1,1,'PRI','1','1','RP',NULL);</v>
      </c>
    </row>
    <row r="433" spans="2:6" x14ac:dyDescent="0.2">
      <c r="B433" t="str">
        <f>SUBSTITUTE('Sheet 1'!N444,",",".")</f>
        <v>6.6</v>
      </c>
      <c r="C433" t="str">
        <f>SUBSTITUTE('Sheet 1'!O444,",",".")</f>
        <v>3.3</v>
      </c>
      <c r="D433" s="7" t="str">
        <f>CONCATENATE($A$2,"'",'Sheet 1'!B444,"','",'Sheet 1'!C444,"',",B433,",",C433,",",'Sheet 1'!P444,",",'Sheet 1'!Q444,",'",'Sheet 1'!R444,"','",'Sheet 1'!S444,"','",'Sheet 1'!T444,"',",'Sheet 1'!U444,",",'Sheet 1'!V444,",'",'Sheet 1'!W444,"',",'Sheet 1'!X444,",",'Sheet 1'!Y444,",'")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VALUES('C09AA09','001',6.6,3.3,13,17,'15','OSTALI','A',1,3,'C09AA09',1,3,'</v>
      </c>
      <c r="E433" t="str">
        <f>CONCATENATE('Sheet 1'!Z444,"','",'Sheet 1'!AA444,"','",'Sheet 1'!AB444,"',","NULL",",1",",1",",'PRI'",",'1'",",'1","','",'Sheet 1'!K444,"',NULL);")</f>
        <v>','','',NULL,1,1,'PRI','1','1','RP',NULL);</v>
      </c>
      <c r="F433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VALUES('C09AA09','001',6.6,3.3,13,17,'15','OSTALI','A',1,3,'C09AA09',1,3,'','','',NULL,1,1,'PRI','1','1','RP',NULL);</v>
      </c>
    </row>
    <row r="434" spans="2:6" x14ac:dyDescent="0.2">
      <c r="B434" t="str">
        <f>SUBSTITUTE('Sheet 1'!N445,",",".")</f>
        <v>8.01</v>
      </c>
      <c r="C434" t="str">
        <f>SUBSTITUTE('Sheet 1'!O445,",",".")</f>
        <v>4.01</v>
      </c>
      <c r="D434" s="7" t="str">
        <f>CONCATENATE($A$2,"'",'Sheet 1'!B445,"','",'Sheet 1'!C445,"',",B434,",",C434,",",'Sheet 1'!P445,",",'Sheet 1'!Q445,",'",'Sheet 1'!R445,"','",'Sheet 1'!S445,"','",'Sheet 1'!T445,"',",'Sheet 1'!U445,",",'Sheet 1'!V445,",'",'Sheet 1'!W445,"',",'Sheet 1'!X445,",",'Sheet 1'!Y445,",'")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VALUES('C09AA09','002',8.01,4.01,13,17,'15','OSTALI','A',1,3,'C09AA09',1,3,'</v>
      </c>
      <c r="E434" t="str">
        <f>CONCATENATE('Sheet 1'!Z445,"','",'Sheet 1'!AA445,"','",'Sheet 1'!AB445,"',","NULL",",1",",1",",'PRI'",",'1'",",'1","','",'Sheet 1'!K445,"',NULL);")</f>
        <v>','','',NULL,1,1,'PRI','1','1','RP',NULL);</v>
      </c>
      <c r="F434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VALUES('C09AA09','002',8.01,4.01,13,17,'15','OSTALI','A',1,3,'C09AA09',1,3,'','','',NULL,1,1,'PRI','1','1','RP',NULL);</v>
      </c>
    </row>
    <row r="435" spans="2:6" x14ac:dyDescent="0.2">
      <c r="B435" t="str">
        <f>SUBSTITUTE('Sheet 1'!N446,",",".")</f>
        <v>6.5</v>
      </c>
      <c r="C435" t="str">
        <f>SUBSTITUTE('Sheet 1'!O446,",",".")</f>
        <v>3.25</v>
      </c>
      <c r="D435" s="7" t="str">
        <f>CONCATENATE($A$2,"'",'Sheet 1'!B446,"','",'Sheet 1'!C446,"',",B435,",",C435,",",'Sheet 1'!P446,",",'Sheet 1'!Q446,",'",'Sheet 1'!R446,"','",'Sheet 1'!S446,"','",'Sheet 1'!T446,"',",'Sheet 1'!U446,",",'Sheet 1'!V446,",'",'Sheet 1'!W446,"',",'Sheet 1'!X446,",",'Sheet 1'!Y446,",'")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VALUES('C09AA10','001',6.5,3.25,13,17,'15','OSTALI','A',1,3,'C09AA10',1,3,'</v>
      </c>
      <c r="E435" t="str">
        <f>CONCATENATE('Sheet 1'!Z446,"','",'Sheet 1'!AA446,"','",'Sheet 1'!AB446,"',","NULL",",1",",1",",'PRI'",",'1'",",'1","','",'Sheet 1'!K446,"',NULL);")</f>
        <v>','','',NULL,1,1,'PRI','1','1','RP',NULL);</v>
      </c>
      <c r="F435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VALUES('C09AA10','001',6.5,3.25,13,17,'15','OSTALI','A',1,3,'C09AA10',1,3,'','','',NULL,1,1,'PRI','1','1','RP',NULL);</v>
      </c>
    </row>
    <row r="436" spans="2:6" x14ac:dyDescent="0.2">
      <c r="B436" t="str">
        <f>SUBSTITUTE('Sheet 1'!N447,",",".")</f>
        <v>6.72</v>
      </c>
      <c r="C436" t="str">
        <f>SUBSTITUTE('Sheet 1'!O447,",",".")</f>
        <v>3.36</v>
      </c>
      <c r="D436" s="7" t="str">
        <f>CONCATENATE($A$2,"'",'Sheet 1'!B447,"','",'Sheet 1'!C447,"',",B436,",",C436,",",'Sheet 1'!P447,",",'Sheet 1'!Q447,",'",'Sheet 1'!R447,"','",'Sheet 1'!S447,"','",'Sheet 1'!T447,"',",'Sheet 1'!U447,",",'Sheet 1'!V447,",'",'Sheet 1'!W447,"',",'Sheet 1'!X447,",",'Sheet 1'!Y447,",'")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VALUES('C09AA10','002',6.72,3.36,13,17,'15','OSTALI','A',1,3,'C09AA10',1,3,'</v>
      </c>
      <c r="E436" t="str">
        <f>CONCATENATE('Sheet 1'!Z447,"','",'Sheet 1'!AA447,"','",'Sheet 1'!AB447,"',","NULL",",1",",1",",'PRI'",",'1'",",'1","','",'Sheet 1'!K447,"',NULL);")</f>
        <v>','','',NULL,1,1,'PRI','1','1','RP',NULL);</v>
      </c>
      <c r="F436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VALUES('C09AA10','002',6.72,3.36,13,17,'15','OSTALI','A',1,3,'C09AA10',1,3,'','','',NULL,1,1,'PRI','1','1','RP',NULL);</v>
      </c>
    </row>
    <row r="437" spans="2:6" x14ac:dyDescent="0.2">
      <c r="B437" t="str">
        <f>SUBSTITUTE('Sheet 1'!N448,",",".")</f>
        <v>4.86</v>
      </c>
      <c r="C437" t="str">
        <f>SUBSTITUTE('Sheet 1'!O448,",",".")</f>
        <v>2.43</v>
      </c>
      <c r="D437" s="7" t="str">
        <f>CONCATENATE($A$2,"'",'Sheet 1'!B448,"','",'Sheet 1'!C448,"',",B437,",",C437,",",'Sheet 1'!P448,",",'Sheet 1'!Q448,",'",'Sheet 1'!R448,"','",'Sheet 1'!S448,"','",'Sheet 1'!T448,"',",'Sheet 1'!U448,",",'Sheet 1'!V448,",'",'Sheet 1'!W448,"',",'Sheet 1'!X448,",",'Sheet 1'!Y448,",'")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VALUES('C09AA10','004',4.86,2.43,13,17,'15','OSTALI','A',2,6,'C09AA10',1,3,'</v>
      </c>
      <c r="E437" t="str">
        <f>CONCATENATE('Sheet 1'!Z448,"','",'Sheet 1'!AA448,"','",'Sheet 1'!AB448,"',","NULL",",1",",1",",'PRI'",",'1'",",'1","','",'Sheet 1'!K448,"',NULL);")</f>
        <v>','','',NULL,1,1,'PRI','1','1','RP',NULL);</v>
      </c>
      <c r="F437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VALUES('C09AA10','004',4.86,2.43,13,17,'15','OSTALI','A',2,6,'C09AA10',1,3,'','','',NULL,1,1,'PRI','1','1','RP',NULL);</v>
      </c>
    </row>
    <row r="438" spans="2:6" x14ac:dyDescent="0.2">
      <c r="B438" t="str">
        <f>SUBSTITUTE('Sheet 1'!N449,",",".")</f>
        <v>9.72</v>
      </c>
      <c r="C438" t="str">
        <f>SUBSTITUTE('Sheet 1'!O449,",",".")</f>
        <v>4.86</v>
      </c>
      <c r="D438" s="7" t="str">
        <f>CONCATENATE($A$2,"'",'Sheet 1'!B449,"','",'Sheet 1'!C449,"',",B438,",",C438,",",'Sheet 1'!P449,",",'Sheet 1'!Q449,",'",'Sheet 1'!R449,"','",'Sheet 1'!S449,"','",'Sheet 1'!T449,"',",'Sheet 1'!U449,",",'Sheet 1'!V449,",'",'Sheet 1'!W449,"',",'Sheet 1'!X449,",",'Sheet 1'!Y449,",'")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VALUES('C09AA10','005',9.72,4.86,13,17,'15','OSTALI','A',1,3,'C09AA10',1,3,'</v>
      </c>
      <c r="E438" t="str">
        <f>CONCATENATE('Sheet 1'!Z449,"','",'Sheet 1'!AA449,"','",'Sheet 1'!AB449,"',","NULL",",1",",1",",'PRI'",",'1'",",'1","','",'Sheet 1'!K449,"',NULL);")</f>
        <v>','','',NULL,1,1,'PRI','1','1','RP',NULL);</v>
      </c>
      <c r="F438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VALUES('C09AA10','005',9.72,4.86,13,17,'15','OSTALI','A',1,3,'C09AA10',1,3,'','','',NULL,1,1,'PRI','1','1','RP',NULL);</v>
      </c>
    </row>
    <row r="439" spans="2:6" x14ac:dyDescent="0.2">
      <c r="B439" t="str">
        <f>SUBSTITUTE('Sheet 1'!N450,",",".")</f>
        <v>7.2</v>
      </c>
      <c r="C439" t="str">
        <f>SUBSTITUTE('Sheet 1'!O450,",",".")</f>
        <v>2.16</v>
      </c>
      <c r="D439" s="7" t="str">
        <f>CONCATENATE($A$2,"'",'Sheet 1'!B450,"','",'Sheet 1'!C450,"',",B439,",",C439,",",'Sheet 1'!P450,",",'Sheet 1'!Q450,",'",'Sheet 1'!R450,"','",'Sheet 1'!S450,"','",'Sheet 1'!T450,"',",'Sheet 1'!U450,",",'Sheet 1'!V450,",'",'Sheet 1'!W450,"',",'Sheet 1'!X450,",",'Sheet 1'!Y450,",'")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VALUES('C09AA10','007',7.2,2.16,13,17,'15','OSTALI','A',1,3,'C09AA10',1,3,'</v>
      </c>
      <c r="E439" t="str">
        <f>CONCATENATE('Sheet 1'!Z450,"','",'Sheet 1'!AA450,"','",'Sheet 1'!AB450,"',","NULL",",1",",1",",'PRI'",",'1'",",'1","','",'Sheet 1'!K450,"',NULL);")</f>
        <v>','','',NULL,1,1,'PRI','1','1','RP',NULL);</v>
      </c>
      <c r="F439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VALUES('C09AA10','007',7.2,2.16,13,17,'15','OSTALI','A',1,3,'C09AA10',1,3,'','','',NULL,1,1,'PRI','1','1','RP',NULL);</v>
      </c>
    </row>
    <row r="440" spans="2:6" x14ac:dyDescent="0.2">
      <c r="B440" t="str">
        <f>SUBSTITUTE('Sheet 1'!N451,",",".")</f>
        <v>8.68</v>
      </c>
      <c r="C440" t="str">
        <f>SUBSTITUTE('Sheet 1'!O451,",",".")</f>
        <v>4.34</v>
      </c>
      <c r="D440" s="7" t="str">
        <f>CONCATENATE($A$2,"'",'Sheet 1'!B451,"','",'Sheet 1'!C451,"',",B440,",",C440,",",'Sheet 1'!P451,",",'Sheet 1'!Q451,",'",'Sheet 1'!R451,"','",'Sheet 1'!S451,"','",'Sheet 1'!T451,"',",'Sheet 1'!U451,",",'Sheet 1'!V451,",'",'Sheet 1'!W451,"',",'Sheet 1'!X451,",",'Sheet 1'!Y451,",'")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VALUES('C09AA10','008',8.68,4.34,13,17,'15','OSTALI','A',1,3,'C09AA10',1,3,'</v>
      </c>
      <c r="E440" t="str">
        <f>CONCATENATE('Sheet 1'!Z451,"','",'Sheet 1'!AA451,"','",'Sheet 1'!AB451,"',","NULL",",1",",1",",'PRI'",",'1'",",'1","','",'Sheet 1'!K451,"',NULL);")</f>
        <v>','','',NULL,1,1,'PRI','1','1','RP',NULL);</v>
      </c>
      <c r="F440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VALUES('C09AA10','008',8.68,4.34,13,17,'15','OSTALI','A',1,3,'C09AA10',1,3,'','','',NULL,1,1,'PRI','1','1','RP',NULL);</v>
      </c>
    </row>
    <row r="441" spans="2:6" x14ac:dyDescent="0.2">
      <c r="B441" t="str">
        <f>SUBSTITUTE('Sheet 1'!N452,",",".")</f>
        <v>8.6</v>
      </c>
      <c r="C441" t="str">
        <f>SUBSTITUTE('Sheet 1'!O452,",",".")</f>
        <v>3.3</v>
      </c>
      <c r="D441" s="7" t="str">
        <f>CONCATENATE($A$2,"'",'Sheet 1'!B452,"','",'Sheet 1'!C452,"',",B441,",",C441,",",'Sheet 1'!P452,",",'Sheet 1'!Q452,",'",'Sheet 1'!R452,"','",'Sheet 1'!S452,"','",'Sheet 1'!T452,"',",'Sheet 1'!U452,",",'Sheet 1'!V452,",'",'Sheet 1'!W452,"',",'Sheet 1'!X452,",",'Sheet 1'!Y452,",'")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VALUES('C09AA15','001',8.6,3.3,13,17,'15','OSTALI','A',1,3,'C09AA15',1,3,'</v>
      </c>
      <c r="E441" t="str">
        <f>CONCATENATE('Sheet 1'!Z452,"','",'Sheet 1'!AA452,"','",'Sheet 1'!AB452,"',","NULL",",1",",1",",'PRI'",",'1'",",'1","','",'Sheet 1'!K452,"',NULL);")</f>
        <v>','','',NULL,1,1,'PRI','1','1','RP',NULL);</v>
      </c>
      <c r="F441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VALUES('C09AA15','001',8.6,3.3,13,17,'15','OSTALI','A',1,3,'C09AA15',1,3,'','','',NULL,1,1,'PRI','1','1','RP',NULL);</v>
      </c>
    </row>
    <row r="442" spans="2:6" x14ac:dyDescent="0.2">
      <c r="B442" t="str">
        <f>SUBSTITUTE('Sheet 1'!N453,",",".")</f>
        <v>12.88</v>
      </c>
      <c r="C442" t="str">
        <f>SUBSTITUTE('Sheet 1'!O453,",",".")</f>
        <v>6.44</v>
      </c>
      <c r="D442" s="7" t="str">
        <f>CONCATENATE($A$2,"'",'Sheet 1'!B453,"','",'Sheet 1'!C453,"',",B442,",",C442,",",'Sheet 1'!P453,",",'Sheet 1'!Q453,",'",'Sheet 1'!R453,"','",'Sheet 1'!S453,"','",'Sheet 1'!T453,"',",'Sheet 1'!U453,",",'Sheet 1'!V453,",'",'Sheet 1'!W453,"',",'Sheet 1'!X453,",",'Sheet 1'!Y453,",'")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VALUES('C09AA15','002',12.88,6.44,13,17,'15','OSTALI','A',1,3,'C09AA15',1,3,'</v>
      </c>
      <c r="E442" t="str">
        <f>CONCATENATE('Sheet 1'!Z453,"','",'Sheet 1'!AA453,"','",'Sheet 1'!AB453,"',","NULL",",1",",1",",'PRI'",",'1'",",'1","','",'Sheet 1'!K453,"',NULL);")</f>
        <v>','','',NULL,1,1,'PRI','1','1','RP',NULL);</v>
      </c>
      <c r="F442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VALUES('C09AA15','002',12.88,6.44,13,17,'15','OSTALI','A',1,3,'C09AA15',1,3,'','','',NULL,1,1,'PRI','1','1','RP',NULL);</v>
      </c>
    </row>
    <row r="443" spans="2:6" x14ac:dyDescent="0.2">
      <c r="B443" t="str">
        <f>SUBSTITUTE('Sheet 1'!N454,",",".")</f>
        <v>3.2</v>
      </c>
      <c r="C443" t="str">
        <f>SUBSTITUTE('Sheet 1'!O454,",",".")</f>
        <v>1.6</v>
      </c>
      <c r="D443" s="7" t="str">
        <f>CONCATENATE($A$2,"'",'Sheet 1'!B454,"','",'Sheet 1'!C454,"',",B443,",",C443,",",'Sheet 1'!P454,",",'Sheet 1'!Q454,",'",'Sheet 1'!R454,"','",'Sheet 1'!S454,"','",'Sheet 1'!T454,"',",'Sheet 1'!U454,",",'Sheet 1'!V454,",'",'Sheet 1'!W454,"',",'Sheet 1'!X454,",",'Sheet 1'!Y454,",'")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VALUES('C09BA02','001',3.2,1.6,13,17,'15','OSTALI','A',3,9,'C09BA02',1,3,'</v>
      </c>
      <c r="E443" t="str">
        <f>CONCATENATE('Sheet 1'!Z454,"','",'Sheet 1'!AA454,"','",'Sheet 1'!AB454,"',","NULL",",1",",1",",'PRI'",",'1'",",'1","','",'Sheet 1'!K454,"',NULL);")</f>
        <v>','','',NULL,1,1,'PRI','1','1','RP',NULL);</v>
      </c>
      <c r="F443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VALUES('C09BA02','001',3.2,1.6,13,17,'15','OSTALI','A',3,9,'C09BA02',1,3,'','','',NULL,1,1,'PRI','1','1','RP',NULL);</v>
      </c>
    </row>
    <row r="444" spans="2:6" x14ac:dyDescent="0.2">
      <c r="B444" t="str">
        <f>SUBSTITUTE('Sheet 1'!N455,",",".")</f>
        <v>4.8</v>
      </c>
      <c r="C444" t="str">
        <f>SUBSTITUTE('Sheet 1'!O455,",",".")</f>
        <v>2.4</v>
      </c>
      <c r="D444" s="7" t="str">
        <f>CONCATENATE($A$2,"'",'Sheet 1'!B455,"','",'Sheet 1'!C455,"',",B444,",",C444,",",'Sheet 1'!P455,",",'Sheet 1'!Q455,",'",'Sheet 1'!R455,"','",'Sheet 1'!S455,"','",'Sheet 1'!T455,"',",'Sheet 1'!U455,",",'Sheet 1'!V455,",'",'Sheet 1'!W455,"',",'Sheet 1'!X455,",",'Sheet 1'!Y455,",'")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VALUES('C09BA02','020',4.8,2.4,13,17,'15','OSTALI','A',2,6,'C09BA02',1,3,'</v>
      </c>
      <c r="E444" t="str">
        <f>CONCATENATE('Sheet 1'!Z455,"','",'Sheet 1'!AA455,"','",'Sheet 1'!AB455,"',","NULL",",1",",1",",'PRI'",",'1'",",'1","','",'Sheet 1'!K455,"',NULL);")</f>
        <v>','','',NULL,1,1,'PRI','1','1','RP',NULL);</v>
      </c>
      <c r="F444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VALUES('C09BA02','020',4.8,2.4,13,17,'15','OSTALI','A',2,6,'C09BA02',1,3,'','','',NULL,1,1,'PRI','1','1','RP',NULL);</v>
      </c>
    </row>
    <row r="445" spans="2:6" x14ac:dyDescent="0.2">
      <c r="B445" t="str">
        <f>SUBSTITUTE('Sheet 1'!N456,",",".")</f>
        <v>4.8</v>
      </c>
      <c r="C445" t="str">
        <f>SUBSTITUTE('Sheet 1'!O456,",",".")</f>
        <v>2.4</v>
      </c>
      <c r="D445" s="7" t="str">
        <f>CONCATENATE($A$2,"'",'Sheet 1'!B456,"','",'Sheet 1'!C456,"',",B445,",",C445,",",'Sheet 1'!P456,",",'Sheet 1'!Q456,",'",'Sheet 1'!R456,"','",'Sheet 1'!S456,"','",'Sheet 1'!T456,"',",'Sheet 1'!U456,",",'Sheet 1'!V456,",'",'Sheet 1'!W456,"',",'Sheet 1'!X456,",",'Sheet 1'!Y456,",'")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VALUES('C09BA02','021',4.8,2.4,13,17,'15','OSTALI','A',2,6,'C09BA02',1,3,'</v>
      </c>
      <c r="E445" t="str">
        <f>CONCATENATE('Sheet 1'!Z456,"','",'Sheet 1'!AA456,"','",'Sheet 1'!AB456,"',","NULL",",1",",1",",'PRI'",",'1'",",'1","','",'Sheet 1'!K456,"',NULL);")</f>
        <v>','','',NULL,1,1,'PRI','1','1','RP',NULL);</v>
      </c>
      <c r="F445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VALUES('C09BA02','021',4.8,2.4,13,17,'15','OSTALI','A',2,6,'C09BA02',1,3,'','','',NULL,1,1,'PRI','1','1','RP',NULL);</v>
      </c>
    </row>
    <row r="446" spans="2:6" x14ac:dyDescent="0.2">
      <c r="B446" t="str">
        <f>SUBSTITUTE('Sheet 1'!N457,",",".")</f>
        <v>4.8</v>
      </c>
      <c r="C446" t="str">
        <f>SUBSTITUTE('Sheet 1'!O457,",",".")</f>
        <v>2.4</v>
      </c>
      <c r="D446" s="7" t="str">
        <f>CONCATENATE($A$2,"'",'Sheet 1'!B457,"','",'Sheet 1'!C457,"',",B446,",",C446,",",'Sheet 1'!P457,",",'Sheet 1'!Q457,",'",'Sheet 1'!R457,"','",'Sheet 1'!S457,"','",'Sheet 1'!T457,"',",'Sheet 1'!U457,",",'Sheet 1'!V457,",'",'Sheet 1'!W457,"',",'Sheet 1'!X457,",",'Sheet 1'!Y457,",'")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VALUES('C09BA02','018',4.8,2.4,13,17,'15','OSTALI','A',2,6,'C09BA02',1,3,'</v>
      </c>
      <c r="E446" t="str">
        <f>CONCATENATE('Sheet 1'!Z457,"','",'Sheet 1'!AA457,"','",'Sheet 1'!AB457,"',","NULL",",1",",1",",'PRI'",",'1'",",'1","','",'Sheet 1'!K457,"',NULL);")</f>
        <v>','','',NULL,1,1,'PRI','1','1','RP',NULL);</v>
      </c>
      <c r="F446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VALUES('C09BA02','018',4.8,2.4,13,17,'15','OSTALI','A',2,6,'C09BA02',1,3,'','','',NULL,1,1,'PRI','1','1','RP',NULL);</v>
      </c>
    </row>
    <row r="447" spans="2:6" x14ac:dyDescent="0.2">
      <c r="B447" t="str">
        <f>SUBSTITUTE('Sheet 1'!N458,",",".")</f>
        <v>14.4</v>
      </c>
      <c r="C447" t="str">
        <f>SUBSTITUTE('Sheet 1'!O458,",",".")</f>
        <v>7.2</v>
      </c>
      <c r="D447" s="7" t="str">
        <f>CONCATENATE($A$2,"'",'Sheet 1'!B458,"','",'Sheet 1'!C458,"',",B447,",",C447,",",'Sheet 1'!P458,",",'Sheet 1'!Q458,",'",'Sheet 1'!R458,"','",'Sheet 1'!S458,"','",'Sheet 1'!T458,"',",'Sheet 1'!U458,",",'Sheet 1'!V458,",'",'Sheet 1'!W458,"',",'Sheet 1'!X458,",",'Sheet 1'!Y458,",'")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VALUES('C09BA02','023',14.4,7.2,13,17,'15','OSTALI','A',2,6,'C09BA02',1,3,'</v>
      </c>
      <c r="E447" t="str">
        <f>CONCATENATE('Sheet 1'!Z458,"','",'Sheet 1'!AA458,"','",'Sheet 1'!AB458,"',","NULL",",1",",1",",'PRI'",",'1'",",'1","','",'Sheet 1'!K458,"',NULL);")</f>
        <v>','','',NULL,1,1,'PRI','1','1','RP',NULL);</v>
      </c>
      <c r="F447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VALUES('C09BA02','023',14.4,7.2,13,17,'15','OSTALI','A',2,6,'C09BA02',1,3,'','','',NULL,1,1,'PRI','1','1','RP',NULL);</v>
      </c>
    </row>
    <row r="448" spans="2:6" x14ac:dyDescent="0.2">
      <c r="B448" t="str">
        <f>SUBSTITUTE('Sheet 1'!N459,",",".")</f>
        <v>7.2</v>
      </c>
      <c r="C448" t="str">
        <f>SUBSTITUTE('Sheet 1'!O459,",",".")</f>
        <v>3.6</v>
      </c>
      <c r="D448" s="7" t="str">
        <f>CONCATENATE($A$2,"'",'Sheet 1'!B459,"','",'Sheet 1'!C459,"',",B448,",",C448,",",'Sheet 1'!P459,",",'Sheet 1'!Q459,",'",'Sheet 1'!R459,"','",'Sheet 1'!S459,"','",'Sheet 1'!T459,"',",'Sheet 1'!U459,",",'Sheet 1'!V459,",'",'Sheet 1'!W459,"',",'Sheet 1'!X459,",",'Sheet 1'!Y459,",'")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VALUES('C09BA02','014',7.2,3.6,13,17,'15','OSTALI','A',2,6,'C09BA02',1,3,'</v>
      </c>
      <c r="E448" t="str">
        <f>CONCATENATE('Sheet 1'!Z459,"','",'Sheet 1'!AA459,"','",'Sheet 1'!AB459,"',","NULL",",1",",1",",'PRI'",",'1'",",'1","','",'Sheet 1'!K459,"',NULL);")</f>
        <v>','','',NULL,1,1,'PRI','1','1','RP',NULL);</v>
      </c>
      <c r="F448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VALUES('C09BA02','014',7.2,3.6,13,17,'15','OSTALI','A',2,6,'C09BA02',1,3,'','','',NULL,1,1,'PRI','1','1','RP',NULL);</v>
      </c>
    </row>
    <row r="449" spans="2:6" x14ac:dyDescent="0.2">
      <c r="B449" t="str">
        <f>SUBSTITUTE('Sheet 1'!N460,",",".")</f>
        <v>7.2</v>
      </c>
      <c r="C449" t="str">
        <f>SUBSTITUTE('Sheet 1'!O460,",",".")</f>
        <v>3.6</v>
      </c>
      <c r="D449" s="7" t="str">
        <f>CONCATENATE($A$2,"'",'Sheet 1'!B460,"','",'Sheet 1'!C460,"',",B449,",",C449,",",'Sheet 1'!P460,",",'Sheet 1'!Q460,",'",'Sheet 1'!R460,"','",'Sheet 1'!S460,"','",'Sheet 1'!T460,"',",'Sheet 1'!U460,",",'Sheet 1'!V460,",'",'Sheet 1'!W460,"',",'Sheet 1'!X460,",",'Sheet 1'!Y460,",'")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VALUES('C09BA02','022',7.2,3.6,13,17,'15','OSTALI','A',2,6,'C09BA02',1,3,'</v>
      </c>
      <c r="E449" t="str">
        <f>CONCATENATE('Sheet 1'!Z460,"','",'Sheet 1'!AA460,"','",'Sheet 1'!AB460,"',","NULL",",1",",1",",'PRI'",",'1'",",'1","','",'Sheet 1'!K460,"',NULL);")</f>
        <v>','','',NULL,1,1,'PRI','1','1','RP',NULL);</v>
      </c>
      <c r="F449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VALUES('C09BA02','022',7.2,3.6,13,17,'15','OSTALI','A',2,6,'C09BA02',1,3,'','','',NULL,1,1,'PRI','1','1','RP',NULL);</v>
      </c>
    </row>
    <row r="450" spans="2:6" x14ac:dyDescent="0.2">
      <c r="B450" t="str">
        <f>SUBSTITUTE('Sheet 1'!N461,",",".")</f>
        <v>7.2</v>
      </c>
      <c r="C450" t="str">
        <f>SUBSTITUTE('Sheet 1'!O461,",",".")</f>
        <v>3.6</v>
      </c>
      <c r="D450" s="7" t="str">
        <f>CONCATENATE($A$2,"'",'Sheet 1'!B461,"','",'Sheet 1'!C461,"',",B450,",",C450,",",'Sheet 1'!P461,",",'Sheet 1'!Q461,",'",'Sheet 1'!R461,"','",'Sheet 1'!S461,"','",'Sheet 1'!T461,"',",'Sheet 1'!U461,",",'Sheet 1'!V461,",'",'Sheet 1'!W461,"',",'Sheet 1'!X461,",",'Sheet 1'!Y461,",'")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VALUES('C09BA02','019',7.2,3.6,13,17,'15','OSTALI','A',2,6,'C09BA02',1,3,'</v>
      </c>
      <c r="E450" t="str">
        <f>CONCATENATE('Sheet 1'!Z461,"','",'Sheet 1'!AA461,"','",'Sheet 1'!AB461,"',","NULL",",1",",1",",'PRI'",",'1'",",'1","','",'Sheet 1'!K461,"',NULL);")</f>
        <v>','','',NULL,1,1,'PRI','1','1','RP',NULL);</v>
      </c>
      <c r="F450" t="str">
        <f t="shared" si="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VALUES('C09BA02','019',7.2,3.6,13,17,'15','OSTALI','A',2,6,'C09BA02',1,3,'','','',NULL,1,1,'PRI','1','1','RP',NULL);</v>
      </c>
    </row>
    <row r="451" spans="2:6" x14ac:dyDescent="0.2">
      <c r="B451" t="str">
        <f>SUBSTITUTE('Sheet 1'!N462,",",".")</f>
        <v>7.2</v>
      </c>
      <c r="C451" t="str">
        <f>SUBSTITUTE('Sheet 1'!O462,",",".")</f>
        <v>3.6</v>
      </c>
      <c r="D451" s="7" t="str">
        <f>CONCATENATE($A$2,"'",'Sheet 1'!B462,"','",'Sheet 1'!C462,"',",B451,",",C451,",",'Sheet 1'!P462,",",'Sheet 1'!Q462,",'",'Sheet 1'!R462,"','",'Sheet 1'!S462,"','",'Sheet 1'!T462,"',",'Sheet 1'!U462,",",'Sheet 1'!V462,",'",'Sheet 1'!W462,"',",'Sheet 1'!X462,",",'Sheet 1'!Y462,",'")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VALUES('C09BA02','013',7.2,3.6,13,17,'15','OSTALI','A',2,6,'C09BA02',1,3,'</v>
      </c>
      <c r="E451" t="str">
        <f>CONCATENATE('Sheet 1'!Z462,"','",'Sheet 1'!AA462,"','",'Sheet 1'!AB462,"',","NULL",",1",",1",",'PRI'",",'1'",",'1","','",'Sheet 1'!K462,"',NULL);")</f>
        <v>','','',NULL,1,1,'PRI','1','1','RP',NULL);</v>
      </c>
      <c r="F451" t="str">
        <f t="shared" ref="F451:F514" si="7">CONCATENATE(D451,E451)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VALUES('C09BA02','013',7.2,3.6,13,17,'15','OSTALI','A',2,6,'C09BA02',1,3,'','','',NULL,1,1,'PRI','1','1','RP',NULL);</v>
      </c>
    </row>
    <row r="452" spans="2:6" x14ac:dyDescent="0.2">
      <c r="B452" t="str">
        <f>SUBSTITUTE('Sheet 1'!N463,",",".")</f>
        <v>5.4</v>
      </c>
      <c r="C452" t="str">
        <f>SUBSTITUTE('Sheet 1'!O463,",",".")</f>
        <v>5.4</v>
      </c>
      <c r="D452" s="7" t="str">
        <f>CONCATENATE($A$2,"'",'Sheet 1'!B463,"','",'Sheet 1'!C463,"',",B452,",",C452,",",'Sheet 1'!P463,",",'Sheet 1'!Q463,",'",'Sheet 1'!R463,"','",'Sheet 1'!S463,"','",'Sheet 1'!T463,"',",'Sheet 1'!U463,",",'Sheet 1'!V463,",'",'Sheet 1'!W463,"',",'Sheet 1'!X463,",",'Sheet 1'!Y463,",'")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VALUES('C09BA03','028',5.4,5.4,13,17,'15','OSTALI','A',2,6,'C09BA03',1,3,'</v>
      </c>
      <c r="E452" t="str">
        <f>CONCATENATE('Sheet 1'!Z463,"','",'Sheet 1'!AA463,"','",'Sheet 1'!AB463,"',","NULL",",1",",1",",'PRI'",",'1'",",'1","','",'Sheet 1'!K463,"',NULL);")</f>
        <v>','','',NULL,1,1,'PRI','1','1','RP',NULL);</v>
      </c>
      <c r="F452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VALUES('C09BA03','028',5.4,5.4,13,17,'15','OSTALI','A',2,6,'C09BA03',1,3,'','','',NULL,1,1,'PRI','1','1','RP',NULL);</v>
      </c>
    </row>
    <row r="453" spans="2:6" x14ac:dyDescent="0.2">
      <c r="B453" t="str">
        <f>SUBSTITUTE('Sheet 1'!N464,",",".")</f>
        <v>5.4</v>
      </c>
      <c r="C453" t="str">
        <f>SUBSTITUTE('Sheet 1'!O464,",",".")</f>
        <v>5.4</v>
      </c>
      <c r="D453" s="7" t="str">
        <f>CONCATENATE($A$2,"'",'Sheet 1'!B464,"','",'Sheet 1'!C464,"',",B453,",",C453,",",'Sheet 1'!P464,",",'Sheet 1'!Q464,",'",'Sheet 1'!R464,"','",'Sheet 1'!S464,"','",'Sheet 1'!T464,"',",'Sheet 1'!U464,",",'Sheet 1'!V464,",'",'Sheet 1'!W464,"',",'Sheet 1'!X464,",",'Sheet 1'!Y464,",'")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VALUES('C09BA03','003',5.4,5.4,13,17,'15','OSTALI','A',2,6,'C09BA03',1,3,'</v>
      </c>
      <c r="E453" t="str">
        <f>CONCATENATE('Sheet 1'!Z464,"','",'Sheet 1'!AA464,"','",'Sheet 1'!AB464,"',","NULL",",1",",1",",'PRI'",",'1'",",'1","','",'Sheet 1'!K464,"',NULL);")</f>
        <v>','','',NULL,1,1,'PRI','1','1','RP',NULL);</v>
      </c>
      <c r="F453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VALUES('C09BA03','003',5.4,5.4,13,17,'15','OSTALI','A',2,6,'C09BA03',1,3,'','','',NULL,1,1,'PRI','1','1','RP',NULL);</v>
      </c>
    </row>
    <row r="454" spans="2:6" x14ac:dyDescent="0.2">
      <c r="B454" t="str">
        <f>SUBSTITUTE('Sheet 1'!N465,",",".")</f>
        <v>6.9</v>
      </c>
      <c r="C454" t="str">
        <f>SUBSTITUTE('Sheet 1'!O465,",",".")</f>
        <v>6.9</v>
      </c>
      <c r="D454" s="7" t="str">
        <f>CONCATENATE($A$2,"'",'Sheet 1'!B465,"','",'Sheet 1'!C465,"',",B454,",",C454,",",'Sheet 1'!P465,",",'Sheet 1'!Q465,",'",'Sheet 1'!R465,"','",'Sheet 1'!S465,"','",'Sheet 1'!T465,"',",'Sheet 1'!U465,",",'Sheet 1'!V465,",'",'Sheet 1'!W465,"',",'Sheet 1'!X465,",",'Sheet 1'!Y465,",'")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VALUES('C09BA03','029',6.9,6.9,13,17,'15','OSTALI','A',2,6,'C09BA03',1,3,'</v>
      </c>
      <c r="E454" t="str">
        <f>CONCATENATE('Sheet 1'!Z465,"','",'Sheet 1'!AA465,"','",'Sheet 1'!AB465,"',","NULL",",1",",1",",'PRI'",",'1'",",'1","','",'Sheet 1'!K465,"',NULL);")</f>
        <v>','','',NULL,1,1,'PRI','1','1','RP',NULL);</v>
      </c>
      <c r="F454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VALUES('C09BA03','029',6.9,6.9,13,17,'15','OSTALI','A',2,6,'C09BA03',1,3,'','','',NULL,1,1,'PRI','1','1','RP',NULL);</v>
      </c>
    </row>
    <row r="455" spans="2:6" x14ac:dyDescent="0.2">
      <c r="B455" t="str">
        <f>SUBSTITUTE('Sheet 1'!N466,",",".")</f>
        <v>6.9</v>
      </c>
      <c r="C455" t="str">
        <f>SUBSTITUTE('Sheet 1'!O466,",",".")</f>
        <v>6.9</v>
      </c>
      <c r="D455" s="7" t="str">
        <f>CONCATENATE($A$2,"'",'Sheet 1'!B466,"','",'Sheet 1'!C466,"',",B455,",",C455,",",'Sheet 1'!P466,",",'Sheet 1'!Q466,",'",'Sheet 1'!R466,"','",'Sheet 1'!S466,"','",'Sheet 1'!T466,"',",'Sheet 1'!U466,",",'Sheet 1'!V466,",'",'Sheet 1'!W466,"',",'Sheet 1'!X466,",",'Sheet 1'!Y466,",'")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VALUES('C09BA03','007',6.9,6.9,13,17,'15','OSTALI','A',2,6,'C09BA03',1,3,'</v>
      </c>
      <c r="E455" t="str">
        <f>CONCATENATE('Sheet 1'!Z466,"','",'Sheet 1'!AA466,"','",'Sheet 1'!AB466,"',","NULL",",1",",1",",'PRI'",",'1'",",'1","','",'Sheet 1'!K466,"',NULL);")</f>
        <v>','','',NULL,1,1,'PRI','1','1','RP',NULL);</v>
      </c>
      <c r="F455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VALUES('C09BA03','007',6.9,6.9,13,17,'15','OSTALI','A',2,6,'C09BA03',1,3,'','','',NULL,1,1,'PRI','1','1','RP',NULL);</v>
      </c>
    </row>
    <row r="456" spans="2:6" x14ac:dyDescent="0.2">
      <c r="B456" t="str">
        <f>SUBSTITUTE('Sheet 1'!N467,",",".")</f>
        <v>6.9</v>
      </c>
      <c r="C456" t="str">
        <f>SUBSTITUTE('Sheet 1'!O467,",",".")</f>
        <v>6.9</v>
      </c>
      <c r="D456" s="7" t="str">
        <f>CONCATENATE($A$2,"'",'Sheet 1'!B467,"','",'Sheet 1'!C467,"',",B456,",",C456,",",'Sheet 1'!P467,",",'Sheet 1'!Q467,",'",'Sheet 1'!R467,"','",'Sheet 1'!S467,"','",'Sheet 1'!T467,"',",'Sheet 1'!U467,",",'Sheet 1'!V467,",'",'Sheet 1'!W467,"',",'Sheet 1'!X467,",",'Sheet 1'!Y467,",'")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VALUES('C09BA03','015',6.9,6.9,13,17,'15','OSTALI','A',2,6,'C09BA03',1,3,'</v>
      </c>
      <c r="E456" t="str">
        <f>CONCATENATE('Sheet 1'!Z467,"','",'Sheet 1'!AA467,"','",'Sheet 1'!AB467,"',","NULL",",1",",1",",'PRI'",",'1'",",'1","','",'Sheet 1'!K467,"',NULL);")</f>
        <v>','','',NULL,1,1,'PRI','1','1','RP',NULL);</v>
      </c>
      <c r="F456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VALUES('C09BA03','015',6.9,6.9,13,17,'15','OSTALI','A',2,6,'C09BA03',1,3,'','','',NULL,1,1,'PRI','1','1','RP',NULL);</v>
      </c>
    </row>
    <row r="457" spans="2:6" x14ac:dyDescent="0.2">
      <c r="B457" t="str">
        <f>SUBSTITUTE('Sheet 1'!N468,",",".")</f>
        <v>5.4</v>
      </c>
      <c r="C457" t="str">
        <f>SUBSTITUTE('Sheet 1'!O468,",",".")</f>
        <v>5.4</v>
      </c>
      <c r="D457" s="7" t="str">
        <f>CONCATENATE($A$2,"'",'Sheet 1'!B468,"','",'Sheet 1'!C468,"',",B457,",",C457,",",'Sheet 1'!P468,",",'Sheet 1'!Q468,",'",'Sheet 1'!R468,"','",'Sheet 1'!S468,"','",'Sheet 1'!T468,"',",'Sheet 1'!U468,",",'Sheet 1'!V468,",'",'Sheet 1'!W468,"',",'Sheet 1'!X468,",",'Sheet 1'!Y468,",'")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VALUES('C09BA03','016',5.4,5.4,13,17,'15','OSTALI','A',2,6,'C09BA03',1,3,'</v>
      </c>
      <c r="E457" t="str">
        <f>CONCATENATE('Sheet 1'!Z468,"','",'Sheet 1'!AA468,"','",'Sheet 1'!AB468,"',","NULL",",1",",1",",'PRI'",",'1'",",'1","','",'Sheet 1'!K468,"',NULL);")</f>
        <v>','','',NULL,1,1,'PRI','1','1','RP',NULL);</v>
      </c>
      <c r="F457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VALUES('C09BA03','016',5.4,5.4,13,17,'15','OSTALI','A',2,6,'C09BA03',1,3,'','','',NULL,1,1,'PRI','1','1','RP',NULL);</v>
      </c>
    </row>
    <row r="458" spans="2:6" x14ac:dyDescent="0.2">
      <c r="B458" t="str">
        <f>SUBSTITUTE('Sheet 1'!N469,",",".")</f>
        <v>5.4</v>
      </c>
      <c r="C458" t="str">
        <f>SUBSTITUTE('Sheet 1'!O469,",",".")</f>
        <v>5.4</v>
      </c>
      <c r="D458" s="7" t="str">
        <f>CONCATENATE($A$2,"'",'Sheet 1'!B469,"','",'Sheet 1'!C469,"',",B458,",",C458,",",'Sheet 1'!P469,",",'Sheet 1'!Q469,",'",'Sheet 1'!R469,"','",'Sheet 1'!S469,"','",'Sheet 1'!T469,"',",'Sheet 1'!U469,",",'Sheet 1'!V469,",'",'Sheet 1'!W469,"',",'Sheet 1'!X469,",",'Sheet 1'!Y469,",'")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VALUES('C09BA03','017',5.4,5.4,13,17,'15','OSTALI','A',2,6,'C09BA03',1,3,'</v>
      </c>
      <c r="E458" t="str">
        <f>CONCATENATE('Sheet 1'!Z469,"','",'Sheet 1'!AA469,"','",'Sheet 1'!AB469,"',","NULL",",1",",1",",'PRI'",",'1'",",'1","','",'Sheet 1'!K469,"',NULL);")</f>
        <v>','','',NULL,1,1,'PRI','1','1','RP',NULL);</v>
      </c>
      <c r="F458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VALUES('C09BA03','017',5.4,5.4,13,17,'15','OSTALI','A',2,6,'C09BA03',1,3,'','','',NULL,1,1,'PRI','1','1','RP',NULL);</v>
      </c>
    </row>
    <row r="459" spans="2:6" x14ac:dyDescent="0.2">
      <c r="B459" t="str">
        <f>SUBSTITUTE('Sheet 1'!N470,",",".")</f>
        <v>6.9</v>
      </c>
      <c r="C459" t="str">
        <f>SUBSTITUTE('Sheet 1'!O470,",",".")</f>
        <v>6.9</v>
      </c>
      <c r="D459" s="7" t="str">
        <f>CONCATENATE($A$2,"'",'Sheet 1'!B470,"','",'Sheet 1'!C470,"',",B459,",",C459,",",'Sheet 1'!P470,",",'Sheet 1'!Q470,",'",'Sheet 1'!R470,"','",'Sheet 1'!S470,"','",'Sheet 1'!T470,"',",'Sheet 1'!U470,",",'Sheet 1'!V470,",'",'Sheet 1'!W470,"',",'Sheet 1'!X470,",",'Sheet 1'!Y470,",'")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VALUES('C09BA03','020',6.9,6.9,13,17,'15','OSTALI','A',2,6,'C09BA03',1,3,'</v>
      </c>
      <c r="E459" t="str">
        <f>CONCATENATE('Sheet 1'!Z470,"','",'Sheet 1'!AA470,"','",'Sheet 1'!AB470,"',","NULL",",1",",1",",'PRI'",",'1'",",'1","','",'Sheet 1'!K470,"',NULL);")</f>
        <v>','','',NULL,1,1,'PRI','1','1','RP',NULL);</v>
      </c>
      <c r="F459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VALUES('C09BA03','020',6.9,6.9,13,17,'15','OSTALI','A',2,6,'C09BA03',1,3,'','','',NULL,1,1,'PRI','1','1','RP',NULL);</v>
      </c>
    </row>
    <row r="460" spans="2:6" x14ac:dyDescent="0.2">
      <c r="B460" t="str">
        <f>SUBSTITUTE('Sheet 1'!N471,",",".")</f>
        <v>6.9</v>
      </c>
      <c r="C460" t="str">
        <f>SUBSTITUTE('Sheet 1'!O471,",",".")</f>
        <v>6.9</v>
      </c>
      <c r="D460" s="7" t="str">
        <f>CONCATENATE($A$2,"'",'Sheet 1'!B471,"','",'Sheet 1'!C471,"',",B460,",",C460,",",'Sheet 1'!P471,",",'Sheet 1'!Q471,",'",'Sheet 1'!R471,"','",'Sheet 1'!S471,"','",'Sheet 1'!T471,"',",'Sheet 1'!U471,",",'Sheet 1'!V471,",'",'Sheet 1'!W471,"',",'Sheet 1'!X471,",",'Sheet 1'!Y471,",'")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VALUES('C09BA03','021',6.9,6.9,13,17,'15','OSTALI','A',2,6,'C09BA03',1,3,'</v>
      </c>
      <c r="E460" t="str">
        <f>CONCATENATE('Sheet 1'!Z471,"','",'Sheet 1'!AA471,"','",'Sheet 1'!AB471,"',","NULL",",1",",1",",'PRI'",",'1'",",'1","','",'Sheet 1'!K471,"',NULL);")</f>
        <v>','','',NULL,1,1,'PRI','1','1','RP',NULL);</v>
      </c>
      <c r="F460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VALUES('C09BA03','021',6.9,6.9,13,17,'15','OSTALI','A',2,6,'C09BA03',1,3,'','','',NULL,1,1,'PRI','1','1','RP',NULL);</v>
      </c>
    </row>
    <row r="461" spans="2:6" x14ac:dyDescent="0.2">
      <c r="B461" t="str">
        <f>SUBSTITUTE('Sheet 1'!N472,",",".")</f>
        <v>6.9</v>
      </c>
      <c r="C461" t="str">
        <f>SUBSTITUTE('Sheet 1'!O472,",",".")</f>
        <v>6.9</v>
      </c>
      <c r="D461" s="7" t="str">
        <f>CONCATENATE($A$2,"'",'Sheet 1'!B472,"','",'Sheet 1'!C472,"',",B461,",",C461,",",'Sheet 1'!P472,",",'Sheet 1'!Q472,",'",'Sheet 1'!R472,"','",'Sheet 1'!S472,"','",'Sheet 1'!T472,"',",'Sheet 1'!U472,",",'Sheet 1'!V472,",'",'Sheet 1'!W472,"',",'Sheet 1'!X472,",",'Sheet 1'!Y472,",'")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VALUES('C09BA03','009',6.9,6.9,13,17,'15','OSTALI','A',2,6,'C09BA03',1,3,'</v>
      </c>
      <c r="E461" t="str">
        <f>CONCATENATE('Sheet 1'!Z472,"','",'Sheet 1'!AA472,"','",'Sheet 1'!AB472,"',","NULL",",1",",1",",'PRI'",",'1'",",'1","','",'Sheet 1'!K472,"',NULL);")</f>
        <v>','','',NULL,1,1,'PRI','1','1','RP',NULL);</v>
      </c>
      <c r="F461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VALUES('C09BA03','009',6.9,6.9,13,17,'15','OSTALI','A',2,6,'C09BA03',1,3,'','','',NULL,1,1,'PRI','1','1','RP',NULL);</v>
      </c>
    </row>
    <row r="462" spans="2:6" x14ac:dyDescent="0.2">
      <c r="B462" t="str">
        <f>SUBSTITUTE('Sheet 1'!N473,",",".")</f>
        <v>6.9</v>
      </c>
      <c r="C462" t="str">
        <f>SUBSTITUTE('Sheet 1'!O473,",",".")</f>
        <v>6.9</v>
      </c>
      <c r="D462" s="7" t="str">
        <f>CONCATENATE($A$2,"'",'Sheet 1'!B473,"','",'Sheet 1'!C473,"',",B462,",",C462,",",'Sheet 1'!P473,",",'Sheet 1'!Q473,",'",'Sheet 1'!R473,"','",'Sheet 1'!S473,"','",'Sheet 1'!T473,"',",'Sheet 1'!U473,",",'Sheet 1'!V473,",'",'Sheet 1'!W473,"',",'Sheet 1'!X473,",",'Sheet 1'!Y473,",'")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VALUES('C09BA03','024',6.9,6.9,13,17,'15','OSTALI','A',2,6,'C09BA03',1,3,'</v>
      </c>
      <c r="E462" t="str">
        <f>CONCATENATE('Sheet 1'!Z473,"','",'Sheet 1'!AA473,"','",'Sheet 1'!AB473,"',","NULL",",1",",1",",'PRI'",",'1'",",'1","','",'Sheet 1'!K473,"',NULL);")</f>
        <v>','','',NULL,1,1,'PRI','1','1','RP',NULL);</v>
      </c>
      <c r="F462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VALUES('C09BA03','024',6.9,6.9,13,17,'15','OSTALI','A',2,6,'C09BA03',1,3,'','','',NULL,1,1,'PRI','1','1','RP',NULL);</v>
      </c>
    </row>
    <row r="463" spans="2:6" x14ac:dyDescent="0.2">
      <c r="B463" t="str">
        <f>SUBSTITUTE('Sheet 1'!N474,",",".")</f>
        <v>6.9</v>
      </c>
      <c r="C463" t="str">
        <f>SUBSTITUTE('Sheet 1'!O474,",",".")</f>
        <v>6.9</v>
      </c>
      <c r="D463" s="7" t="str">
        <f>CONCATENATE($A$2,"'",'Sheet 1'!B474,"','",'Sheet 1'!C474,"',",B463,",",C463,",",'Sheet 1'!P474,",",'Sheet 1'!Q474,",'",'Sheet 1'!R474,"','",'Sheet 1'!S474,"','",'Sheet 1'!T474,"',",'Sheet 1'!U474,",",'Sheet 1'!V474,",'",'Sheet 1'!W474,"',",'Sheet 1'!X474,",",'Sheet 1'!Y474,",'")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VALUES('C09BA03','025',6.9,6.9,13,17,'15','OSTALI','A',2,6,'C09BA03',1,3,'</v>
      </c>
      <c r="E463" t="str">
        <f>CONCATENATE('Sheet 1'!Z474,"','",'Sheet 1'!AA474,"','",'Sheet 1'!AB474,"',","NULL",",1",",1",",'PRI'",",'1'",",'1","','",'Sheet 1'!K474,"',NULL);")</f>
        <v>','','',NULL,1,1,'PRI','1','1','RP',NULL);</v>
      </c>
      <c r="F463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VALUES('C09BA03','025',6.9,6.9,13,17,'15','OSTALI','A',2,6,'C09BA03',1,3,'','','',NULL,1,1,'PRI','1','1','RP',NULL);</v>
      </c>
    </row>
    <row r="464" spans="2:6" x14ac:dyDescent="0.2">
      <c r="B464" t="str">
        <f>SUBSTITUTE('Sheet 1'!N475,",",".")</f>
        <v>6.9</v>
      </c>
      <c r="C464" t="str">
        <f>SUBSTITUTE('Sheet 1'!O475,",",".")</f>
        <v>6.9</v>
      </c>
      <c r="D464" s="7" t="str">
        <f>CONCATENATE($A$2,"'",'Sheet 1'!B475,"','",'Sheet 1'!C475,"',",B464,",",C464,",",'Sheet 1'!P475,",",'Sheet 1'!Q475,",'",'Sheet 1'!R475,"','",'Sheet 1'!S475,"','",'Sheet 1'!T475,"',",'Sheet 1'!U475,",",'Sheet 1'!V475,",'",'Sheet 1'!W475,"',",'Sheet 1'!X475,",",'Sheet 1'!Y475,",'")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VALUES('C09BA03','014',6.9,6.9,13,17,'15','OSTALI','A',2,6,'C09BA03',1,3,'</v>
      </c>
      <c r="E464" t="str">
        <f>CONCATENATE('Sheet 1'!Z475,"','",'Sheet 1'!AA475,"','",'Sheet 1'!AB475,"',","NULL",",1",",1",",'PRI'",",'1'",",'1","','",'Sheet 1'!K475,"',NULL);")</f>
        <v>','','',NULL,1,1,'PRI','1','1','RP',NULL);</v>
      </c>
      <c r="F464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VALUES('C09BA03','014',6.9,6.9,13,17,'15','OSTALI','A',2,6,'C09BA03',1,3,'','','',NULL,1,1,'PRI','1','1','RP',NULL);</v>
      </c>
    </row>
    <row r="465" spans="2:6" x14ac:dyDescent="0.2">
      <c r="B465" t="str">
        <f>SUBSTITUTE('Sheet 1'!N476,",",".")</f>
        <v>6.69</v>
      </c>
      <c r="C465" t="str">
        <f>SUBSTITUTE('Sheet 1'!O476,",",".")</f>
        <v>6.69</v>
      </c>
      <c r="D465" s="7" t="str">
        <f>CONCATENATE($A$2,"'",'Sheet 1'!B476,"','",'Sheet 1'!C476,"',",B465,",",C465,",",'Sheet 1'!P476,",",'Sheet 1'!Q476,",'",'Sheet 1'!R476,"','",'Sheet 1'!S476,"','",'Sheet 1'!T476,"',",'Sheet 1'!U476,",",'Sheet 1'!V476,",'",'Sheet 1'!W476,"',",'Sheet 1'!X476,",",'Sheet 1'!Y476,",'")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VALUES('C09BA04','001',6.69,6.69,13,17,'15','OSTALI','B',2,6,'C09BA04',1,3,'</v>
      </c>
      <c r="E465" t="str">
        <f>CONCATENATE('Sheet 1'!Z476,"','",'Sheet 1'!AA476,"','",'Sheet 1'!AB476,"',","NULL",",1",",1",",'PRI'",",'1'",",'1","','",'Sheet 1'!K476,"',NULL);")</f>
        <v>','','',NULL,1,1,'PRI','1','1','RP',NULL);</v>
      </c>
      <c r="F465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VALUES('C09BA04','001',6.69,6.69,13,17,'15','OSTALI','B',2,6,'C09BA04',1,3,'','','',NULL,1,1,'PRI','1','1','RP',NULL);</v>
      </c>
    </row>
    <row r="466" spans="2:6" x14ac:dyDescent="0.2">
      <c r="B466" t="str">
        <f>SUBSTITUTE('Sheet 1'!N477,",",".")</f>
        <v>6.69</v>
      </c>
      <c r="C466" t="str">
        <f>SUBSTITUTE('Sheet 1'!O477,",",".")</f>
        <v>6.69</v>
      </c>
      <c r="D466" s="7" t="str">
        <f>CONCATENATE($A$2,"'",'Sheet 1'!B477,"','",'Sheet 1'!C477,"',",B466,",",C466,",",'Sheet 1'!P477,",",'Sheet 1'!Q477,",'",'Sheet 1'!R477,"','",'Sheet 1'!S477,"','",'Sheet 1'!T477,"',",'Sheet 1'!U477,",",'Sheet 1'!V477,",'",'Sheet 1'!W477,"',",'Sheet 1'!X477,",",'Sheet 1'!Y477,",'")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VALUES('C09BA04','003',6.69,6.69,13,17,'15','OSTALI','B',2,6,'C09BA04',1,3,'</v>
      </c>
      <c r="E466" t="str">
        <f>CONCATENATE('Sheet 1'!Z477,"','",'Sheet 1'!AA477,"','",'Sheet 1'!AB477,"',","NULL",",1",",1",",'PRI'",",'1'",",'1","','",'Sheet 1'!K477,"',NULL);")</f>
        <v>','','',NULL,1,1,'PRI','1','1','RP',NULL);</v>
      </c>
      <c r="F466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VALUES('C09BA04','003',6.69,6.69,13,17,'15','OSTALI','B',2,6,'C09BA04',1,3,'','','',NULL,1,1,'PRI','1','1','RP',NULL);</v>
      </c>
    </row>
    <row r="467" spans="2:6" x14ac:dyDescent="0.2">
      <c r="B467" t="str">
        <f>SUBSTITUTE('Sheet 1'!N478,",",".")</f>
        <v>8.1</v>
      </c>
      <c r="C467" t="str">
        <f>SUBSTITUTE('Sheet 1'!O478,",",".")</f>
        <v>8.1</v>
      </c>
      <c r="D467" s="7" t="str">
        <f>CONCATENATE($A$2,"'",'Sheet 1'!B478,"','",'Sheet 1'!C478,"',",B467,",",C467,",",'Sheet 1'!P478,",",'Sheet 1'!Q478,",'",'Sheet 1'!R478,"','",'Sheet 1'!S478,"','",'Sheet 1'!T478,"',",'Sheet 1'!U478,",",'Sheet 1'!V478,",'",'Sheet 1'!W478,"',",'Sheet 1'!X478,",",'Sheet 1'!Y478,",'")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VALUES('C09BA04','002',8.1,8.1,13,17,'15','OSTALI','B',2,6,'C09BA04',1,3,'</v>
      </c>
      <c r="E467" t="str">
        <f>CONCATENATE('Sheet 1'!Z478,"','",'Sheet 1'!AA478,"','",'Sheet 1'!AB478,"',","NULL",",1",",1",",'PRI'",",'1'",",'1","','",'Sheet 1'!K478,"',NULL);")</f>
        <v>','','',NULL,1,1,'PRI','1','1','RP',NULL);</v>
      </c>
      <c r="F467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VALUES('C09BA04','002',8.1,8.1,13,17,'15','OSTALI','B',2,6,'C09BA04',1,3,'','','',NULL,1,1,'PRI','1','1','RP',NULL);</v>
      </c>
    </row>
    <row r="468" spans="2:6" x14ac:dyDescent="0.2">
      <c r="B468" t="str">
        <f>SUBSTITUTE('Sheet 1'!N479,",",".")</f>
        <v>8.1</v>
      </c>
      <c r="C468" t="str">
        <f>SUBSTITUTE('Sheet 1'!O479,",",".")</f>
        <v>8.1</v>
      </c>
      <c r="D468" s="7" t="str">
        <f>CONCATENATE($A$2,"'",'Sheet 1'!B479,"','",'Sheet 1'!C479,"',",B468,",",C468,",",'Sheet 1'!P479,",",'Sheet 1'!Q479,",'",'Sheet 1'!R479,"','",'Sheet 1'!S479,"','",'Sheet 1'!T479,"',",'Sheet 1'!U479,",",'Sheet 1'!V479,",'",'Sheet 1'!W479,"',",'Sheet 1'!X479,",",'Sheet 1'!Y479,",'")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VALUES('C09BA04','004',8.1,8.1,13,17,'15','OSTALI','B',2,6,'C09BA04',1,3,'</v>
      </c>
      <c r="E468" t="str">
        <f>CONCATENATE('Sheet 1'!Z479,"','",'Sheet 1'!AA479,"','",'Sheet 1'!AB479,"',","NULL",",1",",1",",'PRI'",",'1'",",'1","','",'Sheet 1'!K479,"',NULL);")</f>
        <v>','','',NULL,1,1,'PRI','1','1','RP',NULL);</v>
      </c>
      <c r="F468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VALUES('C09BA04','004',8.1,8.1,13,17,'15','OSTALI','B',2,6,'C09BA04',1,3,'','','',NULL,1,1,'PRI','1','1','RP',NULL);</v>
      </c>
    </row>
    <row r="469" spans="2:6" x14ac:dyDescent="0.2">
      <c r="B469" t="str">
        <f>SUBSTITUTE('Sheet 1'!N482,",",".")</f>
        <v>10.77</v>
      </c>
      <c r="C469" t="str">
        <f>SUBSTITUTE('Sheet 1'!O482,",",".")</f>
        <v>10.77</v>
      </c>
      <c r="D469" s="7" t="str">
        <f>CONCATENATE($A$2,"'",'Sheet 1'!B482,"','",'Sheet 1'!C482,"',",B469,",",C469,",",'Sheet 1'!P482,",",'Sheet 1'!Q482,",'",'Sheet 1'!R482,"','",'Sheet 1'!S482,"','",'Sheet 1'!T482,"',",'Sheet 1'!U482,",",'Sheet 1'!V482,",'",'Sheet 1'!W482,"',",'Sheet 1'!X482,",",'Sheet 1'!Y482,",'")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VALUES('C09BA04','005',10.77,10.77,13,17,'15','OSTALI','B',1,3,'C09BA04',1,3,'</v>
      </c>
      <c r="E469" t="str">
        <f>CONCATENATE('Sheet 1'!Z482,"','",'Sheet 1'!AA482,"','",'Sheet 1'!AB482,"',","NULL",",1",",1",",'PRI'",",'1'",",'1","','",'Sheet 1'!K482,"',NULL);")</f>
        <v>','','',NULL,1,1,'PRI','1','1','RP',NULL);</v>
      </c>
      <c r="F469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VALUES('C09BA04','005',10.77,10.77,13,17,'15','OSTALI','B',1,3,'C09BA04',1,3,'','','',NULL,1,1,'PRI','1','1','RP',NULL);</v>
      </c>
    </row>
    <row r="470" spans="2:6" x14ac:dyDescent="0.2">
      <c r="B470" t="str">
        <f>SUBSTITUTE('Sheet 1'!N483,",",".")</f>
        <v>10.77</v>
      </c>
      <c r="C470" t="str">
        <f>SUBSTITUTE('Sheet 1'!O483,",",".")</f>
        <v>10.77</v>
      </c>
      <c r="D470" s="7" t="str">
        <f>CONCATENATE($A$2,"'",'Sheet 1'!B483,"','",'Sheet 1'!C483,"',",B470,",",C470,",",'Sheet 1'!P483,",",'Sheet 1'!Q483,",'",'Sheet 1'!R483,"','",'Sheet 1'!S483,"','",'Sheet 1'!T483,"',",'Sheet 1'!U483,",",'Sheet 1'!V483,",'",'Sheet 1'!W483,"',",'Sheet 1'!X483,",",'Sheet 1'!Y483,",'")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VALUES('C09BA04','006',10.77,10.77,13,17,'15','OSTALI','B',1,3,'C09BA04',1,3,'</v>
      </c>
      <c r="E470" t="str">
        <f>CONCATENATE('Sheet 1'!Z483,"','",'Sheet 1'!AA483,"','",'Sheet 1'!AB483,"',","NULL",",1",",1",",'PRI'",",'1'",",'1","','",'Sheet 1'!K483,"',NULL);")</f>
        <v>','','',NULL,1,1,'PRI','1','1','RP',NULL);</v>
      </c>
      <c r="F470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VALUES('C09BA04','006',10.77,10.77,13,17,'15','OSTALI','B',1,3,'C09BA04',1,3,'','','',NULL,1,1,'PRI','1','1','RP',NULL);</v>
      </c>
    </row>
    <row r="471" spans="2:6" x14ac:dyDescent="0.2">
      <c r="B471" t="str">
        <f>SUBSTITUTE('Sheet 1'!N484,",",".")</f>
        <v>6.16</v>
      </c>
      <c r="C471" t="str">
        <f>SUBSTITUTE('Sheet 1'!O484,",",".")</f>
        <v>6.16</v>
      </c>
      <c r="D471" s="7" t="str">
        <f>CONCATENATE($A$2,"'",'Sheet 1'!B484,"','",'Sheet 1'!C484,"',",B471,",",C471,",",'Sheet 1'!P484,",",'Sheet 1'!Q484,",'",'Sheet 1'!R484,"','",'Sheet 1'!S484,"','",'Sheet 1'!T484,"',",'Sheet 1'!U484,",",'Sheet 1'!V484,",'",'Sheet 1'!W484,"',",'Sheet 1'!X484,",",'Sheet 1'!Y484,",'")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VALUES('C09BA05','004',6.16,6.16,13,17,'15','OSTALI','A',1,3,'C09BA05',1,3,'</v>
      </c>
      <c r="E471" t="str">
        <f>CONCATENATE('Sheet 1'!Z484,"','",'Sheet 1'!AA484,"','",'Sheet 1'!AB484,"',","NULL",",1",",1",",'PRI'",",'1'",",'1","','",'Sheet 1'!K484,"',NULL);")</f>
        <v>','','',NULL,1,1,'PRI','1','1','RP',NULL);</v>
      </c>
      <c r="F471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VALUES('C09BA05','004',6.16,6.16,13,17,'15','OSTALI','A',1,3,'C09BA05',1,3,'','','',NULL,1,1,'PRI','1','1','RP',NULL);</v>
      </c>
    </row>
    <row r="472" spans="2:6" x14ac:dyDescent="0.2">
      <c r="B472" t="str">
        <f>SUBSTITUTE('Sheet 1'!N485,",",".")</f>
        <v>6.6</v>
      </c>
      <c r="C472" t="str">
        <f>SUBSTITUTE('Sheet 1'!O485,",",".")</f>
        <v>6.6</v>
      </c>
      <c r="D472" s="7" t="str">
        <f>CONCATENATE($A$2,"'",'Sheet 1'!B485,"','",'Sheet 1'!C485,"',",B472,",",C472,",",'Sheet 1'!P485,",",'Sheet 1'!Q485,",'",'Sheet 1'!R485,"','",'Sheet 1'!S485,"','",'Sheet 1'!T485,"',",'Sheet 1'!U485,",",'Sheet 1'!V485,",'",'Sheet 1'!W485,"',",'Sheet 1'!X485,",",'Sheet 1'!Y485,",'")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VALUES('C09BA05','007',6.6,6.6,13,17,'15','OSTALI','A',1,3,'C09BA05',1,3,'</v>
      </c>
      <c r="E472" t="str">
        <f>CONCATENATE('Sheet 1'!Z485,"','",'Sheet 1'!AA485,"','",'Sheet 1'!AB485,"',","NULL",",1",",1",",'PRI'",",'1'",",'1","','",'Sheet 1'!K485,"',NULL);")</f>
        <v>','','',NULL,1,1,'PRI','1','1','RP',NULL);</v>
      </c>
      <c r="F472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VALUES('C09BA05','007',6.6,6.6,13,17,'15','OSTALI','A',1,3,'C09BA05',1,3,'','','',NULL,1,1,'PRI','1','1','RP',NULL);</v>
      </c>
    </row>
    <row r="473" spans="2:6" x14ac:dyDescent="0.2">
      <c r="B473" t="str">
        <f>SUBSTITUTE('Sheet 1'!N486,",",".")</f>
        <v>6.6</v>
      </c>
      <c r="C473" t="str">
        <f>SUBSTITUTE('Sheet 1'!O486,",",".")</f>
        <v>6.6</v>
      </c>
      <c r="D473" s="7" t="str">
        <f>CONCATENATE($A$2,"'",'Sheet 1'!B486,"','",'Sheet 1'!C486,"',",B473,",",C473,",",'Sheet 1'!P486,",",'Sheet 1'!Q486,",'",'Sheet 1'!R486,"','",'Sheet 1'!S486,"','",'Sheet 1'!T486,"',",'Sheet 1'!U486,",",'Sheet 1'!V486,",'",'Sheet 1'!W486,"',",'Sheet 1'!X486,",",'Sheet 1'!Y486,",'")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VALUES('C09BA05','014',6.6,6.6,13,17,'15','OSTALI','A',1,3,'C09BA05',1,3,'</v>
      </c>
      <c r="E473" t="str">
        <f>CONCATENATE('Sheet 1'!Z486,"','",'Sheet 1'!AA486,"','",'Sheet 1'!AB486,"',","NULL",",1",",1",",'PRI'",",'1'",",'1","','",'Sheet 1'!K486,"',NULL);")</f>
        <v>','','',NULL,1,1,'PRI','1','1','RP',NULL);</v>
      </c>
      <c r="F473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VALUES('C09BA05','014',6.6,6.6,13,17,'15','OSTALI','A',1,3,'C09BA05',1,3,'','','',NULL,1,1,'PRI','1','1','RP',NULL);</v>
      </c>
    </row>
    <row r="474" spans="2:6" x14ac:dyDescent="0.2">
      <c r="B474" t="str">
        <f>SUBSTITUTE('Sheet 1'!N487,",",".")</f>
        <v>6.6</v>
      </c>
      <c r="C474" t="str">
        <f>SUBSTITUTE('Sheet 1'!O487,",",".")</f>
        <v>6.6</v>
      </c>
      <c r="D474" s="7" t="str">
        <f>CONCATENATE($A$2,"'",'Sheet 1'!B487,"','",'Sheet 1'!C487,"',",B474,",",C474,",",'Sheet 1'!P487,",",'Sheet 1'!Q487,",'",'Sheet 1'!R487,"','",'Sheet 1'!S487,"','",'Sheet 1'!T487,"',",'Sheet 1'!U487,",",'Sheet 1'!V487,",'",'Sheet 1'!W487,"',",'Sheet 1'!X487,",",'Sheet 1'!Y487,",'")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VALUES('C09BA05','019',6.6,6.6,13,17,'15','OSTALI','A',1,3,'C09BA05',1,3,'</v>
      </c>
      <c r="E474" t="str">
        <f>CONCATENATE('Sheet 1'!Z487,"','",'Sheet 1'!AA487,"','",'Sheet 1'!AB487,"',","NULL",",1",",1",",'PRI'",",'1'",",'1","','",'Sheet 1'!K487,"',NULL);")</f>
        <v>','','',NULL,1,1,'PRI','1','1','RP',NULL);</v>
      </c>
      <c r="F474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VALUES('C09BA05','019',6.6,6.6,13,17,'15','OSTALI','A',1,3,'C09BA05',1,3,'','','',NULL,1,1,'PRI','1','1','RP',NULL);</v>
      </c>
    </row>
    <row r="475" spans="2:6" x14ac:dyDescent="0.2">
      <c r="B475" t="str">
        <f>SUBSTITUTE('Sheet 1'!N488,",",".")</f>
        <v>6.6</v>
      </c>
      <c r="C475" t="str">
        <f>SUBSTITUTE('Sheet 1'!O488,",",".")</f>
        <v>6.6</v>
      </c>
      <c r="D475" s="7" t="str">
        <f>CONCATENATE($A$2,"'",'Sheet 1'!B488,"','",'Sheet 1'!C488,"',",B475,",",C475,",",'Sheet 1'!P488,",",'Sheet 1'!Q488,",'",'Sheet 1'!R488,"','",'Sheet 1'!S488,"','",'Sheet 1'!T488,"',",'Sheet 1'!U488,",",'Sheet 1'!V488,",'",'Sheet 1'!W488,"',",'Sheet 1'!X488,",",'Sheet 1'!Y488,",'")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VALUES('C09BA05','016',6.6,6.6,13,17,'15','OSTALI','A',1,3,'C09BA05',1,3,'</v>
      </c>
      <c r="E475" t="str">
        <f>CONCATENATE('Sheet 1'!Z488,"','",'Sheet 1'!AA488,"','",'Sheet 1'!AB488,"',","NULL",",1",",1",",'PRI'",",'1'",",'1","','",'Sheet 1'!K488,"',NULL);")</f>
        <v>','','',NULL,1,1,'PRI','1','1','RP',NULL);</v>
      </c>
      <c r="F475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VALUES('C09BA05','016',6.6,6.6,13,17,'15','OSTALI','A',1,3,'C09BA05',1,3,'','','',NULL,1,1,'PRI','1','1','RP',NULL);</v>
      </c>
    </row>
    <row r="476" spans="2:6" x14ac:dyDescent="0.2">
      <c r="B476" t="str">
        <f>SUBSTITUTE('Sheet 1'!N489,",",".")</f>
        <v>6.6</v>
      </c>
      <c r="C476" t="str">
        <f>SUBSTITUTE('Sheet 1'!O489,",",".")</f>
        <v>6.6</v>
      </c>
      <c r="D476" s="7" t="str">
        <f>CONCATENATE($A$2,"'",'Sheet 1'!B489,"','",'Sheet 1'!C489,"',",B476,",",C476,",",'Sheet 1'!P489,",",'Sheet 1'!Q489,",'",'Sheet 1'!R489,"','",'Sheet 1'!S489,"','",'Sheet 1'!T489,"',",'Sheet 1'!U489,",",'Sheet 1'!V489,",'",'Sheet 1'!W489,"',",'Sheet 1'!X489,",",'Sheet 1'!Y489,",'")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VALUES('C09BA05','006',6.6,6.6,13,17,'15','OSTALI','A',1,3,'C09BA05',1,3,'</v>
      </c>
      <c r="E476" t="str">
        <f>CONCATENATE('Sheet 1'!Z489,"','",'Sheet 1'!AA489,"','",'Sheet 1'!AB489,"',","NULL",",1",",1",",'PRI'",",'1'",",'1","','",'Sheet 1'!K489,"',NULL);")</f>
        <v>','','',NULL,1,1,'PRI','1','1','RP',NULL);</v>
      </c>
      <c r="F476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VALUES('C09BA05','006',6.6,6.6,13,17,'15','OSTALI','A',1,3,'C09BA05',1,3,'','','',NULL,1,1,'PRI','1','1','RP',NULL);</v>
      </c>
    </row>
    <row r="477" spans="2:6" x14ac:dyDescent="0.2">
      <c r="B477" t="str">
        <f>SUBSTITUTE('Sheet 1'!N490,",",".")</f>
        <v>3.92</v>
      </c>
      <c r="C477" t="str">
        <f>SUBSTITUTE('Sheet 1'!O490,",",".")</f>
        <v>3.92</v>
      </c>
      <c r="D477" s="7" t="str">
        <f>CONCATENATE($A$2,"'",'Sheet 1'!B490,"','",'Sheet 1'!C490,"',",B477,",",C477,",",'Sheet 1'!P490,",",'Sheet 1'!Q490,",'",'Sheet 1'!R490,"','",'Sheet 1'!S490,"','",'Sheet 1'!T490,"',",'Sheet 1'!U490,",",'Sheet 1'!V490,",'",'Sheet 1'!W490,"',",'Sheet 1'!X490,",",'Sheet 1'!Y490,",'")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VALUES('C09BA05','011',3.92,3.92,13,17,'15','OSTALI','A',1,3,'C09BA05',1,3,'</v>
      </c>
      <c r="E477" t="str">
        <f>CONCATENATE('Sheet 1'!Z490,"','",'Sheet 1'!AA490,"','",'Sheet 1'!AB490,"',","NULL",",1",",1",",'PRI'",",'1'",",'1","','",'Sheet 1'!K490,"',NULL);")</f>
        <v>','','',NULL,1,1,'PRI','1','1','RP',NULL);</v>
      </c>
      <c r="F477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VALUES('C09BA05','011',3.92,3.92,13,17,'15','OSTALI','A',1,3,'C09BA05',1,3,'','','',NULL,1,1,'PRI','1','1','RP',NULL);</v>
      </c>
    </row>
    <row r="478" spans="2:6" x14ac:dyDescent="0.2">
      <c r="B478" t="str">
        <f>SUBSTITUTE('Sheet 1'!N491,",",".")</f>
        <v>4.2</v>
      </c>
      <c r="C478" t="str">
        <f>SUBSTITUTE('Sheet 1'!O491,",",".")</f>
        <v>4.2</v>
      </c>
      <c r="D478" s="7" t="str">
        <f>CONCATENATE($A$2,"'",'Sheet 1'!B491,"','",'Sheet 1'!C491,"',",B478,",",C478,",",'Sheet 1'!P491,",",'Sheet 1'!Q491,",'",'Sheet 1'!R491,"','",'Sheet 1'!S491,"','",'Sheet 1'!T491,"',",'Sheet 1'!U491,",",'Sheet 1'!V491,",'",'Sheet 1'!W491,"',",'Sheet 1'!X491,",",'Sheet 1'!Y491,",'")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VALUES('C09BA05','013',4.2,4.2,13,17,'15','OSTALI','A',1,3,'C09BA05',1,3,'</v>
      </c>
      <c r="E478" t="str">
        <f>CONCATENATE('Sheet 1'!Z491,"','",'Sheet 1'!AA491,"','",'Sheet 1'!AB491,"',","NULL",",1",",1",",'PRI'",",'1'",",'1","','",'Sheet 1'!K491,"',NULL);")</f>
        <v>','','',NULL,1,1,'PRI','1','1','RP',NULL);</v>
      </c>
      <c r="F478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VALUES('C09BA05','013',4.2,4.2,13,17,'15','OSTALI','A',1,3,'C09BA05',1,3,'','','',NULL,1,1,'PRI','1','1','RP',NULL);</v>
      </c>
    </row>
    <row r="479" spans="2:6" x14ac:dyDescent="0.2">
      <c r="B479" t="str">
        <f>SUBSTITUTE('Sheet 1'!N492,",",".")</f>
        <v>4.2</v>
      </c>
      <c r="C479" t="str">
        <f>SUBSTITUTE('Sheet 1'!O492,",",".")</f>
        <v>4.2</v>
      </c>
      <c r="D479" s="7" t="str">
        <f>CONCATENATE($A$2,"'",'Sheet 1'!B492,"','",'Sheet 1'!C492,"',",B479,",",C479,",",'Sheet 1'!P492,",",'Sheet 1'!Q492,",'",'Sheet 1'!R492,"','",'Sheet 1'!S492,"','",'Sheet 1'!T492,"',",'Sheet 1'!U492,",",'Sheet 1'!V492,",'",'Sheet 1'!W492,"',",'Sheet 1'!X492,",",'Sheet 1'!Y492,",'")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VALUES('C09BA05','015',4.2,4.2,13,17,'15','OSTALI','A',1,3,'C09BA05',1,3,'</v>
      </c>
      <c r="E479" t="str">
        <f>CONCATENATE('Sheet 1'!Z492,"','",'Sheet 1'!AA492,"','",'Sheet 1'!AB492,"',","NULL",",1",",1",",'PRI'",",'1'",",'1","','",'Sheet 1'!K492,"',NULL);")</f>
        <v>','','',NULL,1,1,'PRI','1','1','RP',NULL);</v>
      </c>
      <c r="F479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VALUES('C09BA05','015',4.2,4.2,13,17,'15','OSTALI','A',1,3,'C09BA05',1,3,'','','',NULL,1,1,'PRI','1','1','RP',NULL);</v>
      </c>
    </row>
    <row r="480" spans="2:6" x14ac:dyDescent="0.2">
      <c r="B480" t="str">
        <f>SUBSTITUTE('Sheet 1'!N493,",",".")</f>
        <v>4.2</v>
      </c>
      <c r="C480" t="str">
        <f>SUBSTITUTE('Sheet 1'!O493,",",".")</f>
        <v>4.2</v>
      </c>
      <c r="D480" s="7" t="str">
        <f>CONCATENATE($A$2,"'",'Sheet 1'!B493,"','",'Sheet 1'!C493,"',",B480,",",C480,",",'Sheet 1'!P493,",",'Sheet 1'!Q493,",'",'Sheet 1'!R493,"','",'Sheet 1'!S493,"','",'Sheet 1'!T493,"',",'Sheet 1'!U493,",",'Sheet 1'!V493,",'",'Sheet 1'!W493,"',",'Sheet 1'!X493,",",'Sheet 1'!Y493,",'")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VALUES('C09BA05','018',4.2,4.2,13,17,'15','OSTALI','A',1,3,'C09BA05',1,3,'</v>
      </c>
      <c r="E480" t="str">
        <f>CONCATENATE('Sheet 1'!Z493,"','",'Sheet 1'!AA493,"','",'Sheet 1'!AB493,"',","NULL",",1",",1",",'PRI'",",'1'",",'1","','",'Sheet 1'!K493,"',NULL);")</f>
        <v>','','',NULL,1,1,'PRI','1','1','RP',NULL);</v>
      </c>
      <c r="F480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VALUES('C09BA05','018',4.2,4.2,13,17,'15','OSTALI','A',1,3,'C09BA05',1,3,'','','',NULL,1,1,'PRI','1','1','RP',NULL);</v>
      </c>
    </row>
    <row r="481" spans="2:6" x14ac:dyDescent="0.2">
      <c r="B481" t="str">
        <f>SUBSTITUTE('Sheet 1'!N494,",",".")</f>
        <v>4.2</v>
      </c>
      <c r="C481" t="str">
        <f>SUBSTITUTE('Sheet 1'!O494,",",".")</f>
        <v>4.2</v>
      </c>
      <c r="D481" s="7" t="str">
        <f>CONCATENATE($A$2,"'",'Sheet 1'!B494,"','",'Sheet 1'!C494,"',",B481,",",C481,",",'Sheet 1'!P494,",",'Sheet 1'!Q494,",'",'Sheet 1'!R494,"','",'Sheet 1'!S494,"','",'Sheet 1'!T494,"',",'Sheet 1'!U494,",",'Sheet 1'!V494,",'",'Sheet 1'!W494,"',",'Sheet 1'!X494,",",'Sheet 1'!Y494,",'")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VALUES('C09BA05','017',4.2,4.2,13,17,'15','OSTALI','A',1,3,'C09BA05',1,3,'</v>
      </c>
      <c r="E481" t="str">
        <f>CONCATENATE('Sheet 1'!Z494,"','",'Sheet 1'!AA494,"','",'Sheet 1'!AB494,"',","NULL",",1",",1",",'PRI'",",'1'",",'1","','",'Sheet 1'!K494,"',NULL);")</f>
        <v>','','',NULL,1,1,'PRI','1','1','RP',NULL);</v>
      </c>
      <c r="F481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VALUES('C09BA05','017',4.2,4.2,13,17,'15','OSTALI','A',1,3,'C09BA05',1,3,'','','',NULL,1,1,'PRI','1','1','RP',NULL);</v>
      </c>
    </row>
    <row r="482" spans="2:6" x14ac:dyDescent="0.2">
      <c r="B482" t="str">
        <f>SUBSTITUTE('Sheet 1'!N495,",",".")</f>
        <v>6.6</v>
      </c>
      <c r="C482" t="str">
        <f>SUBSTITUTE('Sheet 1'!O495,",",".")</f>
        <v>6.6</v>
      </c>
      <c r="D482" s="7" t="str">
        <f>CONCATENATE($A$2,"'",'Sheet 1'!B495,"','",'Sheet 1'!C495,"',",B482,",",C482,",",'Sheet 1'!P495,",",'Sheet 1'!Q495,",'",'Sheet 1'!R495,"','",'Sheet 1'!S495,"','",'Sheet 1'!T495,"',",'Sheet 1'!U495,",",'Sheet 1'!V495,",'",'Sheet 1'!W495,"',",'Sheet 1'!X495,",",'Sheet 1'!Y495,",'")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VALUES('C09BB03','001',6.6,6.6,13,17,'15','OSTALI','A',1,3,'C09BB03',1,3,'</v>
      </c>
      <c r="E482" t="str">
        <f>CONCATENATE('Sheet 1'!Z495,"','",'Sheet 1'!AA495,"','",'Sheet 1'!AB495,"',","NULL",",1",",1",",'PRI'",",'1'",",'1","','",'Sheet 1'!K495,"',NULL);")</f>
        <v>','','',NULL,1,1,'PRI','1','1','RP',NULL);</v>
      </c>
      <c r="F482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VALUES('C09BB03','001',6.6,6.6,13,17,'15','OSTALI','A',1,3,'C09BB03',1,3,'','','',NULL,1,1,'PRI','1','1','RP',NULL);</v>
      </c>
    </row>
    <row r="483" spans="2:6" x14ac:dyDescent="0.2">
      <c r="B483" t="str">
        <f>SUBSTITUTE('Sheet 1'!N496,",",".")</f>
        <v>19.8</v>
      </c>
      <c r="C483" t="str">
        <f>SUBSTITUTE('Sheet 1'!O496,",",".")</f>
        <v>19.8</v>
      </c>
      <c r="D483" s="7" t="str">
        <f>CONCATENATE($A$2,"'",'Sheet 1'!B496,"','",'Sheet 1'!C496,"',",B483,",",C483,",",'Sheet 1'!P496,",",'Sheet 1'!Q496,",'",'Sheet 1'!R496,"','",'Sheet 1'!S496,"','",'Sheet 1'!T496,"',",'Sheet 1'!U496,",",'Sheet 1'!V496,",'",'Sheet 1'!W496,"',",'Sheet 1'!X496,",",'Sheet 1'!Y496,",'")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VALUES('C09BB03','002',19.8,19.8,13,17,'15','OSTALI','A',1,3,'C09BB03',1,3,'</v>
      </c>
      <c r="E483" t="str">
        <f>CONCATENATE('Sheet 1'!Z496,"','",'Sheet 1'!AA496,"','",'Sheet 1'!AB496,"',","NULL",",1",",1",",'PRI'",",'1'",",'1","','",'Sheet 1'!K496,"',NULL);")</f>
        <v>','','',NULL,1,1,'PRI','1','1','RP',NULL);</v>
      </c>
      <c r="F483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VALUES('C09BB03','002',19.8,19.8,13,17,'15','OSTALI','A',1,3,'C09BB03',1,3,'','','',NULL,1,1,'PRI','1','1','RP',NULL);</v>
      </c>
    </row>
    <row r="484" spans="2:6" x14ac:dyDescent="0.2">
      <c r="B484" t="str">
        <f>SUBSTITUTE('Sheet 1'!N497,",",".")</f>
        <v>8.7</v>
      </c>
      <c r="C484" t="str">
        <f>SUBSTITUTE('Sheet 1'!O497,",",".")</f>
        <v>8.7</v>
      </c>
      <c r="D484" s="7" t="str">
        <f>CONCATENATE($A$2,"'",'Sheet 1'!B497,"','",'Sheet 1'!C497,"',",B484,",",C484,",",'Sheet 1'!P497,",",'Sheet 1'!Q497,",'",'Sheet 1'!R497,"','",'Sheet 1'!S497,"','",'Sheet 1'!T497,"',",'Sheet 1'!U497,",",'Sheet 1'!V497,",'",'Sheet 1'!W497,"',",'Sheet 1'!X497,",",'Sheet 1'!Y497,",'")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VALUES('C09BB03','003',8.7,8.7,13,17,'15','OSTALI','A',1,3,'C09BB03',1,3,'</v>
      </c>
      <c r="E484" t="str">
        <f>CONCATENATE('Sheet 1'!Z497,"','",'Sheet 1'!AA497,"','",'Sheet 1'!AB497,"',","NULL",",1",",1",",'PRI'",",'1'",",'1","','",'Sheet 1'!K497,"',NULL);")</f>
        <v>','','',NULL,1,1,'PRI','1','1','RP',NULL);</v>
      </c>
      <c r="F484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VALUES('C09BB03','003',8.7,8.7,13,17,'15','OSTALI','A',1,3,'C09BB03',1,3,'','','',NULL,1,1,'PRI','1','1','RP',NULL);</v>
      </c>
    </row>
    <row r="485" spans="2:6" x14ac:dyDescent="0.2">
      <c r="B485" t="str">
        <f>SUBSTITUTE('Sheet 1'!N498,",",".")</f>
        <v>26.1</v>
      </c>
      <c r="C485" t="str">
        <f>SUBSTITUTE('Sheet 1'!O498,",",".")</f>
        <v>26.1</v>
      </c>
      <c r="D485" s="7" t="str">
        <f>CONCATENATE($A$2,"'",'Sheet 1'!B498,"','",'Sheet 1'!C498,"',",B485,",",C485,",",'Sheet 1'!P498,",",'Sheet 1'!Q498,",'",'Sheet 1'!R498,"','",'Sheet 1'!S498,"','",'Sheet 1'!T498,"',",'Sheet 1'!U498,",",'Sheet 1'!V498,",'",'Sheet 1'!W498,"',",'Sheet 1'!X498,",",'Sheet 1'!Y498,",'")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VALUES('C09BB03','004',26.1,26.1,13,17,'15','OSTALI','A',1,3,'C09BB03',1,3,'</v>
      </c>
      <c r="E485" t="str">
        <f>CONCATENATE('Sheet 1'!Z498,"','",'Sheet 1'!AA498,"','",'Sheet 1'!AB498,"',","NULL",",1",",1",",'PRI'",",'1'",",'1","','",'Sheet 1'!K498,"',NULL);")</f>
        <v>','','',NULL,1,1,'PRI','1','1','RP',NULL);</v>
      </c>
      <c r="F485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VALUES('C09BB03','004',26.1,26.1,13,17,'15','OSTALI','A',1,3,'C09BB03',1,3,'','','',NULL,1,1,'PRI','1','1','RP',NULL);</v>
      </c>
    </row>
    <row r="486" spans="2:6" x14ac:dyDescent="0.2">
      <c r="B486" t="str">
        <f>SUBSTITUTE('Sheet 1'!N499,",",".")</f>
        <v>9.6</v>
      </c>
      <c r="C486" t="str">
        <f>SUBSTITUTE('Sheet 1'!O499,",",".")</f>
        <v>9.6</v>
      </c>
      <c r="D486" s="7" t="str">
        <f>CONCATENATE($A$2,"'",'Sheet 1'!B499,"','",'Sheet 1'!C499,"',",B486,",",C486,",",'Sheet 1'!P499,",",'Sheet 1'!Q499,",'",'Sheet 1'!R499,"','",'Sheet 1'!S499,"','",'Sheet 1'!T499,"',",'Sheet 1'!U499,",",'Sheet 1'!V499,",'",'Sheet 1'!W499,"',",'Sheet 1'!X499,",",'Sheet 1'!Y499,",'")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VALUES('C09BB03','005',9.6,9.6,13,17,'15','OSTALI','A',1,3,'C09BB03',1,3,'</v>
      </c>
      <c r="E486" t="str">
        <f>CONCATENATE('Sheet 1'!Z499,"','",'Sheet 1'!AA499,"','",'Sheet 1'!AB499,"',","NULL",",1",",1",",'PRI'",",'1'",",'1","','",'Sheet 1'!K499,"',NULL);")</f>
        <v>','','',NULL,1,1,'PRI','1','1','RP',NULL);</v>
      </c>
      <c r="F486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VALUES('C09BB03','005',9.6,9.6,13,17,'15','OSTALI','A',1,3,'C09BB03',1,3,'','','',NULL,1,1,'PRI','1','1','RP',NULL);</v>
      </c>
    </row>
    <row r="487" spans="2:6" x14ac:dyDescent="0.2">
      <c r="B487" t="str">
        <f>SUBSTITUTE('Sheet 1'!N500,",",".")</f>
        <v>28.8</v>
      </c>
      <c r="C487" t="str">
        <f>SUBSTITUTE('Sheet 1'!O500,",",".")</f>
        <v>28.8</v>
      </c>
      <c r="D487" s="7" t="str">
        <f>CONCATENATE($A$2,"'",'Sheet 1'!B500,"','",'Sheet 1'!C500,"',",B487,",",C487,",",'Sheet 1'!P500,",",'Sheet 1'!Q500,",'",'Sheet 1'!R500,"','",'Sheet 1'!S500,"','",'Sheet 1'!T500,"',",'Sheet 1'!U500,",",'Sheet 1'!V500,",'",'Sheet 1'!W500,"',",'Sheet 1'!X500,",",'Sheet 1'!Y500,",'")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VALUES('C09BB03','006',28.8,28.8,13,17,'15','OSTALI','A',1,3,'C09BB03',1,3,'</v>
      </c>
      <c r="E487" t="str">
        <f>CONCATENATE('Sheet 1'!Z500,"','",'Sheet 1'!AA500,"','",'Sheet 1'!AB500,"',","NULL",",1",",1",",'PRI'",",'1'",",'1","','",'Sheet 1'!K500,"',NULL);")</f>
        <v>','','',NULL,1,1,'PRI','1','1','RP',NULL);</v>
      </c>
      <c r="F487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VALUES('C09BB03','006',28.8,28.8,13,17,'15','OSTALI','A',1,3,'C09BB03',1,3,'','','',NULL,1,1,'PRI','1','1','RP',NULL);</v>
      </c>
    </row>
    <row r="488" spans="2:6" x14ac:dyDescent="0.2">
      <c r="B488" t="str">
        <f>SUBSTITUTE('Sheet 1'!N501,",",".")</f>
        <v>7.5</v>
      </c>
      <c r="C488" t="str">
        <f>SUBSTITUTE('Sheet 1'!O501,",",".")</f>
        <v>1.88</v>
      </c>
      <c r="D488" s="7" t="str">
        <f>CONCATENATE($A$2,"'",'Sheet 1'!B501,"','",'Sheet 1'!C501,"',",B488,",",C488,",",'Sheet 1'!P501,",",'Sheet 1'!Q501,",'",'Sheet 1'!R501,"','",'Sheet 1'!S501,"','",'Sheet 1'!T501,"',",'Sheet 1'!U501,",",'Sheet 1'!V501,",'",'Sheet 1'!W501,"',",'Sheet 1'!X501,",",'Sheet 1'!Y501,",'")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VALUES('C09BB04','001',7.5,1.88,13,17,'15','OSTALI','B',1,3,'C09BB04',1,3,'</v>
      </c>
      <c r="E488" t="str">
        <f>CONCATENATE('Sheet 1'!Z501,"','",'Sheet 1'!AA501,"','",'Sheet 1'!AB501,"',","NULL",",1",",1",",'PRI'",",'1'",",'1","','",'Sheet 1'!K501,"',NULL);")</f>
        <v>','','',NULL,1,1,'PRI','1','1','RP',NULL);</v>
      </c>
      <c r="F488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VALUES('C09BB04','001',7.5,1.88,13,17,'15','OSTALI','B',1,3,'C09BB04',1,3,'','','',NULL,1,1,'PRI','1','1','RP',NULL);</v>
      </c>
    </row>
    <row r="489" spans="2:6" x14ac:dyDescent="0.2">
      <c r="B489" t="str">
        <f>SUBSTITUTE('Sheet 1'!N502,",",".")</f>
        <v>7.5</v>
      </c>
      <c r="C489" t="str">
        <f>SUBSTITUTE('Sheet 1'!O502,",",".")</f>
        <v>1.88</v>
      </c>
      <c r="D489" s="7" t="str">
        <f>CONCATENATE($A$2,"'",'Sheet 1'!B502,"','",'Sheet 1'!C502,"',",B489,",",C489,",",'Sheet 1'!P502,",",'Sheet 1'!Q502,",'",'Sheet 1'!R502,"','",'Sheet 1'!S502,"','",'Sheet 1'!T502,"',",'Sheet 1'!U502,",",'Sheet 1'!V502,",'",'Sheet 1'!W502,"',",'Sheet 1'!X502,",",'Sheet 1'!Y502,",'")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VALUES('C09BB04','005',7.5,1.88,13,17,'15','OSTALI','B',1,3,'C09BB04',1,3,'</v>
      </c>
      <c r="E489" t="str">
        <f>CONCATENATE('Sheet 1'!Z502,"','",'Sheet 1'!AA502,"','",'Sheet 1'!AB502,"',","NULL",",1",",1",",'PRI'",",'1'",",'1","','",'Sheet 1'!K502,"',NULL);")</f>
        <v>','','',NULL,1,1,'PRI','1','1','RP',NULL);</v>
      </c>
      <c r="F489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VALUES('C09BB04','005',7.5,1.88,13,17,'15','OSTALI','B',1,3,'C09BB04',1,3,'','','',NULL,1,1,'PRI','1','1','RP',NULL);</v>
      </c>
    </row>
    <row r="490" spans="2:6" x14ac:dyDescent="0.2">
      <c r="B490" t="str">
        <f>SUBSTITUTE('Sheet 1'!N503,",",".")</f>
        <v>7.8</v>
      </c>
      <c r="C490" t="str">
        <f>SUBSTITUTE('Sheet 1'!O503,",",".")</f>
        <v>1.95</v>
      </c>
      <c r="D490" s="7" t="str">
        <f>CONCATENATE($A$2,"'",'Sheet 1'!B503,"','",'Sheet 1'!C503,"',",B490,",",C490,",",'Sheet 1'!P503,",",'Sheet 1'!Q503,",'",'Sheet 1'!R503,"','",'Sheet 1'!S503,"','",'Sheet 1'!T503,"',",'Sheet 1'!U503,",",'Sheet 1'!V503,",'",'Sheet 1'!W503,"',",'Sheet 1'!X503,",",'Sheet 1'!Y503,",'")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VALUES('C09BB04','002',7.8,1.95,13,17,'15','OSTALI','B',1,3,'C09BB04',1,3,'</v>
      </c>
      <c r="E490" t="str">
        <f>CONCATENATE('Sheet 1'!Z503,"','",'Sheet 1'!AA503,"','",'Sheet 1'!AB503,"',","NULL",",1",",1",",'PRI'",",'1'",",'1","','",'Sheet 1'!K503,"',NULL);")</f>
        <v>','','',NULL,1,1,'PRI','1','1','RP',NULL);</v>
      </c>
      <c r="F490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VALUES('C09BB04','002',7.8,1.95,13,17,'15','OSTALI','B',1,3,'C09BB04',1,3,'','','',NULL,1,1,'PRI','1','1','RP',NULL);</v>
      </c>
    </row>
    <row r="491" spans="2:6" x14ac:dyDescent="0.2">
      <c r="B491" t="str">
        <f>SUBSTITUTE('Sheet 1'!N504,",",".")</f>
        <v>7.8</v>
      </c>
      <c r="C491" t="str">
        <f>SUBSTITUTE('Sheet 1'!O504,",",".")</f>
        <v>1.95</v>
      </c>
      <c r="D491" s="7" t="str">
        <f>CONCATENATE($A$2,"'",'Sheet 1'!B504,"','",'Sheet 1'!C504,"',",B491,",",C491,",",'Sheet 1'!P504,",",'Sheet 1'!Q504,",'",'Sheet 1'!R504,"','",'Sheet 1'!S504,"','",'Sheet 1'!T504,"',",'Sheet 1'!U504,",",'Sheet 1'!V504,",'",'Sheet 1'!W504,"',",'Sheet 1'!X504,",",'Sheet 1'!Y504,",'")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VALUES('C09BB04','006',7.8,1.95,13,17,'15','OSTALI','B',1,3,'C09BB04',1,3,'</v>
      </c>
      <c r="E491" t="str">
        <f>CONCATENATE('Sheet 1'!Z504,"','",'Sheet 1'!AA504,"','",'Sheet 1'!AB504,"',","NULL",",1",",1",",'PRI'",",'1'",",'1","','",'Sheet 1'!K504,"',NULL);")</f>
        <v>','','',NULL,1,1,'PRI','1','1','RP',NULL);</v>
      </c>
      <c r="F491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VALUES('C09BB04','006',7.8,1.95,13,17,'15','OSTALI','B',1,3,'C09BB04',1,3,'','','',NULL,1,1,'PRI','1','1','RP',NULL);</v>
      </c>
    </row>
    <row r="492" spans="2:6" x14ac:dyDescent="0.2">
      <c r="B492" t="str">
        <f>SUBSTITUTE('Sheet 1'!N508,",",".")</f>
        <v>10.2</v>
      </c>
      <c r="C492" t="str">
        <f>SUBSTITUTE('Sheet 1'!O508,",",".")</f>
        <v>2.55</v>
      </c>
      <c r="D492" s="7" t="str">
        <f>CONCATENATE($A$2,"'",'Sheet 1'!B508,"','",'Sheet 1'!C508,"',",B492,",",C492,",",'Sheet 1'!P508,",",'Sheet 1'!Q508,",'",'Sheet 1'!R508,"','",'Sheet 1'!S508,"','",'Sheet 1'!T508,"',",'Sheet 1'!U508,",",'Sheet 1'!V508,",'",'Sheet 1'!W508,"',",'Sheet 1'!X508,",",'Sheet 1'!Y508,",'")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VALUES('C09BB04','003',10.2,2.55,13,17,'15','OSTALI','B',1,3,'C09BB04',1,3,'</v>
      </c>
      <c r="E492" t="str">
        <f>CONCATENATE('Sheet 1'!Z508,"','",'Sheet 1'!AA508,"','",'Sheet 1'!AB508,"',","NULL",",1",",1",",'PRI'",",'1'",",'1","','",'Sheet 1'!K508,"',NULL);")</f>
        <v>','','',NULL,1,1,'PRI','1','1','RP',NULL);</v>
      </c>
      <c r="F492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VALUES('C09BB04','003',10.2,2.55,13,17,'15','OSTALI','B',1,3,'C09BB04',1,3,'','','',NULL,1,1,'PRI','1','1','RP',NULL);</v>
      </c>
    </row>
    <row r="493" spans="2:6" x14ac:dyDescent="0.2">
      <c r="B493" t="str">
        <f>SUBSTITUTE('Sheet 1'!N509,",",".")</f>
        <v>10.2</v>
      </c>
      <c r="C493" t="str">
        <f>SUBSTITUTE('Sheet 1'!O509,",",".")</f>
        <v>2.55</v>
      </c>
      <c r="D493" s="7" t="str">
        <f>CONCATENATE($A$2,"'",'Sheet 1'!B509,"','",'Sheet 1'!C509,"',",B493,",",C493,",",'Sheet 1'!P509,",",'Sheet 1'!Q509,",'",'Sheet 1'!R509,"','",'Sheet 1'!S509,"','",'Sheet 1'!T509,"',",'Sheet 1'!U509,",",'Sheet 1'!V509,",'",'Sheet 1'!W509,"',",'Sheet 1'!X509,",",'Sheet 1'!Y509,",'")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VALUES('C09BB04','007',10.2,2.55,13,17,'15','OSTALI','B',1,3,'C09BB04',1,3,'</v>
      </c>
      <c r="E493" t="str">
        <f>CONCATENATE('Sheet 1'!Z509,"','",'Sheet 1'!AA509,"','",'Sheet 1'!AB509,"',","NULL",",1",",1",",'PRI'",",'1'",",'1","','",'Sheet 1'!K509,"',NULL);")</f>
        <v>','','',NULL,1,1,'PRI','1','1','RP',NULL);</v>
      </c>
      <c r="F493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VALUES('C09BB04','007',10.2,2.55,13,17,'15','OSTALI','B',1,3,'C09BB04',1,3,'','','',NULL,1,1,'PRI','1','1','RP',NULL);</v>
      </c>
    </row>
    <row r="494" spans="2:6" x14ac:dyDescent="0.2">
      <c r="B494" t="str">
        <f>SUBSTITUTE('Sheet 1'!N510,",",".")</f>
        <v>10.8</v>
      </c>
      <c r="C494" t="str">
        <f>SUBSTITUTE('Sheet 1'!O510,",",".")</f>
        <v>2.7</v>
      </c>
      <c r="D494" s="7" t="str">
        <f>CONCATENATE($A$2,"'",'Sheet 1'!B510,"','",'Sheet 1'!C510,"',",B494,",",C494,",",'Sheet 1'!P510,",",'Sheet 1'!Q510,",'",'Sheet 1'!R510,"','",'Sheet 1'!S510,"','",'Sheet 1'!T510,"',",'Sheet 1'!U510,",",'Sheet 1'!V510,",'",'Sheet 1'!W510,"',",'Sheet 1'!X510,",",'Sheet 1'!Y510,",'")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VALUES('C09BB04','004',10.8,2.7,13,17,'15','OSTALI','B',1,3,'C09BB04',1,3,'</v>
      </c>
      <c r="E494" t="str">
        <f>CONCATENATE('Sheet 1'!Z510,"','",'Sheet 1'!AA510,"','",'Sheet 1'!AB510,"',","NULL",",1",",1",",'PRI'",",'1'",",'1","','",'Sheet 1'!K510,"',NULL);")</f>
        <v>','','',NULL,1,1,'PRI','1','1','RP',NULL);</v>
      </c>
      <c r="F494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VALUES('C09BB04','004',10.8,2.7,13,17,'15','OSTALI','B',1,3,'C09BB04',1,3,'','','',NULL,1,1,'PRI','1','1','RP',NULL);</v>
      </c>
    </row>
    <row r="495" spans="2:6" x14ac:dyDescent="0.2">
      <c r="B495" t="str">
        <f>SUBSTITUTE('Sheet 1'!N511,",",".")</f>
        <v>10.8</v>
      </c>
      <c r="C495" t="str">
        <f>SUBSTITUTE('Sheet 1'!O511,",",".")</f>
        <v>2.7</v>
      </c>
      <c r="D495" s="7" t="str">
        <f>CONCATENATE($A$2,"'",'Sheet 1'!B511,"','",'Sheet 1'!C511,"',",B495,",",C495,",",'Sheet 1'!P511,",",'Sheet 1'!Q511,",'",'Sheet 1'!R511,"','",'Sheet 1'!S511,"','",'Sheet 1'!T511,"',",'Sheet 1'!U511,",",'Sheet 1'!V511,",'",'Sheet 1'!W511,"',",'Sheet 1'!X511,",",'Sheet 1'!Y511,",'")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VALUES('C09BB04','008',10.8,2.7,13,17,'15','OSTALI','B',1,3,'C09BB04',1,3,'</v>
      </c>
      <c r="E495" t="str">
        <f>CONCATENATE('Sheet 1'!Z511,"','",'Sheet 1'!AA511,"','",'Sheet 1'!AB511,"',","NULL",",1",",1",",'PRI'",",'1'",",'1","','",'Sheet 1'!K511,"',NULL);")</f>
        <v>','','',NULL,1,1,'PRI','1','1','RP',NULL);</v>
      </c>
      <c r="F495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VALUES('C09BB04','008',10.8,2.7,13,17,'15','OSTALI','B',1,3,'C09BB04',1,3,'','','',NULL,1,1,'PRI','1','1','RP',NULL);</v>
      </c>
    </row>
    <row r="496" spans="2:6" x14ac:dyDescent="0.2">
      <c r="B496" t="str">
        <f>SUBSTITUTE('Sheet 1'!N512,",",".")</f>
        <v>6.72</v>
      </c>
      <c r="C496" t="str">
        <f>SUBSTITUTE('Sheet 1'!O512,",",".")</f>
        <v>6.72</v>
      </c>
      <c r="D496" s="7" t="str">
        <f>CONCATENATE($A$2,"'",'Sheet 1'!B512,"','",'Sheet 1'!C512,"',",B496,",",C496,",",'Sheet 1'!P512,",",'Sheet 1'!Q512,",'",'Sheet 1'!R512,"','",'Sheet 1'!S512,"','",'Sheet 1'!T512,"',",'Sheet 1'!U512,",",'Sheet 1'!V512,",'",'Sheet 1'!W512,"',",'Sheet 1'!X512,",",'Sheet 1'!Y512,",'")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VALUES('C09BB07','014',6.72,6.72,13,17,'15','OSTALI','A',1,3,'C09BB07',1,3,'</v>
      </c>
      <c r="E496" t="str">
        <f>CONCATENATE('Sheet 1'!Z512,"','",'Sheet 1'!AA512,"','",'Sheet 1'!AB512,"',","NULL",",1",",1",",'PRI'",",'1'",",'1","','",'Sheet 1'!K512,"',NULL);")</f>
        <v>','','',NULL,1,1,'PRI','1','1','RP',NULL);</v>
      </c>
      <c r="F496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VALUES('C09BB07','014',6.72,6.72,13,17,'15','OSTALI','A',1,3,'C09BB07',1,3,'','','',NULL,1,1,'PRI','1','1','RP',NULL);</v>
      </c>
    </row>
    <row r="497" spans="2:6" x14ac:dyDescent="0.2">
      <c r="B497" t="str">
        <f>SUBSTITUTE('Sheet 1'!N513,",",".")</f>
        <v>7.2</v>
      </c>
      <c r="C497" t="str">
        <f>SUBSTITUTE('Sheet 1'!O513,",",".")</f>
        <v>7.2</v>
      </c>
      <c r="D497" s="7" t="str">
        <f>CONCATENATE($A$2,"'",'Sheet 1'!B513,"','",'Sheet 1'!C513,"',",B497,",",C497,",",'Sheet 1'!P513,",",'Sheet 1'!Q513,",'",'Sheet 1'!R513,"','",'Sheet 1'!S513,"','",'Sheet 1'!T513,"',",'Sheet 1'!U513,",",'Sheet 1'!V513,",'",'Sheet 1'!W513,"',",'Sheet 1'!X513,",",'Sheet 1'!Y513,",'")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VALUES('C09BB07','001',7.2,7.2,13,17,'15','OSTALI','A',1,3,'C09BB07',1,3,'</v>
      </c>
      <c r="E497" t="str">
        <f>CONCATENATE('Sheet 1'!Z513,"','",'Sheet 1'!AA513,"','",'Sheet 1'!AB513,"',","NULL",",1",",1",",'PRI'",",'1'",",'1","','",'Sheet 1'!K513,"',NULL);")</f>
        <v>','','',NULL,1,1,'PRI','1','1','RP',NULL);</v>
      </c>
      <c r="F497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VALUES('C09BB07','001',7.2,7.2,13,17,'15','OSTALI','A',1,3,'C09BB07',1,3,'','','',NULL,1,1,'PRI','1','1','RP',NULL);</v>
      </c>
    </row>
    <row r="498" spans="2:6" x14ac:dyDescent="0.2">
      <c r="B498" t="str">
        <f>SUBSTITUTE('Sheet 1'!N514,",",".")</f>
        <v>8.4</v>
      </c>
      <c r="C498" t="str">
        <f>SUBSTITUTE('Sheet 1'!O514,",",".")</f>
        <v>8.4</v>
      </c>
      <c r="D498" s="7" t="str">
        <f>CONCATENATE($A$2,"'",'Sheet 1'!B514,"','",'Sheet 1'!C514,"',",B498,",",C498,",",'Sheet 1'!P514,",",'Sheet 1'!Q514,",'",'Sheet 1'!R514,"','",'Sheet 1'!S514,"','",'Sheet 1'!T514,"',",'Sheet 1'!U514,",",'Sheet 1'!V514,",'",'Sheet 1'!W514,"',",'Sheet 1'!X514,",",'Sheet 1'!Y514,",'")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VALUES('C09BB07','015',8.4,8.4,13,17,'15','OSTALI','A',1,3,'C09BB07',1,3,'</v>
      </c>
      <c r="E498" t="str">
        <f>CONCATENATE('Sheet 1'!Z514,"','",'Sheet 1'!AA514,"','",'Sheet 1'!AB514,"',","NULL",",1",",1",",'PRI'",",'1'",",'1","','",'Sheet 1'!K514,"',NULL);")</f>
        <v>','','',NULL,1,1,'PRI','1','1','RP',NULL);</v>
      </c>
      <c r="F498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VALUES('C09BB07','015',8.4,8.4,13,17,'15','OSTALI','A',1,3,'C09BB07',1,3,'','','',NULL,1,1,'PRI','1','1','RP',NULL);</v>
      </c>
    </row>
    <row r="499" spans="2:6" x14ac:dyDescent="0.2">
      <c r="B499" t="str">
        <f>SUBSTITUTE('Sheet 1'!N515,",",".")</f>
        <v>9</v>
      </c>
      <c r="C499" t="str">
        <f>SUBSTITUTE('Sheet 1'!O515,",",".")</f>
        <v>9</v>
      </c>
      <c r="D499" s="7" t="str">
        <f>CONCATENATE($A$2,"'",'Sheet 1'!B515,"','",'Sheet 1'!C515,"',",B499,",",C499,",",'Sheet 1'!P515,",",'Sheet 1'!Q515,",'",'Sheet 1'!R515,"','",'Sheet 1'!S515,"','",'Sheet 1'!T515,"',",'Sheet 1'!U515,",",'Sheet 1'!V515,",'",'Sheet 1'!W515,"',",'Sheet 1'!X515,",",'Sheet 1'!Y515,",'")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VALUES('C09BB07','002',9,9,13,17,'15','OSTALI','A',1,3,'C09BB07',1,3,'</v>
      </c>
      <c r="E499" t="str">
        <f>CONCATENATE('Sheet 1'!Z515,"','",'Sheet 1'!AA515,"','",'Sheet 1'!AB515,"',","NULL",",1",",1",",'PRI'",",'1'",",'1","','",'Sheet 1'!K515,"',NULL);")</f>
        <v>','','',NULL,1,1,'PRI','1','1','RP',NULL);</v>
      </c>
      <c r="F499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VALUES('C09BB07','002',9,9,13,17,'15','OSTALI','A',1,3,'C09BB07',1,3,'','','',NULL,1,1,'PRI','1','1','RP',NULL);</v>
      </c>
    </row>
    <row r="500" spans="2:6" x14ac:dyDescent="0.2">
      <c r="B500" t="str">
        <f>SUBSTITUTE('Sheet 1'!N516,",",".")</f>
        <v>9</v>
      </c>
      <c r="C500" t="str">
        <f>SUBSTITUTE('Sheet 1'!O516,",",".")</f>
        <v>9</v>
      </c>
      <c r="D500" s="7" t="str">
        <f>CONCATENATE($A$2,"'",'Sheet 1'!B516,"','",'Sheet 1'!C516,"',",B500,",",C500,",",'Sheet 1'!P516,",",'Sheet 1'!Q516,",'",'Sheet 1'!R516,"','",'Sheet 1'!S516,"','",'Sheet 1'!T516,"',",'Sheet 1'!U516,",",'Sheet 1'!V516,",'",'Sheet 1'!W516,"',",'Sheet 1'!X516,",",'Sheet 1'!Y516,",'")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VALUES('C09BB07','006',9,9,13,17,'15','OSTALI','A',1,3,'C09BB07',1,3,'</v>
      </c>
      <c r="E500" t="str">
        <f>CONCATENATE('Sheet 1'!Z516,"','",'Sheet 1'!AA516,"','",'Sheet 1'!AB516,"',","NULL",",1",",1",",'PRI'",",'1'",",'1","','",'Sheet 1'!K516,"',NULL);")</f>
        <v>','','',NULL,1,1,'PRI','1','1','RP',NULL);</v>
      </c>
      <c r="F500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VALUES('C09BB07','006',9,9,13,17,'15','OSTALI','A',1,3,'C09BB07',1,3,'','','',NULL,1,1,'PRI','1','1','RP',NULL);</v>
      </c>
    </row>
    <row r="501" spans="2:6" x14ac:dyDescent="0.2">
      <c r="B501" t="str">
        <f>SUBSTITUTE('Sheet 1'!N517,",",".")</f>
        <v>9</v>
      </c>
      <c r="C501" t="str">
        <f>SUBSTITUTE('Sheet 1'!O517,",",".")</f>
        <v>9</v>
      </c>
      <c r="D501" s="7" t="str">
        <f>CONCATENATE($A$2,"'",'Sheet 1'!B517,"','",'Sheet 1'!C517,"',",B501,",",C501,",",'Sheet 1'!P517,",",'Sheet 1'!Q517,",'",'Sheet 1'!R517,"','",'Sheet 1'!S517,"','",'Sheet 1'!T517,"',",'Sheet 1'!U517,",",'Sheet 1'!V517,",'",'Sheet 1'!W517,"',",'Sheet 1'!X517,",",'Sheet 1'!Y517,",'")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VALUES('C09BB07','010',9,9,13,17,'15','OSTALI','A',1,3,'C09BB07',1,3,'</v>
      </c>
      <c r="E501" t="str">
        <f>CONCATENATE('Sheet 1'!Z517,"','",'Sheet 1'!AA517,"','",'Sheet 1'!AB517,"',","NULL",",1",",1",",'PRI'",",'1'",",'1","','",'Sheet 1'!K517,"',NULL);")</f>
        <v>','','',NULL,1,1,'PRI','1','1','RP',NULL);</v>
      </c>
      <c r="F501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VALUES('C09BB07','010',9,9,13,17,'15','OSTALI','A',1,3,'C09BB07',1,3,'','','',NULL,1,1,'PRI','1','1','RP',NULL);</v>
      </c>
    </row>
    <row r="502" spans="2:6" x14ac:dyDescent="0.2">
      <c r="B502" t="str">
        <f>SUBSTITUTE('Sheet 1'!N518,",",".")</f>
        <v>8.96</v>
      </c>
      <c r="C502" t="str">
        <f>SUBSTITUTE('Sheet 1'!O518,",",".")</f>
        <v>8.96</v>
      </c>
      <c r="D502" s="7" t="str">
        <f>CONCATENATE($A$2,"'",'Sheet 1'!B518,"','",'Sheet 1'!C518,"',",B502,",",C502,",",'Sheet 1'!P518,",",'Sheet 1'!Q518,",'",'Sheet 1'!R518,"','",'Sheet 1'!S518,"','",'Sheet 1'!T518,"',",'Sheet 1'!U518,",",'Sheet 1'!V518,",'",'Sheet 1'!W518,"',",'Sheet 1'!X518,",",'Sheet 1'!Y518,",'")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VALUES('C09BB07','016',8.96,8.96,13,17,'15','OSTALI','A',1,3,'C09BB07',1,3,'</v>
      </c>
      <c r="E502" t="str">
        <f>CONCATENATE('Sheet 1'!Z518,"','",'Sheet 1'!AA518,"','",'Sheet 1'!AB518,"',","NULL",",1",",1",",'PRI'",",'1'",",'1","','",'Sheet 1'!K518,"',NULL);")</f>
        <v>','','',NULL,1,1,'PRI','1','1','RP',NULL);</v>
      </c>
      <c r="F502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VALUES('C09BB07','016',8.96,8.96,13,17,'15','OSTALI','A',1,3,'C09BB07',1,3,'','','',NULL,1,1,'PRI','1','1','RP',NULL);</v>
      </c>
    </row>
    <row r="503" spans="2:6" x14ac:dyDescent="0.2">
      <c r="B503" t="str">
        <f>SUBSTITUTE('Sheet 1'!N519,",",".")</f>
        <v>9.6</v>
      </c>
      <c r="C503" t="str">
        <f>SUBSTITUTE('Sheet 1'!O519,",",".")</f>
        <v>9.6</v>
      </c>
      <c r="D503" s="7" t="str">
        <f>CONCATENATE($A$2,"'",'Sheet 1'!B519,"','",'Sheet 1'!C519,"',",B503,",",C503,",",'Sheet 1'!P519,",",'Sheet 1'!Q519,",'",'Sheet 1'!R519,"','",'Sheet 1'!S519,"','",'Sheet 1'!T519,"',",'Sheet 1'!U519,",",'Sheet 1'!V519,",'",'Sheet 1'!W519,"',",'Sheet 1'!X519,",",'Sheet 1'!Y519,",'")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VALUES('C09BB07','003',9.6,9.6,13,17,'15','OSTALI','A',1,3,'C09BB07',1,3,'</v>
      </c>
      <c r="E503" t="str">
        <f>CONCATENATE('Sheet 1'!Z519,"','",'Sheet 1'!AA519,"','",'Sheet 1'!AB519,"',","NULL",",1",",1",",'PRI'",",'1'",",'1","','",'Sheet 1'!K519,"',NULL);")</f>
        <v>','','',NULL,1,1,'PRI','1','1','RP',NULL);</v>
      </c>
      <c r="F503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VALUES('C09BB07','003',9.6,9.6,13,17,'15','OSTALI','A',1,3,'C09BB07',1,3,'','','',NULL,1,1,'PRI','1','1','RP',NULL);</v>
      </c>
    </row>
    <row r="504" spans="2:6" x14ac:dyDescent="0.2">
      <c r="B504" t="str">
        <f>SUBSTITUTE('Sheet 1'!N520,",",".")</f>
        <v>9.6</v>
      </c>
      <c r="C504" t="str">
        <f>SUBSTITUTE('Sheet 1'!O520,",",".")</f>
        <v>9.6</v>
      </c>
      <c r="D504" s="7" t="str">
        <f>CONCATENATE($A$2,"'",'Sheet 1'!B520,"','",'Sheet 1'!C520,"',",B504,",",C504,",",'Sheet 1'!P520,",",'Sheet 1'!Q520,",'",'Sheet 1'!R520,"','",'Sheet 1'!S520,"','",'Sheet 1'!T520,"',",'Sheet 1'!U520,",",'Sheet 1'!V520,",'",'Sheet 1'!W520,"',",'Sheet 1'!X520,",",'Sheet 1'!Y520,",'")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VALUES('C09BB07','007',9.6,9.6,13,17,'15','OSTALI','A',1,3,'C09BB07',1,3,'</v>
      </c>
      <c r="E504" t="str">
        <f>CONCATENATE('Sheet 1'!Z520,"','",'Sheet 1'!AA520,"','",'Sheet 1'!AB520,"',","NULL",",1",",1",",'PRI'",",'1'",",'1","','",'Sheet 1'!K520,"',NULL);")</f>
        <v>','','',NULL,1,1,'PRI','1','1','RP',NULL);</v>
      </c>
      <c r="F504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VALUES('C09BB07','007',9.6,9.6,13,17,'15','OSTALI','A',1,3,'C09BB07',1,3,'','','',NULL,1,1,'PRI','1','1','RP',NULL);</v>
      </c>
    </row>
    <row r="505" spans="2:6" x14ac:dyDescent="0.2">
      <c r="B505" t="str">
        <f>SUBSTITUTE('Sheet 1'!N521,",",".")</f>
        <v>9.6</v>
      </c>
      <c r="C505" t="str">
        <f>SUBSTITUTE('Sheet 1'!O521,",",".")</f>
        <v>9.6</v>
      </c>
      <c r="D505" s="7" t="str">
        <f>CONCATENATE($A$2,"'",'Sheet 1'!B521,"','",'Sheet 1'!C521,"',",B505,",",C505,",",'Sheet 1'!P521,",",'Sheet 1'!Q521,",'",'Sheet 1'!R521,"','",'Sheet 1'!S521,"','",'Sheet 1'!T521,"',",'Sheet 1'!U521,",",'Sheet 1'!V521,",'",'Sheet 1'!W521,"',",'Sheet 1'!X521,",",'Sheet 1'!Y521,",'")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VALUES('C09BB07','011',9.6,9.6,13,17,'15','OSTALI','A',1,3,'C09BB07',1,3,'</v>
      </c>
      <c r="E505" t="str">
        <f>CONCATENATE('Sheet 1'!Z521,"','",'Sheet 1'!AA521,"','",'Sheet 1'!AB521,"',","NULL",",1",",1",",'PRI'",",'1'",",'1","','",'Sheet 1'!K521,"',NULL);")</f>
        <v>','','',NULL,1,1,'PRI','1','1','RP',NULL);</v>
      </c>
      <c r="F505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VALUES('C09BB07','011',9.6,9.6,13,17,'15','OSTALI','A',1,3,'C09BB07',1,3,'','','',NULL,1,1,'PRI','1','1','RP',NULL);</v>
      </c>
    </row>
    <row r="506" spans="2:6" x14ac:dyDescent="0.2">
      <c r="B506" t="str">
        <f>SUBSTITUTE('Sheet 1'!N522,",",".")</f>
        <v>9.52</v>
      </c>
      <c r="C506" t="str">
        <f>SUBSTITUTE('Sheet 1'!O522,",",".")</f>
        <v>9.52</v>
      </c>
      <c r="D506" s="7" t="str">
        <f>CONCATENATE($A$2,"'",'Sheet 1'!B522,"','",'Sheet 1'!C522,"',",B506,",",C506,",",'Sheet 1'!P522,",",'Sheet 1'!Q522,",'",'Sheet 1'!R522,"','",'Sheet 1'!S522,"','",'Sheet 1'!T522,"',",'Sheet 1'!U522,",",'Sheet 1'!V522,",'",'Sheet 1'!W522,"',",'Sheet 1'!X522,",",'Sheet 1'!Y522,",'")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VALUES('C09BB07','017',9.52,9.52,13,17,'15','OSTALI','A',1,3,'C09BB07',1,3,'</v>
      </c>
      <c r="E506" t="str">
        <f>CONCATENATE('Sheet 1'!Z522,"','",'Sheet 1'!AA522,"','",'Sheet 1'!AB522,"',","NULL",",1",",1",",'PRI'",",'1'",",'1","','",'Sheet 1'!K522,"',NULL);")</f>
        <v>','','',NULL,1,1,'PRI','1','1','RP',NULL);</v>
      </c>
      <c r="F506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VALUES('C09BB07','017',9.52,9.52,13,17,'15','OSTALI','A',1,3,'C09BB07',1,3,'','','',NULL,1,1,'PRI','1','1','RP',NULL);</v>
      </c>
    </row>
    <row r="507" spans="2:6" x14ac:dyDescent="0.2">
      <c r="B507" t="str">
        <f>SUBSTITUTE('Sheet 1'!N523,",",".")</f>
        <v>10.2</v>
      </c>
      <c r="C507" t="str">
        <f>SUBSTITUTE('Sheet 1'!O523,",",".")</f>
        <v>10.2</v>
      </c>
      <c r="D507" s="7" t="str">
        <f>CONCATENATE($A$2,"'",'Sheet 1'!B523,"','",'Sheet 1'!C523,"',",B507,",",C507,",",'Sheet 1'!P523,",",'Sheet 1'!Q523,",'",'Sheet 1'!R523,"','",'Sheet 1'!S523,"','",'Sheet 1'!T523,"',",'Sheet 1'!U523,",",'Sheet 1'!V523,",'",'Sheet 1'!W523,"',",'Sheet 1'!X523,",",'Sheet 1'!Y523,",'")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VALUES('C09BB07','004',10.2,10.2,13,17,'15','OSTALI','A',1,3,'C09BB07',1,3,'</v>
      </c>
      <c r="E507" t="str">
        <f>CONCATENATE('Sheet 1'!Z523,"','",'Sheet 1'!AA523,"','",'Sheet 1'!AB523,"',","NULL",",1",",1",",'PRI'",",'1'",",'1","','",'Sheet 1'!K523,"',NULL);")</f>
        <v>','','',NULL,1,1,'PRI','1','1','RP',NULL);</v>
      </c>
      <c r="F507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VALUES('C09BB07','004',10.2,10.2,13,17,'15','OSTALI','A',1,3,'C09BB07',1,3,'','','',NULL,1,1,'PRI','1','1','RP',NULL);</v>
      </c>
    </row>
    <row r="508" spans="2:6" x14ac:dyDescent="0.2">
      <c r="B508" t="str">
        <f>SUBSTITUTE('Sheet 1'!N524,",",".")</f>
        <v>10.2</v>
      </c>
      <c r="C508" t="str">
        <f>SUBSTITUTE('Sheet 1'!O524,",",".")</f>
        <v>10.2</v>
      </c>
      <c r="D508" s="7" t="str">
        <f>CONCATENATE($A$2,"'",'Sheet 1'!B524,"','",'Sheet 1'!C524,"',",B508,",",C508,",",'Sheet 1'!P524,",",'Sheet 1'!Q524,",'",'Sheet 1'!R524,"','",'Sheet 1'!S524,"','",'Sheet 1'!T524,"',",'Sheet 1'!U524,",",'Sheet 1'!V524,",'",'Sheet 1'!W524,"',",'Sheet 1'!X524,",",'Sheet 1'!Y524,",'")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VALUES('C09BB07','008',10.2,10.2,13,17,'15','OSTALI','A',1,3,'C09BB07',1,3,'</v>
      </c>
      <c r="E508" t="str">
        <f>CONCATENATE('Sheet 1'!Z524,"','",'Sheet 1'!AA524,"','",'Sheet 1'!AB524,"',","NULL",",1",",1",",'PRI'",",'1'",",'1","','",'Sheet 1'!K524,"',NULL);")</f>
        <v>','','',NULL,1,1,'PRI','1','1','RP',NULL);</v>
      </c>
      <c r="F508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VALUES('C09BB07','008',10.2,10.2,13,17,'15','OSTALI','A',1,3,'C09BB07',1,3,'','','',NULL,1,1,'PRI','1','1','RP',NULL);</v>
      </c>
    </row>
    <row r="509" spans="2:6" x14ac:dyDescent="0.2">
      <c r="B509" t="str">
        <f>SUBSTITUTE('Sheet 1'!N525,",",".")</f>
        <v>10.2</v>
      </c>
      <c r="C509" t="str">
        <f>SUBSTITUTE('Sheet 1'!O525,",",".")</f>
        <v>10.2</v>
      </c>
      <c r="D509" s="7" t="str">
        <f>CONCATENATE($A$2,"'",'Sheet 1'!B525,"','",'Sheet 1'!C525,"',",B509,",",C509,",",'Sheet 1'!P525,",",'Sheet 1'!Q525,",'",'Sheet 1'!R525,"','",'Sheet 1'!S525,"','",'Sheet 1'!T525,"',",'Sheet 1'!U525,",",'Sheet 1'!V525,",'",'Sheet 1'!W525,"',",'Sheet 1'!X525,",",'Sheet 1'!Y525,",'")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VALUES('C09BB07','012',10.2,10.2,13,17,'15','OSTALI','A',1,3,'C09BB07',1,3,'</v>
      </c>
      <c r="E509" t="str">
        <f>CONCATENATE('Sheet 1'!Z525,"','",'Sheet 1'!AA525,"','",'Sheet 1'!AB525,"',","NULL",",1",",1",",'PRI'",",'1'",",'1","','",'Sheet 1'!K525,"',NULL);")</f>
        <v>','','',NULL,1,1,'PRI','1','1','RP',NULL);</v>
      </c>
      <c r="F509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VALUES('C09BB07','012',10.2,10.2,13,17,'15','OSTALI','A',1,3,'C09BB07',1,3,'','','',NULL,1,1,'PRI','1','1','RP',NULL);</v>
      </c>
    </row>
    <row r="510" spans="2:6" x14ac:dyDescent="0.2">
      <c r="B510" t="str">
        <f>SUBSTITUTE('Sheet 1'!N526,",",".")</f>
        <v>10.08</v>
      </c>
      <c r="C510" t="str">
        <f>SUBSTITUTE('Sheet 1'!O526,",",".")</f>
        <v>10.08</v>
      </c>
      <c r="D510" s="7" t="str">
        <f>CONCATENATE($A$2,"'",'Sheet 1'!B526,"','",'Sheet 1'!C526,"',",B510,",",C510,",",'Sheet 1'!P526,",",'Sheet 1'!Q526,",'",'Sheet 1'!R526,"','",'Sheet 1'!S526,"','",'Sheet 1'!T526,"',",'Sheet 1'!U526,",",'Sheet 1'!V526,",'",'Sheet 1'!W526,"',",'Sheet 1'!X526,",",'Sheet 1'!Y526,",'")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VALUES('C09BB07','018',10.08,10.08,13,17,'15','OSTALI','A',1,3,'C09BB07',1,3,'</v>
      </c>
      <c r="E510" t="str">
        <f>CONCATENATE('Sheet 1'!Z526,"','",'Sheet 1'!AA526,"','",'Sheet 1'!AB526,"',","NULL",",1",",1",",'PRI'",",'1'",",'1","','",'Sheet 1'!K526,"',NULL);")</f>
        <v>','','',NULL,1,1,'PRI','1','1','RP',NULL);</v>
      </c>
      <c r="F510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VALUES('C09BB07','018',10.08,10.08,13,17,'15','OSTALI','A',1,3,'C09BB07',1,3,'','','',NULL,1,1,'PRI','1','1','RP',NULL);</v>
      </c>
    </row>
    <row r="511" spans="2:6" x14ac:dyDescent="0.2">
      <c r="B511" t="str">
        <f>SUBSTITUTE('Sheet 1'!N527,",",".")</f>
        <v>10.8</v>
      </c>
      <c r="C511" t="str">
        <f>SUBSTITUTE('Sheet 1'!O527,",",".")</f>
        <v>10.8</v>
      </c>
      <c r="D511" s="7" t="str">
        <f>CONCATENATE($A$2,"'",'Sheet 1'!B527,"','",'Sheet 1'!C527,"',",B511,",",C511,",",'Sheet 1'!P527,",",'Sheet 1'!Q527,",'",'Sheet 1'!R527,"','",'Sheet 1'!S527,"','",'Sheet 1'!T527,"',",'Sheet 1'!U527,",",'Sheet 1'!V527,",'",'Sheet 1'!W527,"',",'Sheet 1'!X527,",",'Sheet 1'!Y527,",'")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VALUES('C09BB07','005',10.8,10.8,13,17,'15','OSTALI','A',1,3,'C09BB07',1,3,'</v>
      </c>
      <c r="E511" t="str">
        <f>CONCATENATE('Sheet 1'!Z527,"','",'Sheet 1'!AA527,"','",'Sheet 1'!AB527,"',","NULL",",1",",1",",'PRI'",",'1'",",'1","','",'Sheet 1'!K527,"',NULL);")</f>
        <v>','','',NULL,1,1,'PRI','1','1','RP',NULL);</v>
      </c>
      <c r="F511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VALUES('C09BB07','005',10.8,10.8,13,17,'15','OSTALI','A',1,3,'C09BB07',1,3,'','','',NULL,1,1,'PRI','1','1','RP',NULL);</v>
      </c>
    </row>
    <row r="512" spans="2:6" x14ac:dyDescent="0.2">
      <c r="B512" t="str">
        <f>SUBSTITUTE('Sheet 1'!N528,",",".")</f>
        <v>10.8</v>
      </c>
      <c r="C512" t="str">
        <f>SUBSTITUTE('Sheet 1'!O528,",",".")</f>
        <v>10.8</v>
      </c>
      <c r="D512" s="7" t="str">
        <f>CONCATENATE($A$2,"'",'Sheet 1'!B528,"','",'Sheet 1'!C528,"',",B512,",",C512,",",'Sheet 1'!P528,",",'Sheet 1'!Q528,",'",'Sheet 1'!R528,"','",'Sheet 1'!S528,"','",'Sheet 1'!T528,"',",'Sheet 1'!U528,",",'Sheet 1'!V528,",'",'Sheet 1'!W528,"',",'Sheet 1'!X528,",",'Sheet 1'!Y528,",'")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VALUES('C09BB07','009',10.8,10.8,13,17,'15','OSTALI','A',1,3,'C09BB07',1,3,'</v>
      </c>
      <c r="E512" t="str">
        <f>CONCATENATE('Sheet 1'!Z528,"','",'Sheet 1'!AA528,"','",'Sheet 1'!AB528,"',","NULL",",1",",1",",'PRI'",",'1'",",'1","','",'Sheet 1'!K528,"',NULL);")</f>
        <v>','','',NULL,1,1,'PRI','1','1','RP',NULL);</v>
      </c>
      <c r="F512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VALUES('C09BB07','009',10.8,10.8,13,17,'15','OSTALI','A',1,3,'C09BB07',1,3,'','','',NULL,1,1,'PRI','1','1','RP',NULL);</v>
      </c>
    </row>
    <row r="513" spans="2:6" x14ac:dyDescent="0.2">
      <c r="B513" t="str">
        <f>SUBSTITUTE('Sheet 1'!N529,",",".")</f>
        <v>10.8</v>
      </c>
      <c r="C513" t="str">
        <f>SUBSTITUTE('Sheet 1'!O529,",",".")</f>
        <v>10.8</v>
      </c>
      <c r="D513" s="7" t="str">
        <f>CONCATENATE($A$2,"'",'Sheet 1'!B529,"','",'Sheet 1'!C529,"',",B513,",",C513,",",'Sheet 1'!P529,",",'Sheet 1'!Q529,",'",'Sheet 1'!R529,"','",'Sheet 1'!S529,"','",'Sheet 1'!T529,"',",'Sheet 1'!U529,",",'Sheet 1'!V529,",'",'Sheet 1'!W529,"',",'Sheet 1'!X529,",",'Sheet 1'!Y529,",'")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VALUES('C09BB07','013',10.8,10.8,13,17,'15','OSTALI','A',1,3,'C09BB07',1,3,'</v>
      </c>
      <c r="E513" t="str">
        <f>CONCATENATE('Sheet 1'!Z529,"','",'Sheet 1'!AA529,"','",'Sheet 1'!AB529,"',","NULL",",1",",1",",'PRI'",",'1'",",'1","','",'Sheet 1'!K529,"',NULL);")</f>
        <v>','','',NULL,1,1,'PRI','1','1','RP',NULL);</v>
      </c>
      <c r="F513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VALUES('C09BB07','013',10.8,10.8,13,17,'15','OSTALI','A',1,3,'C09BB07',1,3,'','','',NULL,1,1,'PRI','1','1','RP',NULL);</v>
      </c>
    </row>
    <row r="514" spans="2:6" x14ac:dyDescent="0.2">
      <c r="B514" t="str">
        <f>SUBSTITUTE('Sheet 1'!N530,",",".")</f>
        <v>16.24</v>
      </c>
      <c r="C514" t="str">
        <f>SUBSTITUTE('Sheet 1'!O530,",",".")</f>
        <v>4.06</v>
      </c>
      <c r="D514" s="7" t="str">
        <f>CONCATENATE($A$2,"'",'Sheet 1'!B530,"','",'Sheet 1'!C530,"',",B514,",",C514,",",'Sheet 1'!P530,",",'Sheet 1'!Q530,",'",'Sheet 1'!R530,"','",'Sheet 1'!S530,"','",'Sheet 1'!T530,"',",'Sheet 1'!U530,",",'Sheet 1'!V530,",'",'Sheet 1'!W530,"',",'Sheet 1'!X530,",",'Sheet 1'!Y530,",'")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VALUES('C09BB10','001',16.24,4.06,13,17,'15','OSTALI','B',1,3,'C09BB10',1,3,'</v>
      </c>
      <c r="E514" t="str">
        <f>CONCATENATE('Sheet 1'!Z530,"','",'Sheet 1'!AA530,"','",'Sheet 1'!AB530,"',","NULL",",1",",1",",'PRI'",",'1'",",'1","','",'Sheet 1'!K530,"',NULL);")</f>
        <v>','','',NULL,1,1,'PRI','1','1','RP',NULL);</v>
      </c>
      <c r="F514" t="str">
        <f t="shared" si="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VALUES('C09BB10','001',16.24,4.06,13,17,'15','OSTALI','B',1,3,'C09BB10',1,3,'','','',NULL,1,1,'PRI','1','1','RP',NULL);</v>
      </c>
    </row>
    <row r="515" spans="2:6" x14ac:dyDescent="0.2">
      <c r="B515" t="str">
        <f>SUBSTITUTE('Sheet 1'!N531,",",".")</f>
        <v>7.8</v>
      </c>
      <c r="C515" t="str">
        <f>SUBSTITUTE('Sheet 1'!O531,",",".")</f>
        <v>7.8</v>
      </c>
      <c r="D515" s="7" t="str">
        <f>CONCATENATE($A$2,"'",'Sheet 1'!B531,"','",'Sheet 1'!C531,"',",B515,",",C515,",",'Sheet 1'!P531,",",'Sheet 1'!Q531,",'",'Sheet 1'!R531,"','",'Sheet 1'!S531,"','",'Sheet 1'!T531,"',",'Sheet 1'!U531,",",'Sheet 1'!V531,",'",'Sheet 1'!W531,"',",'Sheet 1'!X531,",",'Sheet 1'!Y531,",'")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VALUES('C09BX01','001',7.8,7.8,13,17,'15','OSTALI','B',1,3,'C09BX01',1,3,'</v>
      </c>
      <c r="E515" t="str">
        <f>CONCATENATE('Sheet 1'!Z531,"','",'Sheet 1'!AA531,"','",'Sheet 1'!AB531,"',","NULL",",1",",1",",'PRI'",",'1'",",'1","','",'Sheet 1'!K531,"',NULL);")</f>
        <v>','','',NULL,1,1,'PRI','1','1','RP',NULL);</v>
      </c>
      <c r="F515" t="str">
        <f t="shared" ref="F515:F578" si="8">CONCATENATE(D515,E515)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VALUES('C09BX01','001',7.8,7.8,13,17,'15','OSTALI','B',1,3,'C09BX01',1,3,'','','',NULL,1,1,'PRI','1','1','RP',NULL);</v>
      </c>
    </row>
    <row r="516" spans="2:6" x14ac:dyDescent="0.2">
      <c r="B516" t="str">
        <f>SUBSTITUTE('Sheet 1'!N532,",",".")</f>
        <v>7.2</v>
      </c>
      <c r="C516" t="str">
        <f>SUBSTITUTE('Sheet 1'!O532,",",".")</f>
        <v>7.2</v>
      </c>
      <c r="D516" s="7" t="str">
        <f>CONCATENATE($A$2,"'",'Sheet 1'!B532,"','",'Sheet 1'!C532,"',",B516,",",C516,",",'Sheet 1'!P532,",",'Sheet 1'!Q532,",'",'Sheet 1'!R532,"','",'Sheet 1'!S532,"','",'Sheet 1'!T532,"',",'Sheet 1'!U532,",",'Sheet 1'!V532,",'",'Sheet 1'!W532,"',",'Sheet 1'!X532,",",'Sheet 1'!Y532,",'")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VALUES('C09BX01','002',7.2,7.2,13,17,'15','OSTALI','B',1,3,'C09BX01',1,3,'</v>
      </c>
      <c r="E516" t="str">
        <f>CONCATENATE('Sheet 1'!Z532,"','",'Sheet 1'!AA532,"','",'Sheet 1'!AB532,"',","NULL",",1",",1",",'PRI'",",'1'",",'1","','",'Sheet 1'!K532,"',NULL);")</f>
        <v>','','',NULL,1,1,'PRI','1','1','RP',NULL);</v>
      </c>
      <c r="F516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VALUES('C09BX01','002',7.2,7.2,13,17,'15','OSTALI','B',1,3,'C09BX01',1,3,'','','',NULL,1,1,'PRI','1','1','RP',NULL);</v>
      </c>
    </row>
    <row r="517" spans="2:6" x14ac:dyDescent="0.2">
      <c r="B517" t="str">
        <f>SUBSTITUTE('Sheet 1'!N534,",",".")</f>
        <v>10.21</v>
      </c>
      <c r="C517" t="str">
        <f>SUBSTITUTE('Sheet 1'!O534,",",".")</f>
        <v>10.21</v>
      </c>
      <c r="D517" s="7" t="str">
        <f>CONCATENATE($A$2,"'",'Sheet 1'!B534,"','",'Sheet 1'!C534,"',",B517,",",C517,",",'Sheet 1'!P534,",",'Sheet 1'!Q534,",'",'Sheet 1'!R534,"','",'Sheet 1'!S534,"','",'Sheet 1'!T534,"',",'Sheet 1'!U534,",",'Sheet 1'!V534,",'",'Sheet 1'!W534,"',",'Sheet 1'!X534,",",'Sheet 1'!Y534,",'")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VALUES('C09BX01','003',10.21,10.21,13,17,'15','OSTALI','B',1,3,'C09BX01',1,3,'</v>
      </c>
      <c r="E517" t="str">
        <f>CONCATENATE('Sheet 1'!Z534,"','",'Sheet 1'!AA534,"','",'Sheet 1'!AB534,"',","NULL",",1",",1",",'PRI'",",'1'",",'1","','",'Sheet 1'!K534,"',NULL);")</f>
        <v>','','',NULL,1,1,'PRI','1','1','RP',NULL);</v>
      </c>
      <c r="F517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VALUES('C09BX01','003',10.21,10.21,13,17,'15','OSTALI','B',1,3,'C09BX01',1,3,'','','',NULL,1,1,'PRI','1','1','RP',NULL);</v>
      </c>
    </row>
    <row r="518" spans="2:6" x14ac:dyDescent="0.2">
      <c r="B518" t="str">
        <f>SUBSTITUTE('Sheet 1'!N535,",",".")</f>
        <v>12.79</v>
      </c>
      <c r="C518" t="str">
        <f>SUBSTITUTE('Sheet 1'!O535,",",".")</f>
        <v>12.79</v>
      </c>
      <c r="D518" s="7" t="str">
        <f>CONCATENATE($A$2,"'",'Sheet 1'!B535,"','",'Sheet 1'!C535,"',",B518,",",C518,",",'Sheet 1'!P535,",",'Sheet 1'!Q535,",'",'Sheet 1'!R535,"','",'Sheet 1'!S535,"','",'Sheet 1'!T535,"',",'Sheet 1'!U535,",",'Sheet 1'!V535,",'",'Sheet 1'!W535,"',",'Sheet 1'!X535,",",'Sheet 1'!Y535,",'")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VALUES('C09BX01','004',12.79,12.79,13,17,'15','OSTALI','B',1,3,'C09BX01',1,3,'</v>
      </c>
      <c r="E518" t="str">
        <f>CONCATENATE('Sheet 1'!Z535,"','",'Sheet 1'!AA535,"','",'Sheet 1'!AB535,"',","NULL",",1",",1",",'PRI'",",'1'",",'1","','",'Sheet 1'!K535,"',NULL);")</f>
        <v>','','',NULL,1,1,'PRI','1','1','RP',NULL);</v>
      </c>
      <c r="F518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VALUES('C09BX01','004',12.79,12.79,13,17,'15','OSTALI','B',1,3,'C09BX01',1,3,'','','',NULL,1,1,'PRI','1','1','RP',NULL);</v>
      </c>
    </row>
    <row r="519" spans="2:6" x14ac:dyDescent="0.2">
      <c r="B519" t="str">
        <f>SUBSTITUTE('Sheet 1'!N538,",",".")</f>
        <v>13.2</v>
      </c>
      <c r="C519" t="str">
        <f>SUBSTITUTE('Sheet 1'!O538,",",".")</f>
        <v>13.2</v>
      </c>
      <c r="D519" s="7" t="str">
        <f>CONCATENATE($A$2,"'",'Sheet 1'!B538,"','",'Sheet 1'!C538,"',",B519,",",C519,",",'Sheet 1'!P538,",",'Sheet 1'!Q538,",'",'Sheet 1'!R538,"','",'Sheet 1'!S538,"','",'Sheet 1'!T538,"',",'Sheet 1'!U538,",",'Sheet 1'!V538,",'",'Sheet 1'!W538,"',",'Sheet 1'!X538,",",'Sheet 1'!Y538,",'")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VALUES('C09BX01','005',13.2,13.2,13,17,'15','OSTALI','B',1,3,'C09BX01',1,3,'</v>
      </c>
      <c r="E519" t="str">
        <f>CONCATENATE('Sheet 1'!Z538,"','",'Sheet 1'!AA538,"','",'Sheet 1'!AB538,"',","NULL",",1",",1",",'PRI'",",'1'",",'1","','",'Sheet 1'!K538,"',NULL);")</f>
        <v>','','',NULL,1,1,'PRI','1','1','RP',NULL);</v>
      </c>
      <c r="F519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VALUES('C09BX01','005',13.2,13.2,13,17,'15','OSTALI','B',1,3,'C09BX01',1,3,'','','',NULL,1,1,'PRI','1','1','RP',NULL);</v>
      </c>
    </row>
    <row r="520" spans="2:6" x14ac:dyDescent="0.2">
      <c r="B520" t="str">
        <f>SUBSTITUTE('Sheet 1'!N542,",",".")</f>
        <v>5.32</v>
      </c>
      <c r="C520" t="str">
        <f>SUBSTITUTE('Sheet 1'!O542,",",".")</f>
        <v>1.33</v>
      </c>
      <c r="D520" s="7" t="str">
        <f>CONCATENATE($A$2,"'",'Sheet 1'!B542,"','",'Sheet 1'!C542,"',",B520,",",C520,",",'Sheet 1'!P542,",",'Sheet 1'!Q542,",'",'Sheet 1'!R542,"','",'Sheet 1'!S542,"','",'Sheet 1'!T542,"',",'Sheet 1'!U542,",",'Sheet 1'!V542,",'",'Sheet 1'!W542,"',",'Sheet 1'!X542,",",'Sheet 1'!Y542,",'")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VALUES('C09CA01','001',5.32,1.33,13,17,'15','OSTALI','B',2,6,'C09CA01',1,3,'</v>
      </c>
      <c r="E520" t="str">
        <f>CONCATENATE('Sheet 1'!Z542,"','",'Sheet 1'!AA542,"','",'Sheet 1'!AB542,"',","NULL",",1",",1",",'PRI'",",'1'",",'1","','",'Sheet 1'!K542,"',NULL);")</f>
        <v>','','',NULL,1,1,'PRI','1','1','RP',NULL);</v>
      </c>
      <c r="F520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VALUES('C09CA01','001',5.32,1.33,13,17,'15','OSTALI','B',2,6,'C09CA01',1,3,'','','',NULL,1,1,'PRI','1','1','RP',NULL);</v>
      </c>
    </row>
    <row r="521" spans="2:6" x14ac:dyDescent="0.2">
      <c r="B521" t="str">
        <f>SUBSTITUTE('Sheet 1'!N543,",",".")</f>
        <v>5.7</v>
      </c>
      <c r="C521" t="str">
        <f>SUBSTITUTE('Sheet 1'!O543,",",".")</f>
        <v>1.43</v>
      </c>
      <c r="D521" s="7" t="str">
        <f>CONCATENATE($A$2,"'",'Sheet 1'!B543,"','",'Sheet 1'!C543,"',",B521,",",C521,",",'Sheet 1'!P543,",",'Sheet 1'!Q543,",'",'Sheet 1'!R543,"','",'Sheet 1'!S543,"','",'Sheet 1'!T543,"',",'Sheet 1'!U543,",",'Sheet 1'!V543,",'",'Sheet 1'!W543,"',",'Sheet 1'!X543,",",'Sheet 1'!Y543,",'")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VALUES('C09CA01','015',5.7,1.43,13,17,'15','OSTALI','B',2,6,'C09CA01',1,3,'</v>
      </c>
      <c r="E521" t="str">
        <f>CONCATENATE('Sheet 1'!Z543,"','",'Sheet 1'!AA543,"','",'Sheet 1'!AB543,"',","NULL",",1",",1",",'PRI'",",'1'",",'1","','",'Sheet 1'!K543,"',NULL);")</f>
        <v>','','',NULL,1,1,'PRI','1','1','RP',NULL);</v>
      </c>
      <c r="F521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VALUES('C09CA01','015',5.7,1.43,13,17,'15','OSTALI','B',2,6,'C09CA01',1,3,'','','',NULL,1,1,'PRI','1','1','RP',NULL);</v>
      </c>
    </row>
    <row r="522" spans="2:6" x14ac:dyDescent="0.2">
      <c r="B522" t="str">
        <f>SUBSTITUTE('Sheet 1'!N544,",",".")</f>
        <v>5.04</v>
      </c>
      <c r="C522" t="str">
        <f>SUBSTITUTE('Sheet 1'!O544,",",".")</f>
        <v>2.52</v>
      </c>
      <c r="D522" s="7" t="str">
        <f>CONCATENATE($A$2,"'",'Sheet 1'!B544,"','",'Sheet 1'!C544,"',",B522,",",C522,",",'Sheet 1'!P544,",",'Sheet 1'!Q544,",'",'Sheet 1'!R544,"','",'Sheet 1'!S544,"','",'Sheet 1'!T544,"',",'Sheet 1'!U544,",",'Sheet 1'!V544,",'",'Sheet 1'!W544,"',",'Sheet 1'!X544,",",'Sheet 1'!Y544,",'")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VALUES('C09CA01','004',5.04,2.52,13,17,'15','OSTALI','B',2,6,'C09CA01',1,3,'</v>
      </c>
      <c r="E522" t="str">
        <f>CONCATENATE('Sheet 1'!Z544,"','",'Sheet 1'!AA544,"','",'Sheet 1'!AB544,"',","NULL",",1",",1",",'PRI'",",'1'",",'1","','",'Sheet 1'!K544,"',NULL);")</f>
        <v>','','',NULL,1,1,'PRI','1','1','RP',NULL);</v>
      </c>
      <c r="F522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VALUES('C09CA01','004',5.04,2.52,13,17,'15','OSTALI','B',2,6,'C09CA01',1,3,'','','',NULL,1,1,'PRI','1','1','RP',NULL);</v>
      </c>
    </row>
    <row r="523" spans="2:6" x14ac:dyDescent="0.2">
      <c r="B523" t="str">
        <f>SUBSTITUTE('Sheet 1'!N545,",",".")</f>
        <v>5.4</v>
      </c>
      <c r="C523" t="str">
        <f>SUBSTITUTE('Sheet 1'!O545,",",".")</f>
        <v>2.7</v>
      </c>
      <c r="D523" s="7" t="str">
        <f>CONCATENATE($A$2,"'",'Sheet 1'!B545,"','",'Sheet 1'!C545,"',",B523,",",C523,",",'Sheet 1'!P545,",",'Sheet 1'!Q545,",'",'Sheet 1'!R545,"','",'Sheet 1'!S545,"','",'Sheet 1'!T545,"',",'Sheet 1'!U545,",",'Sheet 1'!V545,",'",'Sheet 1'!W545,"',",'Sheet 1'!X545,",",'Sheet 1'!Y545,",'")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VALUES('C09CA01','009',5.4,2.7,13,17,'15','OSTALI','B',2,6,'C09CA01',1,3,'</v>
      </c>
      <c r="E523" t="str">
        <f>CONCATENATE('Sheet 1'!Z545,"','",'Sheet 1'!AA545,"','",'Sheet 1'!AB545,"',","NULL",",1",",1",",'PRI'",",'1'",",'1","','",'Sheet 1'!K545,"',NULL);")</f>
        <v>','','',NULL,1,1,'PRI','1','1','RP',NULL);</v>
      </c>
      <c r="F523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VALUES('C09CA01','009',5.4,2.7,13,17,'15','OSTALI','B',2,6,'C09CA01',1,3,'','','',NULL,1,1,'PRI','1','1','RP',NULL);</v>
      </c>
    </row>
    <row r="524" spans="2:6" x14ac:dyDescent="0.2">
      <c r="B524" t="str">
        <f>SUBSTITUTE('Sheet 1'!N546,",",".")</f>
        <v>5.4</v>
      </c>
      <c r="C524" t="str">
        <f>SUBSTITUTE('Sheet 1'!O546,",",".")</f>
        <v>2.7</v>
      </c>
      <c r="D524" s="7" t="str">
        <f>CONCATENATE($A$2,"'",'Sheet 1'!B546,"','",'Sheet 1'!C546,"',",B524,",",C524,",",'Sheet 1'!P546,",",'Sheet 1'!Q546,",'",'Sheet 1'!R546,"','",'Sheet 1'!S546,"','",'Sheet 1'!T546,"',",'Sheet 1'!U546,",",'Sheet 1'!V546,",'",'Sheet 1'!W546,"',",'Sheet 1'!X546,",",'Sheet 1'!Y546,",'")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VALUES('C09CA01','016',5.4,2.7,13,17,'15','OSTALI','B',2,6,'C09CA01',1,3,'</v>
      </c>
      <c r="E524" t="str">
        <f>CONCATENATE('Sheet 1'!Z546,"','",'Sheet 1'!AA546,"','",'Sheet 1'!AB546,"',","NULL",",1",",1",",'PRI'",",'1'",",'1","','",'Sheet 1'!K546,"',NULL);")</f>
        <v>','','',NULL,1,1,'PRI','1','1','RP',NULL);</v>
      </c>
      <c r="F524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VALUES('C09CA01','016',5.4,2.7,13,17,'15','OSTALI','B',2,6,'C09CA01',1,3,'','','',NULL,1,1,'PRI','1','1','RP',NULL);</v>
      </c>
    </row>
    <row r="525" spans="2:6" x14ac:dyDescent="0.2">
      <c r="B525" t="str">
        <f>SUBSTITUTE('Sheet 1'!N547,",",".")</f>
        <v>7.84</v>
      </c>
      <c r="C525" t="str">
        <f>SUBSTITUTE('Sheet 1'!O547,",",".")</f>
        <v>1.96</v>
      </c>
      <c r="D525" s="7" t="str">
        <f>CONCATENATE($A$2,"'",'Sheet 1'!B547,"','",'Sheet 1'!C547,"',",B525,",",C525,",",'Sheet 1'!P547,",",'Sheet 1'!Q547,",'",'Sheet 1'!R547,"','",'Sheet 1'!S547,"','",'Sheet 1'!T547,"',",'Sheet 1'!U547,",",'Sheet 1'!V547,",'",'Sheet 1'!W547,"',",'Sheet 1'!X547,",",'Sheet 1'!Y547,",'")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VALUES('C09CA01','011',7.84,1.96,13,17,'15','OSTALI','B',2,6,'C09CA01',1,3,'</v>
      </c>
      <c r="E525" t="str">
        <f>CONCATENATE('Sheet 1'!Z547,"','",'Sheet 1'!AA547,"','",'Sheet 1'!AB547,"',","NULL",",1",",1",",'PRI'",",'1'",",'1","','",'Sheet 1'!K547,"',NULL);")</f>
        <v>','','',NULL,1,1,'PRI','1','1','RP',NULL);</v>
      </c>
      <c r="F525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VALUES('C09CA01','011',7.84,1.96,13,17,'15','OSTALI','B',2,6,'C09CA01',1,3,'','','',NULL,1,1,'PRI','1','1','RP',NULL);</v>
      </c>
    </row>
    <row r="526" spans="2:6" x14ac:dyDescent="0.2">
      <c r="B526" t="str">
        <f>SUBSTITUTE('Sheet 1'!N548,",",".")</f>
        <v>7.84</v>
      </c>
      <c r="C526" t="str">
        <f>SUBSTITUTE('Sheet 1'!O548,",",".")</f>
        <v>1.96</v>
      </c>
      <c r="D526" s="7" t="str">
        <f>CONCATENATE($A$2,"'",'Sheet 1'!B548,"','",'Sheet 1'!C548,"',",B526,",",C526,",",'Sheet 1'!P548,",",'Sheet 1'!Q548,",'",'Sheet 1'!R548,"','",'Sheet 1'!S548,"','",'Sheet 1'!T548,"',",'Sheet 1'!U548,",",'Sheet 1'!V548,",'",'Sheet 1'!W548,"',",'Sheet 1'!X548,",",'Sheet 1'!Y548,",'")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VALUES('C09CA01','012',7.84,1.96,13,17,'15','OSTALI','B',2,6,'C09CA01',1,3,'</v>
      </c>
      <c r="E526" t="str">
        <f>CONCATENATE('Sheet 1'!Z548,"','",'Sheet 1'!AA548,"','",'Sheet 1'!AB548,"',","NULL",",1",",1",",'PRI'",",'1'",",'1","','",'Sheet 1'!K548,"',NULL);")</f>
        <v>','','',NULL,1,1,'PRI','1','1','RP',NULL);</v>
      </c>
      <c r="F526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VALUES('C09CA01','012',7.84,1.96,13,17,'15','OSTALI','B',2,6,'C09CA01',1,3,'','','',NULL,1,1,'PRI','1','1','RP',NULL);</v>
      </c>
    </row>
    <row r="527" spans="2:6" x14ac:dyDescent="0.2">
      <c r="B527" t="str">
        <f>SUBSTITUTE('Sheet 1'!N549,",",".")</f>
        <v>5.6</v>
      </c>
      <c r="C527" t="str">
        <f>SUBSTITUTE('Sheet 1'!O549,",",".")</f>
        <v>2.8</v>
      </c>
      <c r="D527" s="7" t="str">
        <f>CONCATENATE($A$2,"'",'Sheet 1'!B549,"','",'Sheet 1'!C549,"',",B527,",",C527,",",'Sheet 1'!P549,",",'Sheet 1'!Q549,",'",'Sheet 1'!R549,"','",'Sheet 1'!S549,"','",'Sheet 1'!T549,"',",'Sheet 1'!U549,",",'Sheet 1'!V549,",'",'Sheet 1'!W549,"',",'Sheet 1'!X549,",",'Sheet 1'!Y549,",'")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VALUES('C09CA03','003',5.6,2.8,13,17,'15','OSTALI','A',1,3,'C09CA03',1,3,'</v>
      </c>
      <c r="E527" t="str">
        <f>CONCATENATE('Sheet 1'!Z549,"','",'Sheet 1'!AA549,"','",'Sheet 1'!AB549,"',","NULL",",1",",1",",'PRI'",",'1'",",'1","','",'Sheet 1'!K549,"',NULL);")</f>
        <v>','','',NULL,1,1,'PRI','1','1','RP',NULL);</v>
      </c>
      <c r="F527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VALUES('C09CA03','003',5.6,2.8,13,17,'15','OSTALI','A',1,3,'C09CA03',1,3,'','','',NULL,1,1,'PRI','1','1','RP',NULL);</v>
      </c>
    </row>
    <row r="528" spans="2:6" x14ac:dyDescent="0.2">
      <c r="B528" t="str">
        <f>SUBSTITUTE('Sheet 1'!N550,",",".")</f>
        <v>5.6</v>
      </c>
      <c r="C528" t="str">
        <f>SUBSTITUTE('Sheet 1'!O550,",",".")</f>
        <v>2.8</v>
      </c>
      <c r="D528" s="7" t="str">
        <f>CONCATENATE($A$2,"'",'Sheet 1'!B550,"','",'Sheet 1'!C550,"',",B528,",",C528,",",'Sheet 1'!P550,",",'Sheet 1'!Q550,",'",'Sheet 1'!R550,"','",'Sheet 1'!S550,"','",'Sheet 1'!T550,"',",'Sheet 1'!U550,",",'Sheet 1'!V550,",'",'Sheet 1'!W550,"',",'Sheet 1'!X550,",",'Sheet 1'!Y550,",'")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VALUES('C09CA03','004',5.6,2.8,13,17,'15','OSTALI','A',1,3,'C09CA03',1,3,'</v>
      </c>
      <c r="E528" t="str">
        <f>CONCATENATE('Sheet 1'!Z550,"','",'Sheet 1'!AA550,"','",'Sheet 1'!AB550,"',","NULL",",1",",1",",'PRI'",",'1'",",'1","','",'Sheet 1'!K550,"',NULL);")</f>
        <v>','','',NULL,1,1,'PRI','1','1','RP',NULL);</v>
      </c>
      <c r="F528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VALUES('C09CA03','004',5.6,2.8,13,17,'15','OSTALI','A',1,3,'C09CA03',1,3,'','','',NULL,1,1,'PRI','1','1','RP',NULL);</v>
      </c>
    </row>
    <row r="529" spans="2:6" x14ac:dyDescent="0.2">
      <c r="B529" t="str">
        <f>SUBSTITUTE('Sheet 1'!N551,",",".")</f>
        <v>5.6</v>
      </c>
      <c r="C529" t="str">
        <f>SUBSTITUTE('Sheet 1'!O551,",",".")</f>
        <v>2.8</v>
      </c>
      <c r="D529" s="7" t="str">
        <f>CONCATENATE($A$2,"'",'Sheet 1'!B551,"','",'Sheet 1'!C551,"',",B529,",",C529,",",'Sheet 1'!P551,",",'Sheet 1'!Q551,",'",'Sheet 1'!R551,"','",'Sheet 1'!S551,"','",'Sheet 1'!T551,"',",'Sheet 1'!U551,",",'Sheet 1'!V551,",'",'Sheet 1'!W551,"',",'Sheet 1'!X551,",",'Sheet 1'!Y551,",'")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VALUES('C09CA03','013',5.6,2.8,13,17,'15','OSTALI','A',1,3,'C09CA03',1,3,'</v>
      </c>
      <c r="E529" t="str">
        <f>CONCATENATE('Sheet 1'!Z551,"','",'Sheet 1'!AA551,"','",'Sheet 1'!AB551,"',","NULL",",1",",1",",'PRI'",",'1'",",'1","','",'Sheet 1'!K551,"',NULL);")</f>
        <v>','','',NULL,1,1,'PRI','1','1','RP',NULL);</v>
      </c>
      <c r="F529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VALUES('C09CA03','013',5.6,2.8,13,17,'15','OSTALI','A',1,3,'C09CA03',1,3,'','','',NULL,1,1,'PRI','1','1','RP',NULL);</v>
      </c>
    </row>
    <row r="530" spans="2:6" x14ac:dyDescent="0.2">
      <c r="B530" t="str">
        <f>SUBSTITUTE('Sheet 1'!N552,",",".")</f>
        <v>6</v>
      </c>
      <c r="C530" t="str">
        <f>SUBSTITUTE('Sheet 1'!O552,",",".")</f>
        <v>3</v>
      </c>
      <c r="D530" s="7" t="str">
        <f>CONCATENATE($A$2,"'",'Sheet 1'!B552,"','",'Sheet 1'!C552,"',",B530,",",C530,",",'Sheet 1'!P552,",",'Sheet 1'!Q552,",'",'Sheet 1'!R552,"','",'Sheet 1'!S552,"','",'Sheet 1'!T552,"',",'Sheet 1'!U552,",",'Sheet 1'!V552,",'",'Sheet 1'!W552,"',",'Sheet 1'!X552,",",'Sheet 1'!Y552,",'")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VALUES('C09CA03','005',6,3,13,17,'15','OSTALI','A',1,3,'C09CA03',1,3,'</v>
      </c>
      <c r="E530" t="str">
        <f>CONCATENATE('Sheet 1'!Z552,"','",'Sheet 1'!AA552,"','",'Sheet 1'!AB552,"',","NULL",",1",",1",",'PRI'",",'1'",",'1","','",'Sheet 1'!K552,"',NULL);")</f>
        <v>','','',NULL,1,1,'PRI','1','1','RP',NULL);</v>
      </c>
      <c r="F530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VALUES('C09CA03','005',6,3,13,17,'15','OSTALI','A',1,3,'C09CA03',1,3,'','','',NULL,1,1,'PRI','1','1','RP',NULL);</v>
      </c>
    </row>
    <row r="531" spans="2:6" x14ac:dyDescent="0.2">
      <c r="B531" t="str">
        <f>SUBSTITUTE('Sheet 1'!N553,",",".")</f>
        <v>6</v>
      </c>
      <c r="C531" t="str">
        <f>SUBSTITUTE('Sheet 1'!O553,",",".")</f>
        <v>3</v>
      </c>
      <c r="D531" s="7" t="str">
        <f>CONCATENATE($A$2,"'",'Sheet 1'!B553,"','",'Sheet 1'!C553,"',",B531,",",C531,",",'Sheet 1'!P553,",",'Sheet 1'!Q553,",'",'Sheet 1'!R553,"','",'Sheet 1'!S553,"','",'Sheet 1'!T553,"',",'Sheet 1'!U553,",",'Sheet 1'!V553,",'",'Sheet 1'!W553,"',",'Sheet 1'!X553,",",'Sheet 1'!Y553,",'")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VALUES('C09CA03','017',6,3,13,17,'15','OSTALI','A',1,3,'C09CA03',1,3,'</v>
      </c>
      <c r="E531" t="str">
        <f>CONCATENATE('Sheet 1'!Z553,"','",'Sheet 1'!AA553,"','",'Sheet 1'!AB553,"',","NULL",",1",",1",",'PRI'",",'1'",",'1","','",'Sheet 1'!K553,"',NULL);")</f>
        <v>','','',NULL,1,1,'PRI','1','1','RP',NULL);</v>
      </c>
      <c r="F531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VALUES('C09CA03','017',6,3,13,17,'15','OSTALI','A',1,3,'C09CA03',1,3,'','','',NULL,1,1,'PRI','1','1','RP',NULL);</v>
      </c>
    </row>
    <row r="532" spans="2:6" x14ac:dyDescent="0.2">
      <c r="B532" t="str">
        <f>SUBSTITUTE('Sheet 1'!N554,",",".")</f>
        <v>8.12</v>
      </c>
      <c r="C532" t="str">
        <f>SUBSTITUTE('Sheet 1'!O554,",",".")</f>
        <v>4.06</v>
      </c>
      <c r="D532" s="7" t="str">
        <f>CONCATENATE($A$2,"'",'Sheet 1'!B554,"','",'Sheet 1'!C554,"',",B532,",",C532,",",'Sheet 1'!P554,",",'Sheet 1'!Q554,",'",'Sheet 1'!R554,"','",'Sheet 1'!S554,"','",'Sheet 1'!T554,"',",'Sheet 1'!U554,",",'Sheet 1'!V554,",'",'Sheet 1'!W554,"',",'Sheet 1'!X554,",",'Sheet 1'!Y554,",'")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VALUES('C09CA03','009',8.12,4.06,13,17,'15','OSTALI','A',1,3,'C09CA03',1,3,'</v>
      </c>
      <c r="E532" t="str">
        <f>CONCATENATE('Sheet 1'!Z554,"','",'Sheet 1'!AA554,"','",'Sheet 1'!AB554,"',","NULL",",1",",1",",'PRI'",",'1'",",'1","','",'Sheet 1'!K554,"',NULL);")</f>
        <v>','','',NULL,1,1,'PRI','1','1','RP',NULL);</v>
      </c>
      <c r="F532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VALUES('C09CA03','009',8.12,4.06,13,17,'15','OSTALI','A',1,3,'C09CA03',1,3,'','','',NULL,1,1,'PRI','1','1','RP',NULL);</v>
      </c>
    </row>
    <row r="533" spans="2:6" x14ac:dyDescent="0.2">
      <c r="B533" t="str">
        <f>SUBSTITUTE('Sheet 1'!N555,",",".")</f>
        <v>8.12</v>
      </c>
      <c r="C533" t="str">
        <f>SUBSTITUTE('Sheet 1'!O555,",",".")</f>
        <v>4.06</v>
      </c>
      <c r="D533" s="7" t="str">
        <f>CONCATENATE($A$2,"'",'Sheet 1'!B555,"','",'Sheet 1'!C555,"',",B533,",",C533,",",'Sheet 1'!P555,",",'Sheet 1'!Q555,",'",'Sheet 1'!R555,"','",'Sheet 1'!S555,"','",'Sheet 1'!T555,"',",'Sheet 1'!U555,",",'Sheet 1'!V555,",'",'Sheet 1'!W555,"',",'Sheet 1'!X555,",",'Sheet 1'!Y555,",'")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VALUES('C09CA03','010',8.12,4.06,13,17,'15','OSTALI','A',1,3,'C09CA03',1,3,'</v>
      </c>
      <c r="E533" t="str">
        <f>CONCATENATE('Sheet 1'!Z555,"','",'Sheet 1'!AA555,"','",'Sheet 1'!AB555,"',","NULL",",1",",1",",'PRI'",",'1'",",'1","','",'Sheet 1'!K555,"',NULL);")</f>
        <v>','','',NULL,1,1,'PRI','1','1','RP',NULL);</v>
      </c>
      <c r="F533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VALUES('C09CA03','010',8.12,4.06,13,17,'15','OSTALI','A',1,3,'C09CA03',1,3,'','','',NULL,1,1,'PRI','1','1','RP',NULL);</v>
      </c>
    </row>
    <row r="534" spans="2:6" x14ac:dyDescent="0.2">
      <c r="B534" t="str">
        <f>SUBSTITUTE('Sheet 1'!N556,",",".")</f>
        <v>8.12</v>
      </c>
      <c r="C534" t="str">
        <f>SUBSTITUTE('Sheet 1'!O556,",",".")</f>
        <v>4.06</v>
      </c>
      <c r="D534" s="7" t="str">
        <f>CONCATENATE($A$2,"'",'Sheet 1'!B556,"','",'Sheet 1'!C556,"',",B534,",",C534,",",'Sheet 1'!P556,",",'Sheet 1'!Q556,",'",'Sheet 1'!R556,"','",'Sheet 1'!S556,"','",'Sheet 1'!T556,"',",'Sheet 1'!U556,",",'Sheet 1'!V556,",'",'Sheet 1'!W556,"',",'Sheet 1'!X556,",",'Sheet 1'!Y556,",'")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VALUES('C09CA03','015',8.12,4.06,13,17,'15','OSTALI','A',1,3,'C09CA03',1,3,'</v>
      </c>
      <c r="E534" t="str">
        <f>CONCATENATE('Sheet 1'!Z556,"','",'Sheet 1'!AA556,"','",'Sheet 1'!AB556,"',","NULL",",1",",1",",'PRI'",",'1'",",'1","','",'Sheet 1'!K556,"',NULL);")</f>
        <v>','','',NULL,1,1,'PRI','1','1','RP',NULL);</v>
      </c>
      <c r="F534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VALUES('C09CA03','015',8.12,4.06,13,17,'15','OSTALI','A',1,3,'C09CA03',1,3,'','','',NULL,1,1,'PRI','1','1','RP',NULL);</v>
      </c>
    </row>
    <row r="535" spans="2:6" x14ac:dyDescent="0.2">
      <c r="B535" t="str">
        <f>SUBSTITUTE('Sheet 1'!N557,",",".")</f>
        <v>8.7</v>
      </c>
      <c r="C535" t="str">
        <f>SUBSTITUTE('Sheet 1'!O557,",",".")</f>
        <v>4.35</v>
      </c>
      <c r="D535" s="7" t="str">
        <f>CONCATENATE($A$2,"'",'Sheet 1'!B557,"','",'Sheet 1'!C557,"',",B535,",",C535,",",'Sheet 1'!P557,",",'Sheet 1'!Q557,",'",'Sheet 1'!R557,"','",'Sheet 1'!S557,"','",'Sheet 1'!T557,"',",'Sheet 1'!U557,",",'Sheet 1'!V557,",'",'Sheet 1'!W557,"',",'Sheet 1'!X557,",",'Sheet 1'!Y557,",'")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VALUES('C09CA03','011',8.7,4.35,13,17,'15','OSTALI','A',1,3,'C09CA03',1,3,'</v>
      </c>
      <c r="E535" t="str">
        <f>CONCATENATE('Sheet 1'!Z557,"','",'Sheet 1'!AA557,"','",'Sheet 1'!AB557,"',","NULL",",1",",1",",'PRI'",",'1'",",'1","','",'Sheet 1'!K557,"',NULL);")</f>
        <v>','','',NULL,1,1,'PRI','1','1','RP',NULL);</v>
      </c>
      <c r="F535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VALUES('C09CA03','011',8.7,4.35,13,17,'15','OSTALI','A',1,3,'C09CA03',1,3,'','','',NULL,1,1,'PRI','1','1','RP',NULL);</v>
      </c>
    </row>
    <row r="536" spans="2:6" x14ac:dyDescent="0.2">
      <c r="B536" t="str">
        <f>SUBSTITUTE('Sheet 1'!N558,",",".")</f>
        <v>8.7</v>
      </c>
      <c r="C536" t="str">
        <f>SUBSTITUTE('Sheet 1'!O558,",",".")</f>
        <v>4.35</v>
      </c>
      <c r="D536" s="7" t="str">
        <f>CONCATENATE($A$2,"'",'Sheet 1'!B558,"','",'Sheet 1'!C558,"',",B536,",",C536,",",'Sheet 1'!P558,",",'Sheet 1'!Q558,",'",'Sheet 1'!R558,"','",'Sheet 1'!S558,"','",'Sheet 1'!T558,"',",'Sheet 1'!U558,",",'Sheet 1'!V558,",'",'Sheet 1'!W558,"',",'Sheet 1'!X558,",",'Sheet 1'!Y558,",'")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VALUES('C09CA03','018',8.7,4.35,13,17,'15','OSTALI','A',1,3,'C09CA03',1,3,'</v>
      </c>
      <c r="E536" t="str">
        <f>CONCATENATE('Sheet 1'!Z558,"','",'Sheet 1'!AA558,"','",'Sheet 1'!AB558,"',","NULL",",1",",1",",'PRI'",",'1'",",'1","','",'Sheet 1'!K558,"',NULL);")</f>
        <v>','','',NULL,1,1,'PRI','1','1','RP',NULL);</v>
      </c>
      <c r="F536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VALUES('C09CA03','018',8.7,4.35,13,17,'15','OSTALI','A',1,3,'C09CA03',1,3,'','','',NULL,1,1,'PRI','1','1','RP',NULL);</v>
      </c>
    </row>
    <row r="537" spans="2:6" x14ac:dyDescent="0.2">
      <c r="B537" t="str">
        <f>SUBSTITUTE('Sheet 1'!N559,",",".")</f>
        <v>8.4</v>
      </c>
      <c r="C537" t="str">
        <f>SUBSTITUTE('Sheet 1'!O559,",",".")</f>
        <v>8.4</v>
      </c>
      <c r="D537" s="7" t="str">
        <f>CONCATENATE($A$2,"'",'Sheet 1'!B559,"','",'Sheet 1'!C559,"',",B537,",",C537,",",'Sheet 1'!P559,",",'Sheet 1'!Q559,",'",'Sheet 1'!R559,"','",'Sheet 1'!S559,"','",'Sheet 1'!T559,"',",'Sheet 1'!U559,",",'Sheet 1'!V559,",'",'Sheet 1'!W559,"',",'Sheet 1'!X559,",",'Sheet 1'!Y559,",'")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VALUES('C09CA08','001',8.4,8.4,13,17,'15','OSTALI','B',1,3,'C09CA08',1,3,'</v>
      </c>
      <c r="E537" t="str">
        <f>CONCATENATE('Sheet 1'!Z559,"','",'Sheet 1'!AA559,"','",'Sheet 1'!AB559,"',","NULL",",1",",1",",'PRI'",",'1'",",'1","','",'Sheet 1'!K559,"',NULL);")</f>
        <v>','','',NULL,1,1,'PRI','1','1','RP',NULL);</v>
      </c>
      <c r="F537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VALUES('C09CA08','001',8.4,8.4,13,17,'15','OSTALI','B',1,3,'C09CA08',1,3,'','','',NULL,1,1,'PRI','1','1','RP',NULL);</v>
      </c>
    </row>
    <row r="538" spans="2:6" x14ac:dyDescent="0.2">
      <c r="B538" t="str">
        <f>SUBSTITUTE('Sheet 1'!N560,",",".")</f>
        <v>8.4</v>
      </c>
      <c r="C538" t="str">
        <f>SUBSTITUTE('Sheet 1'!O560,",",".")</f>
        <v>8.4</v>
      </c>
      <c r="D538" s="7" t="str">
        <f>CONCATENATE($A$2,"'",'Sheet 1'!B560,"','",'Sheet 1'!C560,"',",B538,",",C538,",",'Sheet 1'!P560,",",'Sheet 1'!Q560,",'",'Sheet 1'!R560,"','",'Sheet 1'!S560,"','",'Sheet 1'!T560,"',",'Sheet 1'!U560,",",'Sheet 1'!V560,",'",'Sheet 1'!W560,"',",'Sheet 1'!X560,",",'Sheet 1'!Y560,",'")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VALUES('C09CA08','002',8.4,8.4,13,17,'15','OSTALI','B',1,3,'C09CA08',1,3,'</v>
      </c>
      <c r="E538" t="str">
        <f>CONCATENATE('Sheet 1'!Z560,"','",'Sheet 1'!AA560,"','",'Sheet 1'!AB560,"',","NULL",",1",",1",",'PRI'",",'1'",",'1","','",'Sheet 1'!K560,"',NULL);")</f>
        <v>','','',NULL,1,1,'PRI','1','1','RP',NULL);</v>
      </c>
      <c r="F538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VALUES('C09CA08','002',8.4,8.4,13,17,'15','OSTALI','B',1,3,'C09CA08',1,3,'','','',NULL,1,1,'PRI','1','1','RP',NULL);</v>
      </c>
    </row>
    <row r="539" spans="2:6" x14ac:dyDescent="0.2">
      <c r="B539" t="str">
        <f>SUBSTITUTE('Sheet 1'!N561,",",".")</f>
        <v>13.07</v>
      </c>
      <c r="C539" t="str">
        <f>SUBSTITUTE('Sheet 1'!O561,",",".")</f>
        <v>13.07</v>
      </c>
      <c r="D539" s="7" t="str">
        <f>CONCATENATE($A$2,"'",'Sheet 1'!B561,"','",'Sheet 1'!C561,"',",B539,",",C539,",",'Sheet 1'!P561,",",'Sheet 1'!Q561,",'",'Sheet 1'!R561,"','",'Sheet 1'!S561,"','",'Sheet 1'!T561,"',",'Sheet 1'!U561,",",'Sheet 1'!V561,",'",'Sheet 1'!W561,"',",'Sheet 1'!X561,",",'Sheet 1'!Y561,",'")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VALUES('C09CA08','003',13.07,13.07,13,17,'15','OSTALI','B',1,3,'C09CA08',1,3,'</v>
      </c>
      <c r="E539" t="str">
        <f>CONCATENATE('Sheet 1'!Z561,"','",'Sheet 1'!AA561,"','",'Sheet 1'!AB561,"',","NULL",",1",",1",",'PRI'",",'1'",",'1","','",'Sheet 1'!K561,"',NULL);")</f>
        <v>','','',NULL,1,1,'PRI','1','1','RP',NULL);</v>
      </c>
      <c r="F539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VALUES('C09CA08','003',13.07,13.07,13,17,'15','OSTALI','B',1,3,'C09CA08',1,3,'','','',NULL,1,1,'PRI','1','1','RP',NULL);</v>
      </c>
    </row>
    <row r="540" spans="2:6" x14ac:dyDescent="0.2">
      <c r="B540" t="str">
        <f>SUBSTITUTE('Sheet 1'!N562,",",".")</f>
        <v>13.07</v>
      </c>
      <c r="C540" t="str">
        <f>SUBSTITUTE('Sheet 1'!O562,",",".")</f>
        <v>13.07</v>
      </c>
      <c r="D540" s="7" t="str">
        <f>CONCATENATE($A$2,"'",'Sheet 1'!B562,"','",'Sheet 1'!C562,"',",B540,",",C540,",",'Sheet 1'!P562,",",'Sheet 1'!Q562,",'",'Sheet 1'!R562,"','",'Sheet 1'!S562,"','",'Sheet 1'!T562,"',",'Sheet 1'!U562,",",'Sheet 1'!V562,",'",'Sheet 1'!W562,"',",'Sheet 1'!X562,",",'Sheet 1'!Y562,",'")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VALUES('C09CA08','004',13.07,13.07,13,17,'15','OSTALI','B',1,3,'C09CA08',1,3,'</v>
      </c>
      <c r="E540" t="str">
        <f>CONCATENATE('Sheet 1'!Z562,"','",'Sheet 1'!AA562,"','",'Sheet 1'!AB562,"',","NULL",",1",",1",",'PRI'",",'1'",",'1","','",'Sheet 1'!K562,"',NULL);")</f>
        <v>','','',NULL,1,1,'PRI','1','1','RP',NULL);</v>
      </c>
      <c r="F540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VALUES('C09CA08','004',13.07,13.07,13,17,'15','OSTALI','B',1,3,'C09CA08',1,3,'','','',NULL,1,1,'PRI','1','1','RP',NULL);</v>
      </c>
    </row>
    <row r="541" spans="2:6" x14ac:dyDescent="0.2">
      <c r="B541" t="str">
        <f>SUBSTITUTE('Sheet 1'!N563,",",".")</f>
        <v>6.6</v>
      </c>
      <c r="C541" t="str">
        <f>SUBSTITUTE('Sheet 1'!O563,",",".")</f>
        <v>1.65</v>
      </c>
      <c r="D541" s="7" t="str">
        <f>CONCATENATE($A$2,"'",'Sheet 1'!B563,"','",'Sheet 1'!C563,"',",B541,",",C541,",",'Sheet 1'!P563,",",'Sheet 1'!Q563,",'",'Sheet 1'!R563,"','",'Sheet 1'!S563,"','",'Sheet 1'!T563,"',",'Sheet 1'!U563,",",'Sheet 1'!V563,",'",'Sheet 1'!W563,"',",'Sheet 1'!X563,",",'Sheet 1'!Y563,",'")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VALUES('C09DA01','004',6.6,1.65,13,17,'15','OSTALI','B',1,3,'C09DA01',1,3,'</v>
      </c>
      <c r="E541" t="str">
        <f>CONCATENATE('Sheet 1'!Z563,"','",'Sheet 1'!AA563,"','",'Sheet 1'!AB563,"',","NULL",",1",",1",",'PRI'",",'1'",",'1","','",'Sheet 1'!K563,"',NULL);")</f>
        <v>','','',NULL,1,1,'PRI','1','1','RP',NULL);</v>
      </c>
      <c r="F541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VALUES('C09DA01','004',6.6,1.65,13,17,'15','OSTALI','B',1,3,'C09DA01',1,3,'','','',NULL,1,1,'PRI','1','1','RP',NULL);</v>
      </c>
    </row>
    <row r="542" spans="2:6" x14ac:dyDescent="0.2">
      <c r="B542" t="str">
        <f>SUBSTITUTE('Sheet 1'!N564,",",".")</f>
        <v>6.6</v>
      </c>
      <c r="C542" t="str">
        <f>SUBSTITUTE('Sheet 1'!O564,",",".")</f>
        <v>1.65</v>
      </c>
      <c r="D542" s="7" t="str">
        <f>CONCATENATE($A$2,"'",'Sheet 1'!B564,"','",'Sheet 1'!C564,"',",B542,",",C542,",",'Sheet 1'!P564,",",'Sheet 1'!Q564,",'",'Sheet 1'!R564,"','",'Sheet 1'!S564,"','",'Sheet 1'!T564,"',",'Sheet 1'!U564,",",'Sheet 1'!V564,",'",'Sheet 1'!W564,"',",'Sheet 1'!X564,",",'Sheet 1'!Y564,",'")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VALUES('C09DA01','007',6.6,1.65,13,17,'15','OSTALI','B',1,3,'C09DA01',1,3,'</v>
      </c>
      <c r="E542" t="str">
        <f>CONCATENATE('Sheet 1'!Z564,"','",'Sheet 1'!AA564,"','",'Sheet 1'!AB564,"',","NULL",",1",",1",",'PRI'",",'1'",",'1","','",'Sheet 1'!K564,"',NULL);")</f>
        <v>','','',NULL,1,1,'PRI','1','1','RP',NULL);</v>
      </c>
      <c r="F542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VALUES('C09DA01','007',6.6,1.65,13,17,'15','OSTALI','B',1,3,'C09DA01',1,3,'','','',NULL,1,1,'PRI','1','1','RP',NULL);</v>
      </c>
    </row>
    <row r="543" spans="2:6" x14ac:dyDescent="0.2">
      <c r="B543" t="str">
        <f>SUBSTITUTE('Sheet 1'!N565,",",".")</f>
        <v>8.1</v>
      </c>
      <c r="C543" t="str">
        <f>SUBSTITUTE('Sheet 1'!O565,",",".")</f>
        <v>2.03</v>
      </c>
      <c r="D543" s="7" t="str">
        <f>CONCATENATE($A$2,"'",'Sheet 1'!B565,"','",'Sheet 1'!C565,"',",B543,",",C543,",",'Sheet 1'!P565,",",'Sheet 1'!Q565,",'",'Sheet 1'!R565,"','",'Sheet 1'!S565,"','",'Sheet 1'!T565,"',",'Sheet 1'!U565,",",'Sheet 1'!V565,",'",'Sheet 1'!W565,"',",'Sheet 1'!X565,",",'Sheet 1'!Y565,",'")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VALUES('C09DA01','006',8.1,2.03,13,17,'15','OSTALI','B',1,3,'C09DA01',1,3,'</v>
      </c>
      <c r="E543" t="str">
        <f>CONCATENATE('Sheet 1'!Z565,"','",'Sheet 1'!AA565,"','",'Sheet 1'!AB565,"',","NULL",",1",",1",",'PRI'",",'1'",",'1","','",'Sheet 1'!K565,"',NULL);")</f>
        <v>','','',NULL,1,1,'PRI','1','1','RP',NULL);</v>
      </c>
      <c r="F543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VALUES('C09DA01','006',8.1,2.03,13,17,'15','OSTALI','B',1,3,'C09DA01',1,3,'','','',NULL,1,1,'PRI','1','1','RP',NULL);</v>
      </c>
    </row>
    <row r="544" spans="2:6" x14ac:dyDescent="0.2">
      <c r="B544" t="str">
        <f>SUBSTITUTE('Sheet 1'!N566,",",".")</f>
        <v>8.1</v>
      </c>
      <c r="C544" t="str">
        <f>SUBSTITUTE('Sheet 1'!O566,",",".")</f>
        <v>2.03</v>
      </c>
      <c r="D544" s="7" t="str">
        <f>CONCATENATE($A$2,"'",'Sheet 1'!B566,"','",'Sheet 1'!C566,"',",B544,",",C544,",",'Sheet 1'!P566,",",'Sheet 1'!Q566,",'",'Sheet 1'!R566,"','",'Sheet 1'!S566,"','",'Sheet 1'!T566,"',",'Sheet 1'!U566,",",'Sheet 1'!V566,",'",'Sheet 1'!W566,"',",'Sheet 1'!X566,",",'Sheet 1'!Y566,",'")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VALUES('C09DA01','008',8.1,2.03,13,17,'15','OSTALI','B',1,3,'C09DA01',1,3,'</v>
      </c>
      <c r="E544" t="str">
        <f>CONCATENATE('Sheet 1'!Z566,"','",'Sheet 1'!AA566,"','",'Sheet 1'!AB566,"',","NULL",",1",",1",",'PRI'",",'1'",",'1","','",'Sheet 1'!K566,"',NULL);")</f>
        <v>','','',NULL,1,1,'PRI','1','1','RP',NULL);</v>
      </c>
      <c r="F544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VALUES('C09DA01','008',8.1,2.03,13,17,'15','OSTALI','B',1,3,'C09DA01',1,3,'','','',NULL,1,1,'PRI','1','1','RP',NULL);</v>
      </c>
    </row>
    <row r="545" spans="2:6" x14ac:dyDescent="0.2">
      <c r="B545" t="str">
        <f>SUBSTITUTE('Sheet 1'!N567,",",".")</f>
        <v>8.68</v>
      </c>
      <c r="C545" t="str">
        <f>SUBSTITUTE('Sheet 1'!O567,",",".")</f>
        <v>4.34</v>
      </c>
      <c r="D545" s="7" t="str">
        <f>CONCATENATE($A$2,"'",'Sheet 1'!B567,"','",'Sheet 1'!C567,"',",B545,",",C545,",",'Sheet 1'!P567,",",'Sheet 1'!Q567,",'",'Sheet 1'!R567,"','",'Sheet 1'!S567,"','",'Sheet 1'!T567,"',",'Sheet 1'!U567,",",'Sheet 1'!V567,",'",'Sheet 1'!W567,"',",'Sheet 1'!X567,",",'Sheet 1'!Y567,",'")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VALUES('C09DA03','003',8.68,4.34,13,17,'15','OSTALI','A',1,3,'C09DA03',1,3,'</v>
      </c>
      <c r="E545" t="str">
        <f>CONCATENATE('Sheet 1'!Z567,"','",'Sheet 1'!AA567,"','",'Sheet 1'!AB567,"',","NULL",",1",",1",",'PRI'",",'1'",",'1","','",'Sheet 1'!K567,"',NULL);")</f>
        <v>','','',NULL,1,1,'PRI','1','1','RP',NULL);</v>
      </c>
      <c r="F545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VALUES('C09DA03','003',8.68,4.34,13,17,'15','OSTALI','A',1,3,'C09DA03',1,3,'','','',NULL,1,1,'PRI','1','1','RP',NULL);</v>
      </c>
    </row>
    <row r="546" spans="2:6" x14ac:dyDescent="0.2">
      <c r="B546" t="str">
        <f>SUBSTITUTE('Sheet 1'!N568,",",".")</f>
        <v>8.68</v>
      </c>
      <c r="C546" t="str">
        <f>SUBSTITUTE('Sheet 1'!O568,",",".")</f>
        <v>4.34</v>
      </c>
      <c r="D546" s="7" t="str">
        <f>CONCATENATE($A$2,"'",'Sheet 1'!B568,"','",'Sheet 1'!C568,"',",B546,",",C546,",",'Sheet 1'!P568,",",'Sheet 1'!Q568,",'",'Sheet 1'!R568,"','",'Sheet 1'!S568,"','",'Sheet 1'!T568,"',",'Sheet 1'!U568,",",'Sheet 1'!V568,",'",'Sheet 1'!W568,"',",'Sheet 1'!X568,",",'Sheet 1'!Y568,",'")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VALUES('C09DA03','004',8.68,4.34,13,17,'15','OSTALI','A',1,3,'C09DA03',1,3,'</v>
      </c>
      <c r="E546" t="str">
        <f>CONCATENATE('Sheet 1'!Z568,"','",'Sheet 1'!AA568,"','",'Sheet 1'!AB568,"',","NULL",",1",",1",",'PRI'",",'1'",",'1","','",'Sheet 1'!K568,"',NULL);")</f>
        <v>','','',NULL,1,1,'PRI','1','1','RP',NULL);</v>
      </c>
      <c r="F546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VALUES('C09DA03','004',8.68,4.34,13,17,'15','OSTALI','A',1,3,'C09DA03',1,3,'','','',NULL,1,1,'PRI','1','1','RP',NULL);</v>
      </c>
    </row>
    <row r="547" spans="2:6" x14ac:dyDescent="0.2">
      <c r="B547" t="str">
        <f>SUBSTITUTE('Sheet 1'!N569,",",".")</f>
        <v>8.68</v>
      </c>
      <c r="C547" t="str">
        <f>SUBSTITUTE('Sheet 1'!O569,",",".")</f>
        <v>4.34</v>
      </c>
      <c r="D547" s="7" t="str">
        <f>CONCATENATE($A$2,"'",'Sheet 1'!B569,"','",'Sheet 1'!C569,"',",B547,",",C547,",",'Sheet 1'!P569,",",'Sheet 1'!Q569,",'",'Sheet 1'!R569,"','",'Sheet 1'!S569,"','",'Sheet 1'!T569,"',",'Sheet 1'!U569,",",'Sheet 1'!V569,",'",'Sheet 1'!W569,"',",'Sheet 1'!X569,",",'Sheet 1'!Y569,",'")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VALUES('C09DA03','011',8.68,4.34,13,17,'15','OSTALI','A',1,3,'C09DA03',1,3,'</v>
      </c>
      <c r="E547" t="str">
        <f>CONCATENATE('Sheet 1'!Z569,"','",'Sheet 1'!AA569,"','",'Sheet 1'!AB569,"',","NULL",",1",",1",",'PRI'",",'1'",",'1","','",'Sheet 1'!K569,"',NULL);")</f>
        <v>','','',NULL,1,1,'PRI','1','1','RP',NULL);</v>
      </c>
      <c r="F547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VALUES('C09DA03','011',8.68,4.34,13,17,'15','OSTALI','A',1,3,'C09DA03',1,3,'','','',NULL,1,1,'PRI','1','1','RP',NULL);</v>
      </c>
    </row>
    <row r="548" spans="2:6" x14ac:dyDescent="0.2">
      <c r="B548" t="str">
        <f>SUBSTITUTE('Sheet 1'!N570,",",".")</f>
        <v>9.3</v>
      </c>
      <c r="C548" t="str">
        <f>SUBSTITUTE('Sheet 1'!O570,",",".")</f>
        <v>4.65</v>
      </c>
      <c r="D548" s="7" t="str">
        <f>CONCATENATE($A$2,"'",'Sheet 1'!B570,"','",'Sheet 1'!C570,"',",B548,",",C548,",",'Sheet 1'!P570,",",'Sheet 1'!Q570,",'",'Sheet 1'!R570,"','",'Sheet 1'!S570,"','",'Sheet 1'!T570,"',",'Sheet 1'!U570,",",'Sheet 1'!V570,",'",'Sheet 1'!W570,"',",'Sheet 1'!X570,",",'Sheet 1'!Y570,",'")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VALUES('C09DA03','005',9.3,4.65,13,17,'15','OSTALI','A',1,3,'C09DA03',1,3,'</v>
      </c>
      <c r="E548" t="str">
        <f>CONCATENATE('Sheet 1'!Z570,"','",'Sheet 1'!AA570,"','",'Sheet 1'!AB570,"',","NULL",",1",",1",",'PRI'",",'1'",",'1","','",'Sheet 1'!K570,"',NULL);")</f>
        <v>','','',NULL,1,1,'PRI','1','1','RP',NULL);</v>
      </c>
      <c r="F548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VALUES('C09DA03','005',9.3,4.65,13,17,'15','OSTALI','A',1,3,'C09DA03',1,3,'','','',NULL,1,1,'PRI','1','1','RP',NULL);</v>
      </c>
    </row>
    <row r="549" spans="2:6" x14ac:dyDescent="0.2">
      <c r="B549" t="str">
        <f>SUBSTITUTE('Sheet 1'!N571,",",".")</f>
        <v>9.3</v>
      </c>
      <c r="C549" t="str">
        <f>SUBSTITUTE('Sheet 1'!O571,",",".")</f>
        <v>4.65</v>
      </c>
      <c r="D549" s="7" t="str">
        <f>CONCATENATE($A$2,"'",'Sheet 1'!B571,"','",'Sheet 1'!C571,"',",B549,",",C549,",",'Sheet 1'!P571,",",'Sheet 1'!Q571,",'",'Sheet 1'!R571,"','",'Sheet 1'!S571,"','",'Sheet 1'!T571,"',",'Sheet 1'!U571,",",'Sheet 1'!V571,",'",'Sheet 1'!W571,"',",'Sheet 1'!X571,",",'Sheet 1'!Y571,",'")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VALUES('C09DA03','015',9.3,4.65,13,17,'15','OSTALI','A',1,3,'C09DA03',1,3,'</v>
      </c>
      <c r="E549" t="str">
        <f>CONCATENATE('Sheet 1'!Z571,"','",'Sheet 1'!AA571,"','",'Sheet 1'!AB571,"',","NULL",",1",",1",",'PRI'",",'1'",",'1","','",'Sheet 1'!K571,"',NULL);")</f>
        <v>','','',NULL,1,1,'PRI','1','1','RP',NULL);</v>
      </c>
      <c r="F549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VALUES('C09DA03','015',9.3,4.65,13,17,'15','OSTALI','A',1,3,'C09DA03',1,3,'','','',NULL,1,1,'PRI','1','1','RP',NULL);</v>
      </c>
    </row>
    <row r="550" spans="2:6" x14ac:dyDescent="0.2">
      <c r="B550" t="str">
        <f>SUBSTITUTE('Sheet 1'!N572,",",".")</f>
        <v>7.56</v>
      </c>
      <c r="C550" t="str">
        <f>SUBSTITUTE('Sheet 1'!O572,",",".")</f>
        <v>3.78</v>
      </c>
      <c r="D550" s="7" t="str">
        <f>CONCATENATE($A$2,"'",'Sheet 1'!B572,"','",'Sheet 1'!C572,"',",B550,",",C550,",",'Sheet 1'!P572,",",'Sheet 1'!Q572,",'",'Sheet 1'!R572,"','",'Sheet 1'!S572,"','",'Sheet 1'!T572,"',",'Sheet 1'!U572,",",'Sheet 1'!V572,",'",'Sheet 1'!W572,"',",'Sheet 1'!X572,",",'Sheet 1'!Y572,",'")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VALUES('C09DA03','008',7.56,3.78,13,17,'15','OSTALI','A',1,3,'C09DA03',1,3,'</v>
      </c>
      <c r="E550" t="str">
        <f>CONCATENATE('Sheet 1'!Z572,"','",'Sheet 1'!AA572,"','",'Sheet 1'!AB572,"',","NULL",",1",",1",",'PRI'",",'1'",",'1","','",'Sheet 1'!K572,"',NULL);")</f>
        <v>','','',NULL,1,1,'PRI','1','1','RP',NULL);</v>
      </c>
      <c r="F550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VALUES('C09DA03','008',7.56,3.78,13,17,'15','OSTALI','A',1,3,'C09DA03',1,3,'','','',NULL,1,1,'PRI','1','1','RP',NULL);</v>
      </c>
    </row>
    <row r="551" spans="2:6" x14ac:dyDescent="0.2">
      <c r="B551" t="str">
        <f>SUBSTITUTE('Sheet 1'!N573,",",".")</f>
        <v>7.56</v>
      </c>
      <c r="C551" t="str">
        <f>SUBSTITUTE('Sheet 1'!O573,",",".")</f>
        <v>3.78</v>
      </c>
      <c r="D551" s="7" t="str">
        <f>CONCATENATE($A$2,"'",'Sheet 1'!B573,"','",'Sheet 1'!C573,"',",B551,",",C551,",",'Sheet 1'!P573,",",'Sheet 1'!Q573,",'",'Sheet 1'!R573,"','",'Sheet 1'!S573,"','",'Sheet 1'!T573,"',",'Sheet 1'!U573,",",'Sheet 1'!V573,",'",'Sheet 1'!W573,"',",'Sheet 1'!X573,",",'Sheet 1'!Y573,",'")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VALUES('C09DA03','009',7.56,3.78,13,17,'15','OSTALI','A',1,3,'C09DA03',1,3,'</v>
      </c>
      <c r="E551" t="str">
        <f>CONCATENATE('Sheet 1'!Z573,"','",'Sheet 1'!AA573,"','",'Sheet 1'!AB573,"',","NULL",",1",",1",",'PRI'",",'1'",",'1","','",'Sheet 1'!K573,"',NULL);")</f>
        <v>','','',NULL,1,1,'PRI','1','1','RP',NULL);</v>
      </c>
      <c r="F551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VALUES('C09DA03','009',7.56,3.78,13,17,'15','OSTALI','A',1,3,'C09DA03',1,3,'','','',NULL,1,1,'PRI','1','1','RP',NULL);</v>
      </c>
    </row>
    <row r="552" spans="2:6" x14ac:dyDescent="0.2">
      <c r="B552" t="str">
        <f>SUBSTITUTE('Sheet 1'!N574,",",".")</f>
        <v>7.56</v>
      </c>
      <c r="C552" t="str">
        <f>SUBSTITUTE('Sheet 1'!O574,",",".")</f>
        <v>3.78</v>
      </c>
      <c r="D552" s="7" t="str">
        <f>CONCATENATE($A$2,"'",'Sheet 1'!B574,"','",'Sheet 1'!C574,"',",B552,",",C552,",",'Sheet 1'!P574,",",'Sheet 1'!Q574,",'",'Sheet 1'!R574,"','",'Sheet 1'!S574,"','",'Sheet 1'!T574,"',",'Sheet 1'!U574,",",'Sheet 1'!V574,",'",'Sheet 1'!W574,"',",'Sheet 1'!X574,",",'Sheet 1'!Y574,",'")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VALUES('C09DA03','013',7.56,3.78,13,17,'15','OSTALI','A',1,3,'C09DA03',1,3,'</v>
      </c>
      <c r="E552" t="str">
        <f>CONCATENATE('Sheet 1'!Z574,"','",'Sheet 1'!AA574,"','",'Sheet 1'!AB574,"',","NULL",",1",",1",",'PRI'",",'1'",",'1","','",'Sheet 1'!K574,"',NULL);")</f>
        <v>','','',NULL,1,1,'PRI','1','1','RP',NULL);</v>
      </c>
      <c r="F552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VALUES('C09DA03','013',7.56,3.78,13,17,'15','OSTALI','A',1,3,'C09DA03',1,3,'','','',NULL,1,1,'PRI','1','1','RP',NULL);</v>
      </c>
    </row>
    <row r="553" spans="2:6" x14ac:dyDescent="0.2">
      <c r="B553" t="str">
        <f>SUBSTITUTE('Sheet 1'!N575,",",".")</f>
        <v>8.1</v>
      </c>
      <c r="C553" t="str">
        <f>SUBSTITUTE('Sheet 1'!O575,",",".")</f>
        <v>4.05</v>
      </c>
      <c r="D553" s="7" t="str">
        <f>CONCATENATE($A$2,"'",'Sheet 1'!B575,"','",'Sheet 1'!C575,"',",B553,",",C553,",",'Sheet 1'!P575,",",'Sheet 1'!Q575,",'",'Sheet 1'!R575,"','",'Sheet 1'!S575,"','",'Sheet 1'!T575,"',",'Sheet 1'!U575,",",'Sheet 1'!V575,",'",'Sheet 1'!W575,"',",'Sheet 1'!X575,",",'Sheet 1'!Y575,",'")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VALUES('C09DA03','010',8.1,4.05,13,17,'15','OSTALI','A',1,3,'C09DA03',1,3,'</v>
      </c>
      <c r="E553" t="str">
        <f>CONCATENATE('Sheet 1'!Z575,"','",'Sheet 1'!AA575,"','",'Sheet 1'!AB575,"',","NULL",",1",",1",",'PRI'",",'1'",",'1","','",'Sheet 1'!K575,"',NULL);")</f>
        <v>','','',NULL,1,1,'PRI','1','1','RP',NULL);</v>
      </c>
      <c r="F553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VALUES('C09DA03','010',8.1,4.05,13,17,'15','OSTALI','A',1,3,'C09DA03',1,3,'','','',NULL,1,1,'PRI','1','1','RP',NULL);</v>
      </c>
    </row>
    <row r="554" spans="2:6" x14ac:dyDescent="0.2">
      <c r="B554" t="str">
        <f>SUBSTITUTE('Sheet 1'!N576,",",".")</f>
        <v>8.1</v>
      </c>
      <c r="C554" t="str">
        <f>SUBSTITUTE('Sheet 1'!O576,",",".")</f>
        <v>4.05</v>
      </c>
      <c r="D554" s="7" t="str">
        <f>CONCATENATE($A$2,"'",'Sheet 1'!B576,"','",'Sheet 1'!C576,"',",B554,",",C554,",",'Sheet 1'!P576,",",'Sheet 1'!Q576,",'",'Sheet 1'!R576,"','",'Sheet 1'!S576,"','",'Sheet 1'!T576,"',",'Sheet 1'!U576,",",'Sheet 1'!V576,",'",'Sheet 1'!W576,"',",'Sheet 1'!X576,",",'Sheet 1'!Y576,",'")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VALUES('C09DA03','016',8.1,4.05,13,17,'15','OSTALI','A',1,3,'C09DA03',1,3,'</v>
      </c>
      <c r="E554" t="str">
        <f>CONCATENATE('Sheet 1'!Z576,"','",'Sheet 1'!AA576,"','",'Sheet 1'!AB576,"',","NULL",",1",",1",",'PRI'",",'1'",",'1","','",'Sheet 1'!K576,"',NULL);")</f>
        <v>','','',NULL,1,1,'PRI','1','1','RP',NULL);</v>
      </c>
      <c r="F554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VALUES('C09DA03','016',8.1,4.05,13,17,'15','OSTALI','A',1,3,'C09DA03',1,3,'','','',NULL,1,1,'PRI','1','1','RP',NULL);</v>
      </c>
    </row>
    <row r="555" spans="2:6" x14ac:dyDescent="0.2">
      <c r="B555" t="str">
        <f>SUBSTITUTE('Sheet 1'!N577,",",".")</f>
        <v>6.3</v>
      </c>
      <c r="C555" t="str">
        <f>SUBSTITUTE('Sheet 1'!O577,",",".")</f>
        <v>3.15</v>
      </c>
      <c r="D555" s="7" t="str">
        <f>CONCATENATE($A$2,"'",'Sheet 1'!B577,"','",'Sheet 1'!C577,"',",B555,",",C555,",",'Sheet 1'!P577,",",'Sheet 1'!Q577,",'",'Sheet 1'!R577,"','",'Sheet 1'!S577,"','",'Sheet 1'!T577,"',",'Sheet 1'!U577,",",'Sheet 1'!V577,",'",'Sheet 1'!W577,"',",'Sheet 1'!X577,",",'Sheet 1'!Y577,",'")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VALUES('C09DB01','001',6.3,3.15,13,17,'15','OSTALI','B',1,3,'C09DB01',1,3,'</v>
      </c>
      <c r="E555" t="str">
        <f>CONCATENATE('Sheet 1'!Z577,"','",'Sheet 1'!AA577,"','",'Sheet 1'!AB577,"',","NULL",",1",",1",",'PRI'",",'1'",",'1","','",'Sheet 1'!K577,"',NULL);")</f>
        <v>','','',NULL,1,1,'PRI','1','1','RP',NULL);</v>
      </c>
      <c r="F555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VALUES('C09DB01','001',6.3,3.15,13,17,'15','OSTALI','B',1,3,'C09DB01',1,3,'','','',NULL,1,1,'PRI','1','1','RP',NULL);</v>
      </c>
    </row>
    <row r="556" spans="2:6" x14ac:dyDescent="0.2">
      <c r="B556" t="str">
        <f>SUBSTITUTE('Sheet 1'!N580,",",".")</f>
        <v>18.3</v>
      </c>
      <c r="C556" t="str">
        <f>SUBSTITUTE('Sheet 1'!O580,",",".")</f>
        <v>9.15</v>
      </c>
      <c r="D556" s="7" t="str">
        <f>CONCATENATE($A$2,"'",'Sheet 1'!B580,"','",'Sheet 1'!C580,"',",B556,",",C556,",",'Sheet 1'!P580,",",'Sheet 1'!Q580,",'",'Sheet 1'!R580,"','",'Sheet 1'!S580,"','",'Sheet 1'!T580,"',",'Sheet 1'!U580,",",'Sheet 1'!V580,",'",'Sheet 1'!W580,"',",'Sheet 1'!X580,",",'Sheet 1'!Y580,",'")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VALUES('C09DX01','001',18.3,9.15,13,17,'15','OSTALI','B',1,3,'C09DX01',1,3,'</v>
      </c>
      <c r="E556" t="str">
        <f>CONCATENATE('Sheet 1'!Z580,"','",'Sheet 1'!AA580,"','",'Sheet 1'!AB580,"',","NULL",",1",",1",",'PRI'",",'1'",",'1","','",'Sheet 1'!K580,"',NULL);")</f>
        <v>','','',NULL,1,1,'PRI','1','1','LP',NULL);</v>
      </c>
      <c r="F556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VALUES('C09DX01','001',18.3,9.15,13,17,'15','OSTALI','B',1,3,'C09DX01',1,3,'','','',NULL,1,1,'PRI','1','1','LP',NULL);</v>
      </c>
    </row>
    <row r="557" spans="2:6" x14ac:dyDescent="0.2">
      <c r="B557" t="str">
        <f>SUBSTITUTE('Sheet 1'!N581,",",".")</f>
        <v>18.3</v>
      </c>
      <c r="C557" t="str">
        <f>SUBSTITUTE('Sheet 1'!O581,",",".")</f>
        <v>9.15</v>
      </c>
      <c r="D557" s="7" t="str">
        <f>CONCATENATE($A$2,"'",'Sheet 1'!B581,"','",'Sheet 1'!C581,"',",B557,",",C557,",",'Sheet 1'!P581,",",'Sheet 1'!Q581,",'",'Sheet 1'!R581,"','",'Sheet 1'!S581,"','",'Sheet 1'!T581,"',",'Sheet 1'!U581,",",'Sheet 1'!V581,",'",'Sheet 1'!W581,"',",'Sheet 1'!X581,",",'Sheet 1'!Y581,",'")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VALUES('C09DX01','005',18.3,9.15,13,17,'15','OSTALI','B',1,3,'C09DX01',1,3,'</v>
      </c>
      <c r="E557" t="str">
        <f>CONCATENATE('Sheet 1'!Z581,"','",'Sheet 1'!AA581,"','",'Sheet 1'!AB581,"',","NULL",",1",",1",",'PRI'",",'1'",",'1","','",'Sheet 1'!K581,"',NULL);")</f>
        <v>','','',NULL,1,1,'PRI','1','1','LP',NULL);</v>
      </c>
      <c r="F557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VALUES('C09DX01','005',18.3,9.15,13,17,'15','OSTALI','B',1,3,'C09DX01',1,3,'','','',NULL,1,1,'PRI','1','1','LP',NULL);</v>
      </c>
    </row>
    <row r="558" spans="2:6" x14ac:dyDescent="0.2">
      <c r="B558" t="str">
        <f>SUBSTITUTE('Sheet 1'!N582,",",".")</f>
        <v>19.5</v>
      </c>
      <c r="C558" t="str">
        <f>SUBSTITUTE('Sheet 1'!O582,",",".")</f>
        <v>9.75</v>
      </c>
      <c r="D558" s="7" t="str">
        <f>CONCATENATE($A$2,"'",'Sheet 1'!B582,"','",'Sheet 1'!C582,"',",B558,",",C558,",",'Sheet 1'!P582,",",'Sheet 1'!Q582,",'",'Sheet 1'!R582,"','",'Sheet 1'!S582,"','",'Sheet 1'!T582,"',",'Sheet 1'!U582,",",'Sheet 1'!V582,",'",'Sheet 1'!W582,"',",'Sheet 1'!X582,",",'Sheet 1'!Y582,",'")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VALUES('C09DX01','002',19.5,9.75,13,17,'15','OSTALI','B',1,3,'C09DX01',1,3,'</v>
      </c>
      <c r="E558" t="str">
        <f>CONCATENATE('Sheet 1'!Z582,"','",'Sheet 1'!AA582,"','",'Sheet 1'!AB582,"',","NULL",",1",",1",",'PRI'",",'1'",",'1","','",'Sheet 1'!K582,"',NULL);")</f>
        <v>','','',NULL,1,1,'PRI','1','1','LP',NULL);</v>
      </c>
      <c r="F558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VALUES('C09DX01','002',19.5,9.75,13,17,'15','OSTALI','B',1,3,'C09DX01',1,3,'','','',NULL,1,1,'PRI','1','1','LP',NULL);</v>
      </c>
    </row>
    <row r="559" spans="2:6" x14ac:dyDescent="0.2">
      <c r="B559" t="str">
        <f>SUBSTITUTE('Sheet 1'!N583,",",".")</f>
        <v>19.5</v>
      </c>
      <c r="C559" t="str">
        <f>SUBSTITUTE('Sheet 1'!O583,",",".")</f>
        <v>9.75</v>
      </c>
      <c r="D559" s="7" t="str">
        <f>CONCATENATE($A$2,"'",'Sheet 1'!B583,"','",'Sheet 1'!C583,"',",B559,",",C559,",",'Sheet 1'!P583,",",'Sheet 1'!Q583,",'",'Sheet 1'!R583,"','",'Sheet 1'!S583,"','",'Sheet 1'!T583,"',",'Sheet 1'!U583,",",'Sheet 1'!V583,",'",'Sheet 1'!W583,"',",'Sheet 1'!X583,",",'Sheet 1'!Y583,",'")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VALUES('C09DX01','006',19.5,9.75,13,17,'15','OSTALI','B',1,3,'C09DX01',1,3,'</v>
      </c>
      <c r="E559" t="str">
        <f>CONCATENATE('Sheet 1'!Z583,"','",'Sheet 1'!AA583,"','",'Sheet 1'!AB583,"',","NULL",",1",",1",",'PRI'",",'1'",",'1","','",'Sheet 1'!K583,"',NULL);")</f>
        <v>','','',NULL,1,1,'PRI','1','1','LP',NULL);</v>
      </c>
      <c r="F559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VALUES('C09DX01','006',19.5,9.75,13,17,'15','OSTALI','B',1,3,'C09DX01',1,3,'','','',NULL,1,1,'PRI','1','1','LP',NULL);</v>
      </c>
    </row>
    <row r="560" spans="2:6" x14ac:dyDescent="0.2">
      <c r="B560" t="str">
        <f>SUBSTITUTE('Sheet 1'!N584,",",".")</f>
        <v>19.2</v>
      </c>
      <c r="C560" t="str">
        <f>SUBSTITUTE('Sheet 1'!O584,",",".")</f>
        <v>9.6</v>
      </c>
      <c r="D560" s="7" t="str">
        <f>CONCATENATE($A$2,"'",'Sheet 1'!B584,"','",'Sheet 1'!C584,"',",B560,",",C560,",",'Sheet 1'!P584,",",'Sheet 1'!Q584,",'",'Sheet 1'!R584,"','",'Sheet 1'!S584,"','",'Sheet 1'!T584,"',",'Sheet 1'!U584,",",'Sheet 1'!V584,",'",'Sheet 1'!W584,"',",'Sheet 1'!X584,",",'Sheet 1'!Y584,",'")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VALUES('C09DX01','003',19.2,9.6,13,17,'15','OSTALI','B',1,3,'C09DX01',1,3,'</v>
      </c>
      <c r="E560" t="str">
        <f>CONCATENATE('Sheet 1'!Z584,"','",'Sheet 1'!AA584,"','",'Sheet 1'!AB584,"',","NULL",",1",",1",",'PRI'",",'1'",",'1","','",'Sheet 1'!K584,"',NULL);")</f>
        <v>','','',NULL,1,1,'PRI','1','1','LP',NULL);</v>
      </c>
      <c r="F560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VALUES('C09DX01','003',19.2,9.6,13,17,'15','OSTALI','B',1,3,'C09DX01',1,3,'','','',NULL,1,1,'PRI','1','1','LP',NULL);</v>
      </c>
    </row>
    <row r="561" spans="2:6" x14ac:dyDescent="0.2">
      <c r="B561" t="str">
        <f>SUBSTITUTE('Sheet 1'!N585,",",".")</f>
        <v>19.2</v>
      </c>
      <c r="C561" t="str">
        <f>SUBSTITUTE('Sheet 1'!O585,",",".")</f>
        <v>9.6</v>
      </c>
      <c r="D561" s="7" t="str">
        <f>CONCATENATE($A$2,"'",'Sheet 1'!B585,"','",'Sheet 1'!C585,"',",B561,",",C561,",",'Sheet 1'!P585,",",'Sheet 1'!Q585,",'",'Sheet 1'!R585,"','",'Sheet 1'!S585,"','",'Sheet 1'!T585,"',",'Sheet 1'!U585,",",'Sheet 1'!V585,",'",'Sheet 1'!W585,"',",'Sheet 1'!X585,",",'Sheet 1'!Y585,",'")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VALUES('C09DX01','007',19.2,9.6,13,17,'15','OSTALI','B',1,3,'C09DX01',1,3,'</v>
      </c>
      <c r="E561" t="str">
        <f>CONCATENATE('Sheet 1'!Z585,"','",'Sheet 1'!AA585,"','",'Sheet 1'!AB585,"',","NULL",",1",",1",",'PRI'",",'1'",",'1","','",'Sheet 1'!K585,"',NULL);")</f>
        <v>','','',NULL,1,1,'PRI','1','1','LP',NULL);</v>
      </c>
      <c r="F561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VALUES('C09DX01','007',19.2,9.6,13,17,'15','OSTALI','B',1,3,'C09DX01',1,3,'','','',NULL,1,1,'PRI','1','1','LP',NULL);</v>
      </c>
    </row>
    <row r="562" spans="2:6" x14ac:dyDescent="0.2">
      <c r="B562" t="str">
        <f>SUBSTITUTE('Sheet 1'!N586,",",".")</f>
        <v>15</v>
      </c>
      <c r="C562" t="str">
        <f>SUBSTITUTE('Sheet 1'!O586,",",".")</f>
        <v>7.5</v>
      </c>
      <c r="D562" s="7" t="str">
        <f>CONCATENATE($A$2,"'",'Sheet 1'!B586,"','",'Sheet 1'!C586,"',",B562,",",C562,",",'Sheet 1'!P586,",",'Sheet 1'!Q586,",'",'Sheet 1'!R586,"','",'Sheet 1'!S586,"','",'Sheet 1'!T586,"',",'Sheet 1'!U586,",",'Sheet 1'!V586,",'",'Sheet 1'!W586,"',",'Sheet 1'!X586,",",'Sheet 1'!Y586,",'")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VALUES('C09DX01','004',15,7.5,13,17,'15','OSTALI','B',1,3,'C09DX01',1,3,'</v>
      </c>
      <c r="E562" t="str">
        <f>CONCATENATE('Sheet 1'!Z586,"','",'Sheet 1'!AA586,"','",'Sheet 1'!AB586,"',","NULL",",1",",1",",'PRI'",",'1'",",'1","','",'Sheet 1'!K586,"',NULL);")</f>
        <v>','','',NULL,1,1,'PRI','1','1','LP',NULL);</v>
      </c>
      <c r="F562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VALUES('C09DX01','004',15,7.5,13,17,'15','OSTALI','B',1,3,'C09DX01',1,3,'','','',NULL,1,1,'PRI','1','1','LP',NULL);</v>
      </c>
    </row>
    <row r="563" spans="2:6" x14ac:dyDescent="0.2">
      <c r="B563" t="str">
        <f>SUBSTITUTE('Sheet 1'!N587,",",".")</f>
        <v>15</v>
      </c>
      <c r="C563" t="str">
        <f>SUBSTITUTE('Sheet 1'!O587,",",".")</f>
        <v>7.5</v>
      </c>
      <c r="D563" s="7" t="str">
        <f>CONCATENATE($A$2,"'",'Sheet 1'!B587,"','",'Sheet 1'!C587,"',",B563,",",C563,",",'Sheet 1'!P587,",",'Sheet 1'!Q587,",'",'Sheet 1'!R587,"','",'Sheet 1'!S587,"','",'Sheet 1'!T587,"',",'Sheet 1'!U587,",",'Sheet 1'!V587,",'",'Sheet 1'!W587,"',",'Sheet 1'!X587,",",'Sheet 1'!Y587,",'")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VALUES('C09DX01','008',15,7.5,13,17,'15','OSTALI','B',1,3,'C09DX01',1,3,'</v>
      </c>
      <c r="E563" t="str">
        <f>CONCATENATE('Sheet 1'!Z587,"','",'Sheet 1'!AA587,"','",'Sheet 1'!AB587,"',","NULL",",1",",1",",'PRI'",",'1'",",'1","','",'Sheet 1'!K587,"',NULL);")</f>
        <v>','','',NULL,1,1,'PRI','1','1','LP',NULL);</v>
      </c>
      <c r="F563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VALUES('C09DX01','008',15,7.5,13,17,'15','OSTALI','B',1,3,'C09DX01',1,3,'','','',NULL,1,1,'PRI','1','1','LP',NULL);</v>
      </c>
    </row>
    <row r="564" spans="2:6" x14ac:dyDescent="0.2">
      <c r="B564" t="str">
        <f>SUBSTITUTE('Sheet 1'!N588,",",".")</f>
        <v>59.16</v>
      </c>
      <c r="C564" t="str">
        <f>SUBSTITUTE('Sheet 1'!O588,",",".")</f>
        <v>59.16</v>
      </c>
      <c r="D564" s="7" t="str">
        <f>CONCATENATE($A$2,"'",'Sheet 1'!B588,"','",'Sheet 1'!C588,"',",B564,",",C564,",",'Sheet 1'!P588,",",'Sheet 1'!Q588,",'",'Sheet 1'!R588,"','",'Sheet 1'!S588,"','",'Sheet 1'!T588,"',",'Sheet 1'!U588,",",'Sheet 1'!V588,",'",'Sheet 1'!W588,"',",'Sheet 1'!X588,",",'Sheet 1'!Y588,",'")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VALUES('C09DX04','001',59.16,59.16,13,17,'15','OSTALI','A',1,3,'C09DX04',1,3,'</v>
      </c>
      <c r="E564" t="str">
        <f>CONCATENATE('Sheet 1'!Z588,"','",'Sheet 1'!AA588,"','",'Sheet 1'!AB588,"',","NULL",",1",",1",",'PRI'",",'1'",",'1","','",'Sheet 1'!K588,"',NULL);")</f>
        <v>','','',NULL,1,1,'PRI','1','1','LP',NULL);</v>
      </c>
      <c r="F564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VALUES('C09DX04','001',59.16,59.16,13,17,'15','OSTALI','A',1,3,'C09DX04',1,3,'','','',NULL,1,1,'PRI','1','1','LP',NULL);</v>
      </c>
    </row>
    <row r="565" spans="2:6" x14ac:dyDescent="0.2">
      <c r="B565" t="str">
        <f>SUBSTITUTE('Sheet 1'!N589,",",".")</f>
        <v>118.32</v>
      </c>
      <c r="C565" t="str">
        <f>SUBSTITUTE('Sheet 1'!O589,",",".")</f>
        <v>118.32</v>
      </c>
      <c r="D565" s="7" t="str">
        <f>CONCATENATE($A$2,"'",'Sheet 1'!B589,"','",'Sheet 1'!C589,"',",B565,",",C565,",",'Sheet 1'!P589,",",'Sheet 1'!Q589,",'",'Sheet 1'!R589,"','",'Sheet 1'!S589,"','",'Sheet 1'!T589,"',",'Sheet 1'!U589,",",'Sheet 1'!V589,",'",'Sheet 1'!W589,"',",'Sheet 1'!X589,",",'Sheet 1'!Y589,",'")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VALUES('C09DX04','002',118.32,118.32,13,17,'15','OSTALI','A',1,3,'C09DX04',1,3,'</v>
      </c>
      <c r="E565" t="str">
        <f>CONCATENATE('Sheet 1'!Z589,"','",'Sheet 1'!AA589,"','",'Sheet 1'!AB589,"',","NULL",",1",",1",",'PRI'",",'1'",",'1","','",'Sheet 1'!K589,"',NULL);")</f>
        <v>','','',NULL,1,1,'PRI','1','1','LP',NULL);</v>
      </c>
      <c r="F565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VALUES('C09DX04','002',118.32,118.32,13,17,'15','OSTALI','A',1,3,'C09DX04',1,3,'','','',NULL,1,1,'PRI','1','1','LP',NULL);</v>
      </c>
    </row>
    <row r="566" spans="2:6" x14ac:dyDescent="0.2">
      <c r="B566" t="str">
        <f>SUBSTITUTE('Sheet 1'!N590,",",".")</f>
        <v>118.32</v>
      </c>
      <c r="C566" t="str">
        <f>SUBSTITUTE('Sheet 1'!O590,",",".")</f>
        <v>118.32</v>
      </c>
      <c r="D566" s="7" t="str">
        <f>CONCATENATE($A$2,"'",'Sheet 1'!B590,"','",'Sheet 1'!C590,"',",B566,",",C566,",",'Sheet 1'!P590,",",'Sheet 1'!Q590,",'",'Sheet 1'!R590,"','",'Sheet 1'!S590,"','",'Sheet 1'!T590,"',",'Sheet 1'!U590,",",'Sheet 1'!V590,",'",'Sheet 1'!W590,"',",'Sheet 1'!X590,",",'Sheet 1'!Y590,",'")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VALUES('C09DX04','003',118.32,118.32,13,17,'15','OSTALI','A',1,3,'C09DX04',1,3,'</v>
      </c>
      <c r="E566" t="str">
        <f>CONCATENATE('Sheet 1'!Z590,"','",'Sheet 1'!AA590,"','",'Sheet 1'!AB590,"',","NULL",",1",",1",",'PRI'",",'1'",",'1","','",'Sheet 1'!K590,"',NULL);")</f>
        <v>','','',NULL,1,1,'PRI','1','1','LP',NULL);</v>
      </c>
      <c r="F566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VALUES('C09DX04','003',118.32,118.32,13,17,'15','OSTALI','A',1,3,'C09DX04',1,3,'','','',NULL,1,1,'PRI','1','1','LP',NULL);</v>
      </c>
    </row>
    <row r="567" spans="2:6" x14ac:dyDescent="0.2">
      <c r="B567" t="str">
        <f>SUBSTITUTE('Sheet 1'!N591,",",".")</f>
        <v>3.2</v>
      </c>
      <c r="C567" t="str">
        <f>SUBSTITUTE('Sheet 1'!O591,",",".")</f>
        <v>2.4</v>
      </c>
      <c r="D567" s="7" t="str">
        <f>CONCATENATE($A$2,"'",'Sheet 1'!B591,"','",'Sheet 1'!C591,"',",B567,",",C567,",",'Sheet 1'!P591,",",'Sheet 1'!Q591,",'",'Sheet 1'!R591,"','",'Sheet 1'!S591,"','",'Sheet 1'!T591,"',",'Sheet 1'!U591,",",'Sheet 1'!V591,",'",'Sheet 1'!W591,"',",'Sheet 1'!X591,",",'Sheet 1'!Y591,",'")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VALUES('C10AA01','001',3.2,2.4,13,17,'15','OSTALI','A',1,3,'C10AA01',1,3,'</v>
      </c>
      <c r="E567" t="str">
        <f>CONCATENATE('Sheet 1'!Z591,"','",'Sheet 1'!AA591,"','",'Sheet 1'!AB591,"',","NULL",",1",",1",",'PRI'",",'1'",",'1","','",'Sheet 1'!K591,"',NULL);")</f>
        <v>','','',NULL,1,1,'PRI','1','1','RP',NULL);</v>
      </c>
      <c r="F567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VALUES('C10AA01','001',3.2,2.4,13,17,'15','OSTALI','A',1,3,'C10AA01',1,3,'','','',NULL,1,1,'PRI','1','1','RP',NULL);</v>
      </c>
    </row>
    <row r="568" spans="2:6" x14ac:dyDescent="0.2">
      <c r="B568" t="str">
        <f>SUBSTITUTE('Sheet 1'!N592,",",".")</f>
        <v>4.48</v>
      </c>
      <c r="C568" t="str">
        <f>SUBSTITUTE('Sheet 1'!O592,",",".")</f>
        <v>3.36</v>
      </c>
      <c r="D568" s="7" t="str">
        <f>CONCATENATE($A$2,"'",'Sheet 1'!B592,"','",'Sheet 1'!C592,"',",B568,",",C568,",",'Sheet 1'!P592,",",'Sheet 1'!Q592,",'",'Sheet 1'!R592,"','",'Sheet 1'!S592,"','",'Sheet 1'!T592,"',",'Sheet 1'!U592,",",'Sheet 1'!V592,",'",'Sheet 1'!W592,"',",'Sheet 1'!X592,",",'Sheet 1'!Y592,",'")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VALUES('C10AA01','005',4.48,3.36,13,17,'15','OSTALI','A',1,3,'C10AA01',1,3,'</v>
      </c>
      <c r="E568" t="str">
        <f>CONCATENATE('Sheet 1'!Z592,"','",'Sheet 1'!AA592,"','",'Sheet 1'!AB592,"',","NULL",",1",",1",",'PRI'",",'1'",",'1","','",'Sheet 1'!K592,"',NULL);")</f>
        <v>','','',NULL,1,1,'PRI','1','1','RP',NULL);</v>
      </c>
      <c r="F568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VALUES('C10AA01','005',4.48,3.36,13,17,'15','OSTALI','A',1,3,'C10AA01',1,3,'','','',NULL,1,1,'PRI','1','1','RP',NULL);</v>
      </c>
    </row>
    <row r="569" spans="2:6" x14ac:dyDescent="0.2">
      <c r="B569" t="str">
        <f>SUBSTITUTE('Sheet 1'!N593,",",".")</f>
        <v>4.48</v>
      </c>
      <c r="C569" t="str">
        <f>SUBSTITUTE('Sheet 1'!O593,",",".")</f>
        <v>3.36</v>
      </c>
      <c r="D569" s="7" t="str">
        <f>CONCATENATE($A$2,"'",'Sheet 1'!B593,"','",'Sheet 1'!C593,"',",B569,",",C569,",",'Sheet 1'!P593,",",'Sheet 1'!Q593,",'",'Sheet 1'!R593,"','",'Sheet 1'!S593,"','",'Sheet 1'!T593,"',",'Sheet 1'!U593,",",'Sheet 1'!V593,",'",'Sheet 1'!W593,"',",'Sheet 1'!X593,",",'Sheet 1'!Y593,",'")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VALUES('C10AA01','004',4.48,3.36,13,17,'15','OSTALI','A',1,3,'C10AA01',1,3,'</v>
      </c>
      <c r="E569" t="str">
        <f>CONCATENATE('Sheet 1'!Z593,"','",'Sheet 1'!AA593,"','",'Sheet 1'!AB593,"',","NULL",",1",",1",",'PRI'",",'1'",",'1","','",'Sheet 1'!K593,"',NULL);")</f>
        <v>','','',NULL,1,1,'PRI','1','1','RP',NULL);</v>
      </c>
      <c r="F569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VALUES('C10AA01','004',4.48,3.36,13,17,'15','OSTALI','A',1,3,'C10AA01',1,3,'','','',NULL,1,1,'PRI','1','1','RP',NULL);</v>
      </c>
    </row>
    <row r="570" spans="2:6" x14ac:dyDescent="0.2">
      <c r="B570" t="str">
        <f>SUBSTITUTE('Sheet 1'!N594,",",".")</f>
        <v>4.8</v>
      </c>
      <c r="C570" t="str">
        <f>SUBSTITUTE('Sheet 1'!O594,",",".")</f>
        <v>3.6</v>
      </c>
      <c r="D570" s="7" t="str">
        <f>CONCATENATE($A$2,"'",'Sheet 1'!B594,"','",'Sheet 1'!C594,"',",B570,",",C570,",",'Sheet 1'!P594,",",'Sheet 1'!Q594,",'",'Sheet 1'!R594,"','",'Sheet 1'!S594,"','",'Sheet 1'!T594,"',",'Sheet 1'!U594,",",'Sheet 1'!V594,",'",'Sheet 1'!W594,"',",'Sheet 1'!X594,",",'Sheet 1'!Y594,",'")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VALUES('C10AA01','019',4.8,3.6,13,17,'15','OSTALI','A',1,3,'C10AA01',1,3,'</v>
      </c>
      <c r="E570" t="str">
        <f>CONCATENATE('Sheet 1'!Z594,"','",'Sheet 1'!AA594,"','",'Sheet 1'!AB594,"',","NULL",",1",",1",",'PRI'",",'1'",",'1","','",'Sheet 1'!K594,"',NULL);")</f>
        <v>','','',NULL,1,1,'PRI','1','1','RP',NULL);</v>
      </c>
      <c r="F570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VALUES('C10AA01','019',4.8,3.6,13,17,'15','OSTALI','A',1,3,'C10AA01',1,3,'','','',NULL,1,1,'PRI','1','1','RP',NULL);</v>
      </c>
    </row>
    <row r="571" spans="2:6" x14ac:dyDescent="0.2">
      <c r="B571" t="str">
        <f>SUBSTITUTE('Sheet 1'!N595,",",".")</f>
        <v>4.8</v>
      </c>
      <c r="C571" t="str">
        <f>SUBSTITUTE('Sheet 1'!O595,",",".")</f>
        <v>3.6</v>
      </c>
      <c r="D571" s="7" t="str">
        <f>CONCATENATE($A$2,"'",'Sheet 1'!B595,"','",'Sheet 1'!C595,"',",B571,",",C571,",",'Sheet 1'!P595,",",'Sheet 1'!Q595,",'",'Sheet 1'!R595,"','",'Sheet 1'!S595,"','",'Sheet 1'!T595,"',",'Sheet 1'!U595,",",'Sheet 1'!V595,",'",'Sheet 1'!W595,"',",'Sheet 1'!X595,",",'Sheet 1'!Y595,",'")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VALUES('C10AA01','008',4.8,3.6,13,17,'15','OSTALI','A',1,3,'C10AA01',1,3,'</v>
      </c>
      <c r="E571" t="str">
        <f>CONCATENATE('Sheet 1'!Z595,"','",'Sheet 1'!AA595,"','",'Sheet 1'!AB595,"',","NULL",",1",",1",",'PRI'",",'1'",",'1","','",'Sheet 1'!K595,"',NULL);")</f>
        <v>','','',NULL,1,1,'PRI','1','1','RP',NULL);</v>
      </c>
      <c r="F571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VALUES('C10AA01','008',4.8,3.6,13,17,'15','OSTALI','A',1,3,'C10AA01',1,3,'','','',NULL,1,1,'PRI','1','1','RP',NULL);</v>
      </c>
    </row>
    <row r="572" spans="2:6" x14ac:dyDescent="0.2">
      <c r="B572" t="str">
        <f>SUBSTITUTE('Sheet 1'!N596,",",".")</f>
        <v>3.4</v>
      </c>
      <c r="C572" t="str">
        <f>SUBSTITUTE('Sheet 1'!O596,",",".")</f>
        <v>2.55</v>
      </c>
      <c r="D572" s="7" t="str">
        <f>CONCATENATE($A$2,"'",'Sheet 1'!B596,"','",'Sheet 1'!C596,"',",B572,",",C572,",",'Sheet 1'!P596,",",'Sheet 1'!Q596,",'",'Sheet 1'!R596,"','",'Sheet 1'!S596,"','",'Sheet 1'!T596,"',",'Sheet 1'!U596,",",'Sheet 1'!V596,",'",'Sheet 1'!W596,"',",'Sheet 1'!X596,",",'Sheet 1'!Y596,",'")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VALUES('C10AA01','009',3.4,2.55,13,17,'15','OSTALI','A',1,3,'C10AA01',1,3,'</v>
      </c>
      <c r="E572" t="str">
        <f>CONCATENATE('Sheet 1'!Z596,"','",'Sheet 1'!AA596,"','",'Sheet 1'!AB596,"',","NULL",",1",",1",",'PRI'",",'1'",",'1","','",'Sheet 1'!K596,"',NULL);")</f>
        <v>','','',NULL,1,1,'PRI','1','1','RP',NULL);</v>
      </c>
      <c r="F572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VALUES('C10AA01','009',3.4,2.55,13,17,'15','OSTALI','A',1,3,'C10AA01',1,3,'','','',NULL,1,1,'PRI','1','1','RP',NULL);</v>
      </c>
    </row>
    <row r="573" spans="2:6" x14ac:dyDescent="0.2">
      <c r="B573" t="str">
        <f>SUBSTITUTE('Sheet 1'!N597,",",".")</f>
        <v>4.76</v>
      </c>
      <c r="C573" t="str">
        <f>SUBSTITUTE('Sheet 1'!O597,",",".")</f>
        <v>3.57</v>
      </c>
      <c r="D573" s="7" t="str">
        <f>CONCATENATE($A$2,"'",'Sheet 1'!B597,"','",'Sheet 1'!C597,"',",B573,",",C573,",",'Sheet 1'!P597,",",'Sheet 1'!Q597,",'",'Sheet 1'!R597,"','",'Sheet 1'!S597,"','",'Sheet 1'!T597,"',",'Sheet 1'!U597,",",'Sheet 1'!V597,",'",'Sheet 1'!W597,"',",'Sheet 1'!X597,",",'Sheet 1'!Y597,",'")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VALUES('C10AA01','013',4.76,3.57,13,17,'15','OSTALI','A',1,3,'C10AA01',1,3,'</v>
      </c>
      <c r="E573" t="str">
        <f>CONCATENATE('Sheet 1'!Z597,"','",'Sheet 1'!AA597,"','",'Sheet 1'!AB597,"',","NULL",",1",",1",",'PRI'",",'1'",",'1","','",'Sheet 1'!K597,"',NULL);")</f>
        <v>','','',NULL,1,1,'PRI','1','1','RP',NULL);</v>
      </c>
      <c r="F573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VALUES('C10AA01','013',4.76,3.57,13,17,'15','OSTALI','A',1,3,'C10AA01',1,3,'','','',NULL,1,1,'PRI','1','1','RP',NULL);</v>
      </c>
    </row>
    <row r="574" spans="2:6" x14ac:dyDescent="0.2">
      <c r="B574" t="str">
        <f>SUBSTITUTE('Sheet 1'!N598,",",".")</f>
        <v>4.76</v>
      </c>
      <c r="C574" t="str">
        <f>SUBSTITUTE('Sheet 1'!O598,",",".")</f>
        <v>3.57</v>
      </c>
      <c r="D574" s="7" t="str">
        <f>CONCATENATE($A$2,"'",'Sheet 1'!B598,"','",'Sheet 1'!C598,"',",B574,",",C574,",",'Sheet 1'!P598,",",'Sheet 1'!Q598,",'",'Sheet 1'!R598,"','",'Sheet 1'!S598,"','",'Sheet 1'!T598,"',",'Sheet 1'!U598,",",'Sheet 1'!V598,",'",'Sheet 1'!W598,"',",'Sheet 1'!X598,",",'Sheet 1'!Y598,",'")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VALUES('C10AA01','016',4.76,3.57,13,17,'15','OSTALI','A',1,3,'C10AA01',1,3,'</v>
      </c>
      <c r="E574" t="str">
        <f>CONCATENATE('Sheet 1'!Z598,"','",'Sheet 1'!AA598,"','",'Sheet 1'!AB598,"',","NULL",",1",",1",",'PRI'",",'1'",",'1","','",'Sheet 1'!K598,"',NULL);")</f>
        <v>','','',NULL,1,1,'PRI','1','1','RP',NULL);</v>
      </c>
      <c r="F574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VALUES('C10AA01','016',4.76,3.57,13,17,'15','OSTALI','A',1,3,'C10AA01',1,3,'','','',NULL,1,1,'PRI','1','1','RP',NULL);</v>
      </c>
    </row>
    <row r="575" spans="2:6" x14ac:dyDescent="0.2">
      <c r="B575" t="str">
        <f>SUBSTITUTE('Sheet 1'!N599,",",".")</f>
        <v>4.76</v>
      </c>
      <c r="C575" t="str">
        <f>SUBSTITUTE('Sheet 1'!O599,",",".")</f>
        <v>3.57</v>
      </c>
      <c r="D575" s="7" t="str">
        <f>CONCATENATE($A$2,"'",'Sheet 1'!B599,"','",'Sheet 1'!C599,"',",B575,",",C575,",",'Sheet 1'!P599,",",'Sheet 1'!Q599,",'",'Sheet 1'!R599,"','",'Sheet 1'!S599,"','",'Sheet 1'!T599,"',",'Sheet 1'!U599,",",'Sheet 1'!V599,",'",'Sheet 1'!W599,"',",'Sheet 1'!X599,",",'Sheet 1'!Y599,",'")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VALUES('C10AA01','012',4.76,3.57,13,17,'15','OSTALI','A',1,3,'C10AA01',1,3,'</v>
      </c>
      <c r="E575" t="str">
        <f>CONCATENATE('Sheet 1'!Z599,"','",'Sheet 1'!AA599,"','",'Sheet 1'!AB599,"',","NULL",",1",",1",",'PRI'",",'1'",",'1","','",'Sheet 1'!K599,"',NULL);")</f>
        <v>','','',NULL,1,1,'PRI','1','1','RP',NULL);</v>
      </c>
      <c r="F575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VALUES('C10AA01','012',4.76,3.57,13,17,'15','OSTALI','A',1,3,'C10AA01',1,3,'','','',NULL,1,1,'PRI','1','1','RP',NULL);</v>
      </c>
    </row>
    <row r="576" spans="2:6" x14ac:dyDescent="0.2">
      <c r="B576" t="str">
        <f>SUBSTITUTE('Sheet 1'!N600,",",".")</f>
        <v>5.1</v>
      </c>
      <c r="C576" t="str">
        <f>SUBSTITUTE('Sheet 1'!O600,",",".")</f>
        <v>3.83</v>
      </c>
      <c r="D576" s="7" t="str">
        <f>CONCATENATE($A$2,"'",'Sheet 1'!B600,"','",'Sheet 1'!C600,"',",B576,",",C576,",",'Sheet 1'!P600,",",'Sheet 1'!Q600,",'",'Sheet 1'!R600,"','",'Sheet 1'!S600,"','",'Sheet 1'!T600,"',",'Sheet 1'!U600,",",'Sheet 1'!V600,",'",'Sheet 1'!W600,"',",'Sheet 1'!X600,",",'Sheet 1'!Y600,",'")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VALUES('C10AA01','018',5.1,3.83,13,17,'15','OSTALI','A',1,3,'C10AA01',1,3,'</v>
      </c>
      <c r="E576" t="str">
        <f>CONCATENATE('Sheet 1'!Z600,"','",'Sheet 1'!AA600,"','",'Sheet 1'!AB600,"',","NULL",",1",",1",",'PRI'",",'1'",",'1","','",'Sheet 1'!K600,"',NULL);")</f>
        <v>','','',NULL,1,1,'PRI','1','1','RP',NULL);</v>
      </c>
      <c r="F576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VALUES('C10AA01','018',5.1,3.83,13,17,'15','OSTALI','A',1,3,'C10AA01',1,3,'','','',NULL,1,1,'PRI','1','1','RP',NULL);</v>
      </c>
    </row>
    <row r="577" spans="2:6" x14ac:dyDescent="0.2">
      <c r="B577" t="str">
        <f>SUBSTITUTE('Sheet 1'!N601,",",".")</f>
        <v>5.1</v>
      </c>
      <c r="C577" t="str">
        <f>SUBSTITUTE('Sheet 1'!O601,",",".")</f>
        <v>3.83</v>
      </c>
      <c r="D577" s="7" t="str">
        <f>CONCATENATE($A$2,"'",'Sheet 1'!B601,"','",'Sheet 1'!C601,"',",B577,",",C577,",",'Sheet 1'!P601,",",'Sheet 1'!Q601,",'",'Sheet 1'!R601,"','",'Sheet 1'!S601,"','",'Sheet 1'!T601,"',",'Sheet 1'!U601,",",'Sheet 1'!V601,",'",'Sheet 1'!W601,"',",'Sheet 1'!X601,",",'Sheet 1'!Y601,",'")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VALUES('C10AA01','017',5.1,3.83,13,17,'15','OSTALI','A',1,3,'C10AA01',1,3,'</v>
      </c>
      <c r="E577" t="str">
        <f>CONCATENATE('Sheet 1'!Z601,"','",'Sheet 1'!AA601,"','",'Sheet 1'!AB601,"',","NULL",",1",",1",",'PRI'",",'1'",",'1","','",'Sheet 1'!K601,"',NULL);")</f>
        <v>','','',NULL,1,1,'PRI','1','1','RP',NULL);</v>
      </c>
      <c r="F577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VALUES('C10AA01','017',5.1,3.83,13,17,'15','OSTALI','A',1,3,'C10AA01',1,3,'','','',NULL,1,1,'PRI','1','1','RP',NULL);</v>
      </c>
    </row>
    <row r="578" spans="2:6" x14ac:dyDescent="0.2">
      <c r="B578" t="str">
        <f>SUBSTITUTE('Sheet 1'!N602,",",".")</f>
        <v>4.5</v>
      </c>
      <c r="C578" t="str">
        <f>SUBSTITUTE('Sheet 1'!O602,",",".")</f>
        <v>1.35</v>
      </c>
      <c r="D578" s="7" t="str">
        <f>CONCATENATE($A$2,"'",'Sheet 1'!B602,"','",'Sheet 1'!C602,"',",B578,",",C578,",",'Sheet 1'!P602,",",'Sheet 1'!Q602,",'",'Sheet 1'!R602,"','",'Sheet 1'!S602,"','",'Sheet 1'!T602,"',",'Sheet 1'!U602,",",'Sheet 1'!V602,",'",'Sheet 1'!W602,"',",'Sheet 1'!X602,",",'Sheet 1'!Y602,",'")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VALUES('C10AA05','001',4.5,1.35,13,17,'15','OSTALI','B',1,3,'C10AA05',1,3,'</v>
      </c>
      <c r="E578" t="str">
        <f>CONCATENATE('Sheet 1'!Z602,"','",'Sheet 1'!AA602,"','",'Sheet 1'!AB602,"',","NULL",",1",",1",",'PRI'",",'1'",",'1","','",'Sheet 1'!K602,"',NULL);")</f>
        <v>','','',NULL,1,1,'PRI','1','1','RP',NULL);</v>
      </c>
      <c r="F578" t="str">
        <f t="shared" si="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VALUES('C10AA05','001',4.5,1.35,13,17,'15','OSTALI','B',1,3,'C10AA05',1,3,'','','',NULL,1,1,'PRI','1','1','RP',NULL);</v>
      </c>
    </row>
    <row r="579" spans="2:6" x14ac:dyDescent="0.2">
      <c r="B579" t="str">
        <f>SUBSTITUTE('Sheet 1'!N603,",",".")</f>
        <v>4.5</v>
      </c>
      <c r="C579" t="str">
        <f>SUBSTITUTE('Sheet 1'!O603,",",".")</f>
        <v>1.35</v>
      </c>
      <c r="D579" s="7" t="str">
        <f>CONCATENATE($A$2,"'",'Sheet 1'!B603,"','",'Sheet 1'!C603,"',",B579,",",C579,",",'Sheet 1'!P603,",",'Sheet 1'!Q603,",'",'Sheet 1'!R603,"','",'Sheet 1'!S603,"','",'Sheet 1'!T603,"',",'Sheet 1'!U603,",",'Sheet 1'!V603,",'",'Sheet 1'!W603,"',",'Sheet 1'!X603,",",'Sheet 1'!Y603,",'")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VALUES('C10AA05','004',4.5,1.35,13,17,'15','OSTALI','B',1,3,'C10AA05',1,3,'</v>
      </c>
      <c r="E579" t="str">
        <f>CONCATENATE('Sheet 1'!Z603,"','",'Sheet 1'!AA603,"','",'Sheet 1'!AB603,"',","NULL",",1",",1",",'PRI'",",'1'",",'1","','",'Sheet 1'!K603,"',NULL);")</f>
        <v>','','',NULL,1,1,'PRI','1','1','RP',NULL);</v>
      </c>
      <c r="F579" t="str">
        <f t="shared" ref="F579:F642" si="9">CONCATENATE(D579,E579)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VALUES('C10AA05','004',4.5,1.35,13,17,'15','OSTALI','B',1,3,'C10AA05',1,3,'','','',NULL,1,1,'PRI','1','1','RP',NULL);</v>
      </c>
    </row>
    <row r="580" spans="2:6" x14ac:dyDescent="0.2">
      <c r="B580" t="str">
        <f>SUBSTITUTE('Sheet 1'!N604,",",".")</f>
        <v>4.5</v>
      </c>
      <c r="C580" t="str">
        <f>SUBSTITUTE('Sheet 1'!O604,",",".")</f>
        <v>1.35</v>
      </c>
      <c r="D580" s="7" t="str">
        <f>CONCATENATE($A$2,"'",'Sheet 1'!B604,"','",'Sheet 1'!C604,"',",B580,",",C580,",",'Sheet 1'!P604,",",'Sheet 1'!Q604,",'",'Sheet 1'!R604,"','",'Sheet 1'!S604,"','",'Sheet 1'!T604,"',",'Sheet 1'!U604,",",'Sheet 1'!V604,",'",'Sheet 1'!W604,"',",'Sheet 1'!X604,",",'Sheet 1'!Y604,",'")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VALUES('C10AA05','006',4.5,1.35,13,17,'15','OSTALI','B',1,3,'C10AA05',1,3,'</v>
      </c>
      <c r="E580" t="str">
        <f>CONCATENATE('Sheet 1'!Z604,"','",'Sheet 1'!AA604,"','",'Sheet 1'!AB604,"',","NULL",",1",",1",",'PRI'",",'1'",",'1","','",'Sheet 1'!K604,"',NULL);")</f>
        <v>','','',NULL,1,1,'PRI','1','1','RP',NULL);</v>
      </c>
      <c r="F580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VALUES('C10AA05','006',4.5,1.35,13,17,'15','OSTALI','B',1,3,'C10AA05',1,3,'','','',NULL,1,1,'PRI','1','1','RP',NULL);</v>
      </c>
    </row>
    <row r="581" spans="2:6" x14ac:dyDescent="0.2">
      <c r="B581" t="str">
        <f>SUBSTITUTE('Sheet 1'!N605,",",".")</f>
        <v>4.5</v>
      </c>
      <c r="C581" t="str">
        <f>SUBSTITUTE('Sheet 1'!O605,",",".")</f>
        <v>1.35</v>
      </c>
      <c r="D581" s="7" t="str">
        <f>CONCATENATE($A$2,"'",'Sheet 1'!B605,"','",'Sheet 1'!C605,"',",B581,",",C581,",",'Sheet 1'!P605,",",'Sheet 1'!Q605,",'",'Sheet 1'!R605,"','",'Sheet 1'!S605,"','",'Sheet 1'!T605,"',",'Sheet 1'!U605,",",'Sheet 1'!V605,",'",'Sheet 1'!W605,"',",'Sheet 1'!X605,",",'Sheet 1'!Y605,",'")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VALUES('C10AA05','015',4.5,1.35,13,17,'15','OSTALI','B',1,3,'C10AA05',1,3,'</v>
      </c>
      <c r="E581" t="str">
        <f>CONCATENATE('Sheet 1'!Z605,"','",'Sheet 1'!AA605,"','",'Sheet 1'!AB605,"',","NULL",",1",",1",",'PRI'",",'1'",",'1","','",'Sheet 1'!K605,"',NULL);")</f>
        <v>','','',NULL,1,1,'PRI','1','1','RP',NULL);</v>
      </c>
      <c r="F581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VALUES('C10AA05','015',4.5,1.35,13,17,'15','OSTALI','B',1,3,'C10AA05',1,3,'','','',NULL,1,1,'PRI','1','1','RP',NULL);</v>
      </c>
    </row>
    <row r="582" spans="2:6" x14ac:dyDescent="0.2">
      <c r="B582" t="str">
        <f>SUBSTITUTE('Sheet 1'!N606,",",".")</f>
        <v>4.5</v>
      </c>
      <c r="C582" t="str">
        <f>SUBSTITUTE('Sheet 1'!O606,",",".")</f>
        <v>1.35</v>
      </c>
      <c r="D582" s="7" t="str">
        <f>CONCATENATE($A$2,"'",'Sheet 1'!B606,"','",'Sheet 1'!C606,"',",B582,",",C582,",",'Sheet 1'!P606,",",'Sheet 1'!Q606,",'",'Sheet 1'!R606,"','",'Sheet 1'!S606,"','",'Sheet 1'!T606,"',",'Sheet 1'!U606,",",'Sheet 1'!V606,",'",'Sheet 1'!W606,"',",'Sheet 1'!X606,",",'Sheet 1'!Y606,",'")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VALUES('C10AA05','042',4.5,1.35,13,17,'15','OSTALI','B',1,3,'C10AA05',1,3,'</v>
      </c>
      <c r="E582" t="str">
        <f>CONCATENATE('Sheet 1'!Z606,"','",'Sheet 1'!AA606,"','",'Sheet 1'!AB606,"',","NULL",",1",",1",",'PRI'",",'1'",",'1","','",'Sheet 1'!K606,"',NULL);")</f>
        <v>','','',NULL,1,1,'PRI','1','1','RP',NULL);</v>
      </c>
      <c r="F582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VALUES('C10AA05','042',4.5,1.35,13,17,'15','OSTALI','B',1,3,'C10AA05',1,3,'','','',NULL,1,1,'PRI','1','1','RP',NULL);</v>
      </c>
    </row>
    <row r="583" spans="2:6" x14ac:dyDescent="0.2">
      <c r="B583" t="str">
        <f>SUBSTITUTE('Sheet 1'!N607,",",".")</f>
        <v>4.5</v>
      </c>
      <c r="C583" t="str">
        <f>SUBSTITUTE('Sheet 1'!O607,",",".")</f>
        <v>1.35</v>
      </c>
      <c r="D583" s="7" t="str">
        <f>CONCATENATE($A$2,"'",'Sheet 1'!B607,"','",'Sheet 1'!C607,"',",B583,",",C583,",",'Sheet 1'!P607,",",'Sheet 1'!Q607,",'",'Sheet 1'!R607,"','",'Sheet 1'!S607,"','",'Sheet 1'!T607,"',",'Sheet 1'!U607,",",'Sheet 1'!V607,",'",'Sheet 1'!W607,"',",'Sheet 1'!X607,",",'Sheet 1'!Y607,",'")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VALUES('C10AA05','005',4.5,1.35,13,17,'15','OSTALI','B',1,3,'C10AA05',1,3,'</v>
      </c>
      <c r="E583" t="str">
        <f>CONCATENATE('Sheet 1'!Z607,"','",'Sheet 1'!AA607,"','",'Sheet 1'!AB607,"',","NULL",",1",",1",",'PRI'",",'1'",",'1","','",'Sheet 1'!K607,"',NULL);")</f>
        <v>','','',NULL,1,1,'PRI','1','1','RP',NULL);</v>
      </c>
      <c r="F583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VALUES('C10AA05','005',4.5,1.35,13,17,'15','OSTALI','B',1,3,'C10AA05',1,3,'','','',NULL,1,1,'PRI','1','1','RP',NULL);</v>
      </c>
    </row>
    <row r="584" spans="2:6" x14ac:dyDescent="0.2">
      <c r="B584" t="str">
        <f>SUBSTITUTE('Sheet 1'!N608,",",".")</f>
        <v>4.5</v>
      </c>
      <c r="C584" t="str">
        <f>SUBSTITUTE('Sheet 1'!O608,",",".")</f>
        <v>1.35</v>
      </c>
      <c r="D584" s="7" t="str">
        <f>CONCATENATE($A$2,"'",'Sheet 1'!B608,"','",'Sheet 1'!C608,"',",B584,",",C584,",",'Sheet 1'!P608,",",'Sheet 1'!Q608,",'",'Sheet 1'!R608,"','",'Sheet 1'!S608,"','",'Sheet 1'!T608,"',",'Sheet 1'!U608,",",'Sheet 1'!V608,",'",'Sheet 1'!W608,"',",'Sheet 1'!X608,",",'Sheet 1'!Y608,",'")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VALUES('C10AA05','007',4.5,1.35,13,17,'15','OSTALI','B',1,3,'C10AA05',1,3,'</v>
      </c>
      <c r="E584" t="str">
        <f>CONCATENATE('Sheet 1'!Z608,"','",'Sheet 1'!AA608,"','",'Sheet 1'!AB608,"',","NULL",",1",",1",",'PRI'",",'1'",",'1","','",'Sheet 1'!K608,"',NULL);")</f>
        <v>','','',NULL,1,1,'PRI','1','1','RP',NULL);</v>
      </c>
      <c r="F584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VALUES('C10AA05','007',4.5,1.35,13,17,'15','OSTALI','B',1,3,'C10AA05',1,3,'','','',NULL,1,1,'PRI','1','1','RP',NULL);</v>
      </c>
    </row>
    <row r="585" spans="2:6" x14ac:dyDescent="0.2">
      <c r="B585" t="str">
        <f>SUBSTITUTE('Sheet 1'!N609,",",".")</f>
        <v>4.5</v>
      </c>
      <c r="C585" t="str">
        <f>SUBSTITUTE('Sheet 1'!O609,",",".")</f>
        <v>1.35</v>
      </c>
      <c r="D585" s="7" t="str">
        <f>CONCATENATE($A$2,"'",'Sheet 1'!B609,"','",'Sheet 1'!C609,"',",B585,",",C585,",",'Sheet 1'!P609,",",'Sheet 1'!Q609,",'",'Sheet 1'!R609,"','",'Sheet 1'!S609,"','",'Sheet 1'!T609,"',",'Sheet 1'!U609,",",'Sheet 1'!V609,",'",'Sheet 1'!W609,"',",'Sheet 1'!X609,",",'Sheet 1'!Y609,",'")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VALUES('C10AA05','002',4.5,1.35,13,17,'15','OSTALI','B',1,3,'C10AA05',1,3,'</v>
      </c>
      <c r="E585" t="str">
        <f>CONCATENATE('Sheet 1'!Z609,"','",'Sheet 1'!AA609,"','",'Sheet 1'!AB609,"',","NULL",",1",",1",",'PRI'",",'1'",",'1","','",'Sheet 1'!K609,"',NULL);")</f>
        <v>','','',NULL,1,1,'PRI','1','1','RP',NULL);</v>
      </c>
      <c r="F585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VALUES('C10AA05','002',4.5,1.35,13,17,'15','OSTALI','B',1,3,'C10AA05',1,3,'','','',NULL,1,1,'PRI','1','1','RP',NULL);</v>
      </c>
    </row>
    <row r="586" spans="2:6" x14ac:dyDescent="0.2">
      <c r="B586" t="str">
        <f>SUBSTITUTE('Sheet 1'!N610,",",".")</f>
        <v>7.2</v>
      </c>
      <c r="C586" t="str">
        <f>SUBSTITUTE('Sheet 1'!O610,",",".")</f>
        <v>2.16</v>
      </c>
      <c r="D586" s="7" t="str">
        <f>CONCATENATE($A$2,"'",'Sheet 1'!B610,"','",'Sheet 1'!C610,"',",B586,",",C586,",",'Sheet 1'!P610,",",'Sheet 1'!Q610,",'",'Sheet 1'!R610,"','",'Sheet 1'!S610,"','",'Sheet 1'!T610,"',",'Sheet 1'!U610,",",'Sheet 1'!V610,",'",'Sheet 1'!W610,"',",'Sheet 1'!X610,",",'Sheet 1'!Y610,",'")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VALUES('C10AA05','017',7.2,2.16,13,17,'15','OSTALI','B',1,3,'C10AA05',1,3,'</v>
      </c>
      <c r="E586" t="str">
        <f>CONCATENATE('Sheet 1'!Z610,"','",'Sheet 1'!AA610,"','",'Sheet 1'!AB610,"',","NULL",",1",",1",",'PRI'",",'1'",",'1","','",'Sheet 1'!K610,"',NULL);")</f>
        <v>','','',NULL,1,1,'PRI','1','1','RP',NULL);</v>
      </c>
      <c r="F586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VALUES('C10AA05','017',7.2,2.16,13,17,'15','OSTALI','B',1,3,'C10AA05',1,3,'','','',NULL,1,1,'PRI','1','1','RP',NULL);</v>
      </c>
    </row>
    <row r="587" spans="2:6" x14ac:dyDescent="0.2">
      <c r="B587" t="str">
        <f>SUBSTITUTE('Sheet 1'!N611,",",".")</f>
        <v>7.2</v>
      </c>
      <c r="C587" t="str">
        <f>SUBSTITUTE('Sheet 1'!O611,",",".")</f>
        <v>2.16</v>
      </c>
      <c r="D587" s="7" t="str">
        <f>CONCATENATE($A$2,"'",'Sheet 1'!B611,"','",'Sheet 1'!C611,"',",B587,",",C587,",",'Sheet 1'!P611,",",'Sheet 1'!Q611,",'",'Sheet 1'!R611,"','",'Sheet 1'!S611,"','",'Sheet 1'!T611,"',",'Sheet 1'!U611,",",'Sheet 1'!V611,",'",'Sheet 1'!W611,"',",'Sheet 1'!X611,",",'Sheet 1'!Y611,",'")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VALUES('C10AA05','020',7.2,2.16,13,17,'15','OSTALI','B',1,3,'C10AA05',1,3,'</v>
      </c>
      <c r="E587" t="str">
        <f>CONCATENATE('Sheet 1'!Z611,"','",'Sheet 1'!AA611,"','",'Sheet 1'!AB611,"',","NULL",",1",",1",",'PRI'",",'1'",",'1","','",'Sheet 1'!K611,"',NULL);")</f>
        <v>','','',NULL,1,1,'PRI','1','1','RP',NULL);</v>
      </c>
      <c r="F587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VALUES('C10AA05','020',7.2,2.16,13,17,'15','OSTALI','B',1,3,'C10AA05',1,3,'','','',NULL,1,1,'PRI','1','1','RP',NULL);</v>
      </c>
    </row>
    <row r="588" spans="2:6" x14ac:dyDescent="0.2">
      <c r="B588" t="str">
        <f>SUBSTITUTE('Sheet 1'!N612,",",".")</f>
        <v>7.2</v>
      </c>
      <c r="C588" t="str">
        <f>SUBSTITUTE('Sheet 1'!O612,",",".")</f>
        <v>2.16</v>
      </c>
      <c r="D588" s="7" t="str">
        <f>CONCATENATE($A$2,"'",'Sheet 1'!B612,"','",'Sheet 1'!C612,"',",B588,",",C588,",",'Sheet 1'!P612,",",'Sheet 1'!Q612,",'",'Sheet 1'!R612,"','",'Sheet 1'!S612,"','",'Sheet 1'!T612,"',",'Sheet 1'!U612,",",'Sheet 1'!V612,",'",'Sheet 1'!W612,"',",'Sheet 1'!X612,",",'Sheet 1'!Y612,",'")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VALUES('C10AA05','022',7.2,2.16,13,17,'15','OSTALI','B',1,3,'C10AA05',1,3,'</v>
      </c>
      <c r="E588" t="str">
        <f>CONCATENATE('Sheet 1'!Z612,"','",'Sheet 1'!AA612,"','",'Sheet 1'!AB612,"',","NULL",",1",",1",",'PRI'",",'1'",",'1","','",'Sheet 1'!K612,"',NULL);")</f>
        <v>','','',NULL,1,1,'PRI','1','1','RP',NULL);</v>
      </c>
      <c r="F588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VALUES('C10AA05','022',7.2,2.16,13,17,'15','OSTALI','B',1,3,'C10AA05',1,3,'','','',NULL,1,1,'PRI','1','1','RP',NULL);</v>
      </c>
    </row>
    <row r="589" spans="2:6" x14ac:dyDescent="0.2">
      <c r="B589" t="str">
        <f>SUBSTITUTE('Sheet 1'!N613,",",".")</f>
        <v>7.2</v>
      </c>
      <c r="C589" t="str">
        <f>SUBSTITUTE('Sheet 1'!O613,",",".")</f>
        <v>2.16</v>
      </c>
      <c r="D589" s="7" t="str">
        <f>CONCATENATE($A$2,"'",'Sheet 1'!B613,"','",'Sheet 1'!C613,"',",B589,",",C589,",",'Sheet 1'!P613,",",'Sheet 1'!Q613,",'",'Sheet 1'!R613,"','",'Sheet 1'!S613,"','",'Sheet 1'!T613,"',",'Sheet 1'!U613,",",'Sheet 1'!V613,",'",'Sheet 1'!W613,"',",'Sheet 1'!X613,",",'Sheet 1'!Y613,",'")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VALUES('C10AA05','031',7.2,2.16,13,17,'15','OSTALI','B',1,3,'C10AA05',1,3,'</v>
      </c>
      <c r="E589" t="str">
        <f>CONCATENATE('Sheet 1'!Z613,"','",'Sheet 1'!AA613,"','",'Sheet 1'!AB613,"',","NULL",",1",",1",",'PRI'",",'1'",",'1","','",'Sheet 1'!K613,"',NULL);")</f>
        <v>','','',NULL,1,1,'PRI','1','1','RP',NULL);</v>
      </c>
      <c r="F589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VALUES('C10AA05','031',7.2,2.16,13,17,'15','OSTALI','B',1,3,'C10AA05',1,3,'','','',NULL,1,1,'PRI','1','1','RP',NULL);</v>
      </c>
    </row>
    <row r="590" spans="2:6" x14ac:dyDescent="0.2">
      <c r="B590" t="str">
        <f>SUBSTITUTE('Sheet 1'!N614,",",".")</f>
        <v>7.2</v>
      </c>
      <c r="C590" t="str">
        <f>SUBSTITUTE('Sheet 1'!O614,",",".")</f>
        <v>2.16</v>
      </c>
      <c r="D590" s="7" t="str">
        <f>CONCATENATE($A$2,"'",'Sheet 1'!B614,"','",'Sheet 1'!C614,"',",B590,",",C590,",",'Sheet 1'!P614,",",'Sheet 1'!Q614,",'",'Sheet 1'!R614,"','",'Sheet 1'!S614,"','",'Sheet 1'!T614,"',",'Sheet 1'!U614,",",'Sheet 1'!V614,",'",'Sheet 1'!W614,"',",'Sheet 1'!X614,",",'Sheet 1'!Y614,",'")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VALUES('C10AA05','043',7.2,2.16,13,17,'15','OSTALI','B',1,3,'C10AA05',1,3,'</v>
      </c>
      <c r="E590" t="str">
        <f>CONCATENATE('Sheet 1'!Z614,"','",'Sheet 1'!AA614,"','",'Sheet 1'!AB614,"',","NULL",",1",",1",",'PRI'",",'1'",",'1","','",'Sheet 1'!K614,"',NULL);")</f>
        <v>','','',NULL,1,1,'PRI','1','1','RP',NULL);</v>
      </c>
      <c r="F590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VALUES('C10AA05','043',7.2,2.16,13,17,'15','OSTALI','B',1,3,'C10AA05',1,3,'','','',NULL,1,1,'PRI','1','1','RP',NULL);</v>
      </c>
    </row>
    <row r="591" spans="2:6" x14ac:dyDescent="0.2">
      <c r="B591" t="str">
        <f>SUBSTITUTE('Sheet 1'!N615,",",".")</f>
        <v>7.2</v>
      </c>
      <c r="C591" t="str">
        <f>SUBSTITUTE('Sheet 1'!O615,",",".")</f>
        <v>2.16</v>
      </c>
      <c r="D591" s="7" t="str">
        <f>CONCATENATE($A$2,"'",'Sheet 1'!B615,"','",'Sheet 1'!C615,"',",B591,",",C591,",",'Sheet 1'!P615,",",'Sheet 1'!Q615,",'",'Sheet 1'!R615,"','",'Sheet 1'!S615,"','",'Sheet 1'!T615,"',",'Sheet 1'!U615,",",'Sheet 1'!V615,",'",'Sheet 1'!W615,"',",'Sheet 1'!X615,",",'Sheet 1'!Y615,",'")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VALUES('C10AA05','021',7.2,2.16,13,17,'15','OSTALI','B',1,3,'C10AA05',1,3,'</v>
      </c>
      <c r="E591" t="str">
        <f>CONCATENATE('Sheet 1'!Z615,"','",'Sheet 1'!AA615,"','",'Sheet 1'!AB615,"',","NULL",",1",",1",",'PRI'",",'1'",",'1","','",'Sheet 1'!K615,"',NULL);")</f>
        <v>','','',NULL,1,1,'PRI','1','1','RP',NULL);</v>
      </c>
      <c r="F591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VALUES('C10AA05','021',7.2,2.16,13,17,'15','OSTALI','B',1,3,'C10AA05',1,3,'','','',NULL,1,1,'PRI','1','1','RP',NULL);</v>
      </c>
    </row>
    <row r="592" spans="2:6" x14ac:dyDescent="0.2">
      <c r="B592" t="str">
        <f>SUBSTITUTE('Sheet 1'!N616,",",".")</f>
        <v>7.2</v>
      </c>
      <c r="C592" t="str">
        <f>SUBSTITUTE('Sheet 1'!O616,",",".")</f>
        <v>2.16</v>
      </c>
      <c r="D592" s="7" t="str">
        <f>CONCATENATE($A$2,"'",'Sheet 1'!B616,"','",'Sheet 1'!C616,"',",B592,",",C592,",",'Sheet 1'!P616,",",'Sheet 1'!Q616,",'",'Sheet 1'!R616,"','",'Sheet 1'!S616,"','",'Sheet 1'!T616,"',",'Sheet 1'!U616,",",'Sheet 1'!V616,",'",'Sheet 1'!W616,"',",'Sheet 1'!X616,",",'Sheet 1'!Y616,",'")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VALUES('C10AA05','023',7.2,2.16,13,17,'15','OSTALI','B',1,3,'C10AA05',1,3,'</v>
      </c>
      <c r="E592" t="str">
        <f>CONCATENATE('Sheet 1'!Z616,"','",'Sheet 1'!AA616,"','",'Sheet 1'!AB616,"',","NULL",",1",",1",",'PRI'",",'1'",",'1","','",'Sheet 1'!K616,"',NULL);")</f>
        <v>','','',NULL,1,1,'PRI','1','1','RP',NULL);</v>
      </c>
      <c r="F592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VALUES('C10AA05','023',7.2,2.16,13,17,'15','OSTALI','B',1,3,'C10AA05',1,3,'','','',NULL,1,1,'PRI','1','1','RP',NULL);</v>
      </c>
    </row>
    <row r="593" spans="2:6" x14ac:dyDescent="0.2">
      <c r="B593" t="str">
        <f>SUBSTITUTE('Sheet 1'!N617,",",".")</f>
        <v>7.2</v>
      </c>
      <c r="C593" t="str">
        <f>SUBSTITUTE('Sheet 1'!O617,",",".")</f>
        <v>2.16</v>
      </c>
      <c r="D593" s="7" t="str">
        <f>CONCATENATE($A$2,"'",'Sheet 1'!B617,"','",'Sheet 1'!C617,"',",B593,",",C593,",",'Sheet 1'!P617,",",'Sheet 1'!Q617,",'",'Sheet 1'!R617,"','",'Sheet 1'!S617,"','",'Sheet 1'!T617,"',",'Sheet 1'!U617,",",'Sheet 1'!V617,",'",'Sheet 1'!W617,"',",'Sheet 1'!X617,",",'Sheet 1'!Y617,",'")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VALUES('C10AA05','018',7.2,2.16,13,17,'15','OSTALI','B',1,3,'C10AA05',1,3,'</v>
      </c>
      <c r="E593" t="str">
        <f>CONCATENATE('Sheet 1'!Z617,"','",'Sheet 1'!AA617,"','",'Sheet 1'!AB617,"',","NULL",",1",",1",",'PRI'",",'1'",",'1","','",'Sheet 1'!K617,"',NULL);")</f>
        <v>','','',NULL,1,1,'PRI','1','1','RP',NULL);</v>
      </c>
      <c r="F593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VALUES('C10AA05','018',7.2,2.16,13,17,'15','OSTALI','B',1,3,'C10AA05',1,3,'','','',NULL,1,1,'PRI','1','1','RP',NULL);</v>
      </c>
    </row>
    <row r="594" spans="2:6" x14ac:dyDescent="0.2">
      <c r="B594" t="str">
        <f>SUBSTITUTE('Sheet 1'!N618,",",".")</f>
        <v>9</v>
      </c>
      <c r="C594" t="str">
        <f>SUBSTITUTE('Sheet 1'!O618,",",".")</f>
        <v>2.7</v>
      </c>
      <c r="D594" s="7" t="str">
        <f>CONCATENATE($A$2,"'",'Sheet 1'!B618,"','",'Sheet 1'!C618,"',",B594,",",C594,",",'Sheet 1'!P618,",",'Sheet 1'!Q618,",'",'Sheet 1'!R618,"','",'Sheet 1'!S618,"','",'Sheet 1'!T618,"',",'Sheet 1'!U618,",",'Sheet 1'!V618,",'",'Sheet 1'!W618,"',",'Sheet 1'!X618,",",'Sheet 1'!Y618,",'")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VALUES('C10AA05','034',9,2.7,13,17,'15','OSTALI','B',1,3,'C10AA05',1,3,'</v>
      </c>
      <c r="E594" t="str">
        <f>CONCATENATE('Sheet 1'!Z618,"','",'Sheet 1'!AA618,"','",'Sheet 1'!AB618,"',","NULL",",1",",1",",'PRI'",",'1'",",'1","','",'Sheet 1'!K618,"',NULL);")</f>
        <v>','','',NULL,1,1,'PRI','1','1','RP',NULL);</v>
      </c>
      <c r="F594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VALUES('C10AA05','034',9,2.7,13,17,'15','OSTALI','B',1,3,'C10AA05',1,3,'','','',NULL,1,1,'PRI','1','1','RP',NULL);</v>
      </c>
    </row>
    <row r="595" spans="2:6" x14ac:dyDescent="0.2">
      <c r="B595" t="str">
        <f>SUBSTITUTE('Sheet 1'!N619,",",".")</f>
        <v>9</v>
      </c>
      <c r="C595" t="str">
        <f>SUBSTITUTE('Sheet 1'!O619,",",".")</f>
        <v>2.7</v>
      </c>
      <c r="D595" s="7" t="str">
        <f>CONCATENATE($A$2,"'",'Sheet 1'!B619,"','",'Sheet 1'!C619,"',",B595,",",C595,",",'Sheet 1'!P619,",",'Sheet 1'!Q619,",'",'Sheet 1'!R619,"','",'Sheet 1'!S619,"','",'Sheet 1'!T619,"',",'Sheet 1'!U619,",",'Sheet 1'!V619,",'",'Sheet 1'!W619,"',",'Sheet 1'!X619,",",'Sheet 1'!Y619,",'")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VALUES('C10AA05','036',9,2.7,13,17,'15','OSTALI','B',1,3,'C10AA05',1,3,'</v>
      </c>
      <c r="E595" t="str">
        <f>CONCATENATE('Sheet 1'!Z619,"','",'Sheet 1'!AA619,"','",'Sheet 1'!AB619,"',","NULL",",1",",1",",'PRI'",",'1'",",'1","','",'Sheet 1'!K619,"',NULL);")</f>
        <v>','','',NULL,1,1,'PRI','1','1','RP',NULL);</v>
      </c>
      <c r="F595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VALUES('C10AA05','036',9,2.7,13,17,'15','OSTALI','B',1,3,'C10AA05',1,3,'','','',NULL,1,1,'PRI','1','1','RP',NULL);</v>
      </c>
    </row>
    <row r="596" spans="2:6" x14ac:dyDescent="0.2">
      <c r="B596" t="str">
        <f>SUBSTITUTE('Sheet 1'!N620,",",".")</f>
        <v>9</v>
      </c>
      <c r="C596" t="str">
        <f>SUBSTITUTE('Sheet 1'!O620,",",".")</f>
        <v>2.7</v>
      </c>
      <c r="D596" s="7" t="str">
        <f>CONCATENATE($A$2,"'",'Sheet 1'!B620,"','",'Sheet 1'!C620,"',",B596,",",C596,",",'Sheet 1'!P620,",",'Sheet 1'!Q620,",'",'Sheet 1'!R620,"','",'Sheet 1'!S620,"','",'Sheet 1'!T620,"',",'Sheet 1'!U620,",",'Sheet 1'!V620,",'",'Sheet 1'!W620,"',",'Sheet 1'!X620,",",'Sheet 1'!Y620,",'")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VALUES('C10AA05','041',9,2.7,13,17,'15','OSTALI','B',1,3,'C10AA05',1,3,'</v>
      </c>
      <c r="E596" t="str">
        <f>CONCATENATE('Sheet 1'!Z620,"','",'Sheet 1'!AA620,"','",'Sheet 1'!AB620,"',","NULL",",1",",1",",'PRI'",",'1'",",'1","','",'Sheet 1'!K620,"',NULL);")</f>
        <v>','','',NULL,1,1,'PRI','1','1','RP',NULL);</v>
      </c>
      <c r="F596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VALUES('C10AA05','041',9,2.7,13,17,'15','OSTALI','B',1,3,'C10AA05',1,3,'','','',NULL,1,1,'PRI','1','1','RP',NULL);</v>
      </c>
    </row>
    <row r="597" spans="2:6" x14ac:dyDescent="0.2">
      <c r="B597" t="str">
        <f>SUBSTITUTE('Sheet 1'!N621,",",".")</f>
        <v>9</v>
      </c>
      <c r="C597" t="str">
        <f>SUBSTITUTE('Sheet 1'!O621,",",".")</f>
        <v>2.7</v>
      </c>
      <c r="D597" s="7" t="str">
        <f>CONCATENATE($A$2,"'",'Sheet 1'!B621,"','",'Sheet 1'!C621,"',",B597,",",C597,",",'Sheet 1'!P621,",",'Sheet 1'!Q621,",'",'Sheet 1'!R621,"','",'Sheet 1'!S621,"','",'Sheet 1'!T621,"',",'Sheet 1'!U621,",",'Sheet 1'!V621,",'",'Sheet 1'!W621,"',",'Sheet 1'!X621,",",'Sheet 1'!Y621,",'")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VALUES('C10AA05','044',9,2.7,13,17,'15','OSTALI','B',1,3,'C10AA05',1,3,'</v>
      </c>
      <c r="E597" t="str">
        <f>CONCATENATE('Sheet 1'!Z621,"','",'Sheet 1'!AA621,"','",'Sheet 1'!AB621,"',","NULL",",1",",1",",'PRI'",",'1'",",'1","','",'Sheet 1'!K621,"',NULL);")</f>
        <v>','','',NULL,1,1,'PRI','1','1','RP',NULL);</v>
      </c>
      <c r="F597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VALUES('C10AA05','044',9,2.7,13,17,'15','OSTALI','B',1,3,'C10AA05',1,3,'','','',NULL,1,1,'PRI','1','1','RP',NULL);</v>
      </c>
    </row>
    <row r="598" spans="2:6" x14ac:dyDescent="0.2">
      <c r="B598" t="str">
        <f>SUBSTITUTE('Sheet 1'!N622,",",".")</f>
        <v>9</v>
      </c>
      <c r="C598" t="str">
        <f>SUBSTITUTE('Sheet 1'!O622,",",".")</f>
        <v>2.7</v>
      </c>
      <c r="D598" s="7" t="str">
        <f>CONCATENATE($A$2,"'",'Sheet 1'!B622,"','",'Sheet 1'!C622,"',",B598,",",C598,",",'Sheet 1'!P622,",",'Sheet 1'!Q622,",'",'Sheet 1'!R622,"','",'Sheet 1'!S622,"','",'Sheet 1'!T622,"',",'Sheet 1'!U622,",",'Sheet 1'!V622,",'",'Sheet 1'!W622,"',",'Sheet 1'!X622,",",'Sheet 1'!Y622,",'")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VALUES('C10AA05','035',9,2.7,13,17,'15','OSTALI','B',1,3,'C10AA05',1,3,'</v>
      </c>
      <c r="E598" t="str">
        <f>CONCATENATE('Sheet 1'!Z622,"','",'Sheet 1'!AA622,"','",'Sheet 1'!AB622,"',","NULL",",1",",1",",'PRI'",",'1'",",'1","','",'Sheet 1'!K622,"',NULL);")</f>
        <v>','','',NULL,1,1,'PRI','1','1','RP',NULL);</v>
      </c>
      <c r="F598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VALUES('C10AA05','035',9,2.7,13,17,'15','OSTALI','B',1,3,'C10AA05',1,3,'','','',NULL,1,1,'PRI','1','1','RP',NULL);</v>
      </c>
    </row>
    <row r="599" spans="2:6" x14ac:dyDescent="0.2">
      <c r="B599" t="str">
        <f>SUBSTITUTE('Sheet 1'!N623,",",".")</f>
        <v>9</v>
      </c>
      <c r="C599" t="str">
        <f>SUBSTITUTE('Sheet 1'!O623,",",".")</f>
        <v>2.7</v>
      </c>
      <c r="D599" s="7" t="str">
        <f>CONCATENATE($A$2,"'",'Sheet 1'!B623,"','",'Sheet 1'!C623,"',",B599,",",C599,",",'Sheet 1'!P623,",",'Sheet 1'!Q623,",'",'Sheet 1'!R623,"','",'Sheet 1'!S623,"','",'Sheet 1'!T623,"',",'Sheet 1'!U623,",",'Sheet 1'!V623,",'",'Sheet 1'!W623,"',",'Sheet 1'!X623,",",'Sheet 1'!Y623,",'")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VALUES('C10AA05','037',9,2.7,13,17,'15','OSTALI','B',1,3,'C10AA05',1,3,'</v>
      </c>
      <c r="E599" t="str">
        <f>CONCATENATE('Sheet 1'!Z623,"','",'Sheet 1'!AA623,"','",'Sheet 1'!AB623,"',","NULL",",1",",1",",'PRI'",",'1'",",'1","','",'Sheet 1'!K623,"',NULL);")</f>
        <v>','','',NULL,1,1,'PRI','1','1','RP',NULL);</v>
      </c>
      <c r="F599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VALUES('C10AA05','037',9,2.7,13,17,'15','OSTALI','B',1,3,'C10AA05',1,3,'','','',NULL,1,1,'PRI','1','1','RP',NULL);</v>
      </c>
    </row>
    <row r="600" spans="2:6" x14ac:dyDescent="0.2">
      <c r="B600" t="str">
        <f>SUBSTITUTE('Sheet 1'!N624,",",".")</f>
        <v>5.4</v>
      </c>
      <c r="C600" t="str">
        <f>SUBSTITUTE('Sheet 1'!O624,",",".")</f>
        <v>1.08</v>
      </c>
      <c r="D600" s="7" t="str">
        <f>CONCATENATE($A$2,"'",'Sheet 1'!B624,"','",'Sheet 1'!C624,"',",B600,",",C600,",",'Sheet 1'!P624,",",'Sheet 1'!Q624,",'",'Sheet 1'!R624,"','",'Sheet 1'!S624,"','",'Sheet 1'!T624,"',",'Sheet 1'!U624,",",'Sheet 1'!V624,",'",'Sheet 1'!W624,"',",'Sheet 1'!X624,",",'Sheet 1'!Y624,",'")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VALUES('C10AA07','013',5.4,1.08,13,17,'15','OSTALI','B',1,3,'C10AA07',1,3,'</v>
      </c>
      <c r="E600" t="str">
        <f>CONCATENATE('Sheet 1'!Z624,"','",'Sheet 1'!AA624,"','",'Sheet 1'!AB624,"',","NULL",",1",",1",",'PRI'",",'1'",",'1","','",'Sheet 1'!K624,"',NULL);")</f>
        <v>','','',NULL,1,1,'PRI','1','1','RP',NULL);</v>
      </c>
      <c r="F600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VALUES('C10AA07','013',5.4,1.08,13,17,'15','OSTALI','B',1,3,'C10AA07',1,3,'','','',NULL,1,1,'PRI','1','1','RP',NULL);</v>
      </c>
    </row>
    <row r="601" spans="2:6" x14ac:dyDescent="0.2">
      <c r="B601" t="str">
        <f>SUBSTITUTE('Sheet 1'!N625,",",".")</f>
        <v>5.4</v>
      </c>
      <c r="C601" t="str">
        <f>SUBSTITUTE('Sheet 1'!O625,",",".")</f>
        <v>1.08</v>
      </c>
      <c r="D601" s="7" t="str">
        <f>CONCATENATE($A$2,"'",'Sheet 1'!B625,"','",'Sheet 1'!C625,"',",B601,",",C601,",",'Sheet 1'!P625,",",'Sheet 1'!Q625,",'",'Sheet 1'!R625,"','",'Sheet 1'!S625,"','",'Sheet 1'!T625,"',",'Sheet 1'!U625,",",'Sheet 1'!V625,",'",'Sheet 1'!W625,"',",'Sheet 1'!X625,",",'Sheet 1'!Y625,",'")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VALUES('C10AA07','019',5.4,1.08,13,17,'15','OSTALI','B',1,3,'C10AA07',1,3,'</v>
      </c>
      <c r="E601" t="str">
        <f>CONCATENATE('Sheet 1'!Z625,"','",'Sheet 1'!AA625,"','",'Sheet 1'!AB625,"',","NULL",",1",",1",",'PRI'",",'1'",",'1","','",'Sheet 1'!K625,"',NULL);")</f>
        <v>','','',NULL,1,1,'PRI','1','1','RP',NULL);</v>
      </c>
      <c r="F601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VALUES('C10AA07','019',5.4,1.08,13,17,'15','OSTALI','B',1,3,'C10AA07',1,3,'','','',NULL,1,1,'PRI','1','1','RP',NULL);</v>
      </c>
    </row>
    <row r="602" spans="2:6" x14ac:dyDescent="0.2">
      <c r="B602" t="str">
        <f>SUBSTITUTE('Sheet 1'!N626,",",".")</f>
        <v>5.4</v>
      </c>
      <c r="C602" t="str">
        <f>SUBSTITUTE('Sheet 1'!O626,",",".")</f>
        <v>1.08</v>
      </c>
      <c r="D602" s="7" t="str">
        <f>CONCATENATE($A$2,"'",'Sheet 1'!B626,"','",'Sheet 1'!C626,"',",B602,",",C602,",",'Sheet 1'!P626,",",'Sheet 1'!Q626,",'",'Sheet 1'!R626,"','",'Sheet 1'!S626,"','",'Sheet 1'!T626,"',",'Sheet 1'!U626,",",'Sheet 1'!V626,",'",'Sheet 1'!W626,"',",'Sheet 1'!X626,",",'Sheet 1'!Y626,",'")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VALUES('C10AA07','024',5.4,1.08,13,17,'15','OSTALI','B',1,3,'C10AA07',1,3,'</v>
      </c>
      <c r="E602" t="str">
        <f>CONCATENATE('Sheet 1'!Z626,"','",'Sheet 1'!AA626,"','",'Sheet 1'!AB626,"',","NULL",",1",",1",",'PRI'",",'1'",",'1","','",'Sheet 1'!K626,"',NULL);")</f>
        <v>','','',NULL,1,1,'PRI','1','1','RP',NULL);</v>
      </c>
      <c r="F602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VALUES('C10AA07','024',5.4,1.08,13,17,'15','OSTALI','B',1,3,'C10AA07',1,3,'','','',NULL,1,1,'PRI','1','1','RP',NULL);</v>
      </c>
    </row>
    <row r="603" spans="2:6" x14ac:dyDescent="0.2">
      <c r="B603" t="str">
        <f>SUBSTITUTE('Sheet 1'!N627,",",".")</f>
        <v>5.4</v>
      </c>
      <c r="C603" t="str">
        <f>SUBSTITUTE('Sheet 1'!O627,",",".")</f>
        <v>1.08</v>
      </c>
      <c r="D603" s="7" t="str">
        <f>CONCATENATE($A$2,"'",'Sheet 1'!B627,"','",'Sheet 1'!C627,"',",B603,",",C603,",",'Sheet 1'!P627,",",'Sheet 1'!Q627,",'",'Sheet 1'!R627,"','",'Sheet 1'!S627,"','",'Sheet 1'!T627,"',",'Sheet 1'!U627,",",'Sheet 1'!V627,",'",'Sheet 1'!W627,"',",'Sheet 1'!X627,",",'Sheet 1'!Y627,",'")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VALUES('C10AA07','015',5.4,1.08,13,17,'15','OSTALI','B',1,3,'C10AA07',1,3,'</v>
      </c>
      <c r="E603" t="str">
        <f>CONCATENATE('Sheet 1'!Z627,"','",'Sheet 1'!AA627,"','",'Sheet 1'!AB627,"',","NULL",",1",",1",",'PRI'",",'1'",",'1","','",'Sheet 1'!K627,"',NULL);")</f>
        <v>','','',NULL,1,1,'PRI','1','1','RP',NULL);</v>
      </c>
      <c r="F603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VALUES('C10AA07','015',5.4,1.08,13,17,'15','OSTALI','B',1,3,'C10AA07',1,3,'','','',NULL,1,1,'PRI','1','1','RP',NULL);</v>
      </c>
    </row>
    <row r="604" spans="2:6" x14ac:dyDescent="0.2">
      <c r="B604" t="str">
        <f>SUBSTITUTE('Sheet 1'!N628,",",".")</f>
        <v>5.4</v>
      </c>
      <c r="C604" t="str">
        <f>SUBSTITUTE('Sheet 1'!O628,",",".")</f>
        <v>1.08</v>
      </c>
      <c r="D604" s="7" t="str">
        <f>CONCATENATE($A$2,"'",'Sheet 1'!B628,"','",'Sheet 1'!C628,"',",B604,",",C604,",",'Sheet 1'!P628,",",'Sheet 1'!Q628,",'",'Sheet 1'!R628,"','",'Sheet 1'!S628,"','",'Sheet 1'!T628,"',",'Sheet 1'!U628,",",'Sheet 1'!V628,",'",'Sheet 1'!W628,"',",'Sheet 1'!X628,",",'Sheet 1'!Y628,",'")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VALUES('C10AA07','002',5.4,1.08,13,17,'15','OSTALI','B',1,3,'C10AA07',1,3,'</v>
      </c>
      <c r="E604" t="str">
        <f>CONCATENATE('Sheet 1'!Z628,"','",'Sheet 1'!AA628,"','",'Sheet 1'!AB628,"',","NULL",",1",",1",",'PRI'",",'1'",",'1","','",'Sheet 1'!K628,"',NULL);")</f>
        <v>','','',NULL,1,1,'PRI','1','1','RP',NULL);</v>
      </c>
      <c r="F604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VALUES('C10AA07','002',5.4,1.08,13,17,'15','OSTALI','B',1,3,'C10AA07',1,3,'','','',NULL,1,1,'PRI','1','1','RP',NULL);</v>
      </c>
    </row>
    <row r="605" spans="2:6" x14ac:dyDescent="0.2">
      <c r="B605" t="str">
        <f>SUBSTITUTE('Sheet 1'!N629,",",".")</f>
        <v>6.44</v>
      </c>
      <c r="C605" t="str">
        <f>SUBSTITUTE('Sheet 1'!O629,",",".")</f>
        <v>1.29</v>
      </c>
      <c r="D605" s="7" t="str">
        <f>CONCATENATE($A$2,"'",'Sheet 1'!B629,"','",'Sheet 1'!C629,"',",B605,",",C605,",",'Sheet 1'!P629,",",'Sheet 1'!Q629,",'",'Sheet 1'!R629,"','",'Sheet 1'!S629,"','",'Sheet 1'!T629,"',",'Sheet 1'!U629,",",'Sheet 1'!V629,",'",'Sheet 1'!W629,"',",'Sheet 1'!X629,",",'Sheet 1'!Y629,",'")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VALUES('C10AA07','004',6.44,1.29,13,17,'15','OSTALI','B',1,3,'C10AA07',1,3,'</v>
      </c>
      <c r="E605" t="str">
        <f>CONCATENATE('Sheet 1'!Z629,"','",'Sheet 1'!AA629,"','",'Sheet 1'!AB629,"',","NULL",",1",",1",",'PRI'",",'1'",",'1","','",'Sheet 1'!K629,"',NULL);")</f>
        <v>','','',NULL,1,1,'PRI','1','1','RP',NULL);</v>
      </c>
      <c r="F605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VALUES('C10AA07','004',6.44,1.29,13,17,'15','OSTALI','B',1,3,'C10AA07',1,3,'','','',NULL,1,1,'PRI','1','1','RP',NULL);</v>
      </c>
    </row>
    <row r="606" spans="2:6" x14ac:dyDescent="0.2">
      <c r="B606" t="str">
        <f>SUBSTITUTE('Sheet 1'!N630,",",".")</f>
        <v>6.9</v>
      </c>
      <c r="C606" t="str">
        <f>SUBSTITUTE('Sheet 1'!O630,",",".")</f>
        <v>1.38</v>
      </c>
      <c r="D606" s="7" t="str">
        <f>CONCATENATE($A$2,"'",'Sheet 1'!B630,"','",'Sheet 1'!C630,"',",B606,",",C606,",",'Sheet 1'!P630,",",'Sheet 1'!Q630,",'",'Sheet 1'!R630,"','",'Sheet 1'!S630,"','",'Sheet 1'!T630,"',",'Sheet 1'!U630,",",'Sheet 1'!V630,",'",'Sheet 1'!W630,"',",'Sheet 1'!X630,",",'Sheet 1'!Y630,",'")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VALUES('C10AA07','012',6.9,1.38,13,17,'15','OSTALI','B',1,3,'C10AA07',1,3,'</v>
      </c>
      <c r="E606" t="str">
        <f>CONCATENATE('Sheet 1'!Z630,"','",'Sheet 1'!AA630,"','",'Sheet 1'!AB630,"',","NULL",",1",",1",",'PRI'",",'1'",",'1","','",'Sheet 1'!K630,"',NULL);")</f>
        <v>','','',NULL,1,1,'PRI','1','1','RP',NULL);</v>
      </c>
      <c r="F606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VALUES('C10AA07','012',6.9,1.38,13,17,'15','OSTALI','B',1,3,'C10AA07',1,3,'','','',NULL,1,1,'PRI','1','1','RP',NULL);</v>
      </c>
    </row>
    <row r="607" spans="2:6" x14ac:dyDescent="0.2">
      <c r="B607" t="str">
        <f>SUBSTITUTE('Sheet 1'!N631,",",".")</f>
        <v>6.9</v>
      </c>
      <c r="C607" t="str">
        <f>SUBSTITUTE('Sheet 1'!O631,",",".")</f>
        <v>1.38</v>
      </c>
      <c r="D607" s="7" t="str">
        <f>CONCATENATE($A$2,"'",'Sheet 1'!B631,"','",'Sheet 1'!C631,"',",B607,",",C607,",",'Sheet 1'!P631,",",'Sheet 1'!Q631,",'",'Sheet 1'!R631,"','",'Sheet 1'!S631,"','",'Sheet 1'!T631,"',",'Sheet 1'!U631,",",'Sheet 1'!V631,",'",'Sheet 1'!W631,"',",'Sheet 1'!X631,",",'Sheet 1'!Y631,",'")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VALUES('C10AA07','020',6.9,1.38,13,17,'15','OSTALI','B',1,3,'C10AA07',1,3,'</v>
      </c>
      <c r="E607" t="str">
        <f>CONCATENATE('Sheet 1'!Z631,"','",'Sheet 1'!AA631,"','",'Sheet 1'!AB631,"',","NULL",",1",",1",",'PRI'",",'1'",",'1","','",'Sheet 1'!K631,"',NULL);")</f>
        <v>','','',NULL,1,1,'PRI','1','1','RP',NULL);</v>
      </c>
      <c r="F607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VALUES('C10AA07','020',6.9,1.38,13,17,'15','OSTALI','B',1,3,'C10AA07',1,3,'','','',NULL,1,1,'PRI','1','1','RP',NULL);</v>
      </c>
    </row>
    <row r="608" spans="2:6" x14ac:dyDescent="0.2">
      <c r="B608" t="str">
        <f>SUBSTITUTE('Sheet 1'!N632,",",".")</f>
        <v>6.9</v>
      </c>
      <c r="C608" t="str">
        <f>SUBSTITUTE('Sheet 1'!O632,",",".")</f>
        <v>1.38</v>
      </c>
      <c r="D608" s="7" t="str">
        <f>CONCATENATE($A$2,"'",'Sheet 1'!B632,"','",'Sheet 1'!C632,"',",B608,",",C608,",",'Sheet 1'!P632,",",'Sheet 1'!Q632,",'",'Sheet 1'!R632,"','",'Sheet 1'!S632,"','",'Sheet 1'!T632,"',",'Sheet 1'!U632,",",'Sheet 1'!V632,",'",'Sheet 1'!W632,"',",'Sheet 1'!X632,",",'Sheet 1'!Y632,",'")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VALUES('C10AA07','022',6.9,1.38,13,17,'15','OSTALI','B',1,3,'C10AA07',1,3,'</v>
      </c>
      <c r="E608" t="str">
        <f>CONCATENATE('Sheet 1'!Z632,"','",'Sheet 1'!AA632,"','",'Sheet 1'!AB632,"',","NULL",",1",",1",",'PRI'",",'1'",",'1","','",'Sheet 1'!K632,"',NULL);")</f>
        <v>','','',NULL,1,1,'PRI','1','1','RP',NULL);</v>
      </c>
      <c r="F608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VALUES('C10AA07','022',6.9,1.38,13,17,'15','OSTALI','B',1,3,'C10AA07',1,3,'','','',NULL,1,1,'PRI','1','1','RP',NULL);</v>
      </c>
    </row>
    <row r="609" spans="2:6" x14ac:dyDescent="0.2">
      <c r="B609" t="str">
        <f>SUBSTITUTE('Sheet 1'!N633,",",".")</f>
        <v>6.9</v>
      </c>
      <c r="C609" t="str">
        <f>SUBSTITUTE('Sheet 1'!O633,",",".")</f>
        <v>1.38</v>
      </c>
      <c r="D609" s="7" t="str">
        <f>CONCATENATE($A$2,"'",'Sheet 1'!B633,"','",'Sheet 1'!C633,"',",B609,",",C609,",",'Sheet 1'!P633,",",'Sheet 1'!Q633,",'",'Sheet 1'!R633,"','",'Sheet 1'!S633,"','",'Sheet 1'!T633,"',",'Sheet 1'!U633,",",'Sheet 1'!V633,",'",'Sheet 1'!W633,"',",'Sheet 1'!X633,",",'Sheet 1'!Y633,",'")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VALUES('C10AA07','025',6.9,1.38,13,17,'15','OSTALI','B',1,3,'C10AA07',1,3,'</v>
      </c>
      <c r="E609" t="str">
        <f>CONCATENATE('Sheet 1'!Z633,"','",'Sheet 1'!AA633,"','",'Sheet 1'!AB633,"',","NULL",",1",",1",",'PRI'",",'1'",",'1","','",'Sheet 1'!K633,"',NULL);")</f>
        <v>','','',NULL,1,1,'PRI','1','1','RP',NULL);</v>
      </c>
      <c r="F609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VALUES('C10AA07','025',6.9,1.38,13,17,'15','OSTALI','B',1,3,'C10AA07',1,3,'','','',NULL,1,1,'PRI','1','1','RP',NULL);</v>
      </c>
    </row>
    <row r="610" spans="2:6" x14ac:dyDescent="0.2">
      <c r="B610" t="str">
        <f>SUBSTITUTE('Sheet 1'!N634,",",".")</f>
        <v>6.9</v>
      </c>
      <c r="C610" t="str">
        <f>SUBSTITUTE('Sheet 1'!O634,",",".")</f>
        <v>1.38</v>
      </c>
      <c r="D610" s="7" t="str">
        <f>CONCATENATE($A$2,"'",'Sheet 1'!B634,"','",'Sheet 1'!C634,"',",B610,",",C610,",",'Sheet 1'!P634,",",'Sheet 1'!Q634,",'",'Sheet 1'!R634,"','",'Sheet 1'!S634,"','",'Sheet 1'!T634,"',",'Sheet 1'!U634,",",'Sheet 1'!V634,",'",'Sheet 1'!W634,"',",'Sheet 1'!X634,",",'Sheet 1'!Y634,",'")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VALUES('C10AA07','016',6.9,1.38,13,17,'15','OSTALI','B',1,3,'C10AA07',1,3,'</v>
      </c>
      <c r="E610" t="str">
        <f>CONCATENATE('Sheet 1'!Z634,"','",'Sheet 1'!AA634,"','",'Sheet 1'!AB634,"',","NULL",",1",",1",",'PRI'",",'1'",",'1","','",'Sheet 1'!K634,"',NULL);")</f>
        <v>','','',NULL,1,1,'PRI','1','1','RP',NULL);</v>
      </c>
      <c r="F610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VALUES('C10AA07','016',6.9,1.38,13,17,'15','OSTALI','B',1,3,'C10AA07',1,3,'','','',NULL,1,1,'PRI','1','1','RP',NULL);</v>
      </c>
    </row>
    <row r="611" spans="2:6" x14ac:dyDescent="0.2">
      <c r="B611" t="str">
        <f>SUBSTITUTE('Sheet 1'!N635,",",".")</f>
        <v>6.9</v>
      </c>
      <c r="C611" t="str">
        <f>SUBSTITUTE('Sheet 1'!O635,",",".")</f>
        <v>1.38</v>
      </c>
      <c r="D611" s="7" t="str">
        <f>CONCATENATE($A$2,"'",'Sheet 1'!B635,"','",'Sheet 1'!C635,"',",B611,",",C611,",",'Sheet 1'!P635,",",'Sheet 1'!Q635,",'",'Sheet 1'!R635,"','",'Sheet 1'!S635,"','",'Sheet 1'!T635,"',",'Sheet 1'!U635,",",'Sheet 1'!V635,",'",'Sheet 1'!W635,"',",'Sheet 1'!X635,",",'Sheet 1'!Y635,",'")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VALUES('C10AA07','006',6.9,1.38,13,17,'15','OSTALI','B',1,3,'C10AA07',1,3,'</v>
      </c>
      <c r="E611" t="str">
        <f>CONCATENATE('Sheet 1'!Z635,"','",'Sheet 1'!AA635,"','",'Sheet 1'!AB635,"',","NULL",",1",",1",",'PRI'",",'1'",",'1","','",'Sheet 1'!K635,"',NULL);")</f>
        <v>','','',NULL,1,1,'PRI','1','1','RP',NULL);</v>
      </c>
      <c r="F611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VALUES('C10AA07','006',6.9,1.38,13,17,'15','OSTALI','B',1,3,'C10AA07',1,3,'','','',NULL,1,1,'PRI','1','1','RP',NULL);</v>
      </c>
    </row>
    <row r="612" spans="2:6" x14ac:dyDescent="0.2">
      <c r="B612" t="str">
        <f>SUBSTITUTE('Sheet 1'!N636,",",".")</f>
        <v>9.3</v>
      </c>
      <c r="C612" t="str">
        <f>SUBSTITUTE('Sheet 1'!O636,",",".")</f>
        <v>1.86</v>
      </c>
      <c r="D612" s="7" t="str">
        <f>CONCATENATE($A$2,"'",'Sheet 1'!B636,"','",'Sheet 1'!C636,"',",B612,",",C612,",",'Sheet 1'!P636,",",'Sheet 1'!Q636,",'",'Sheet 1'!R636,"','",'Sheet 1'!S636,"','",'Sheet 1'!T636,"',",'Sheet 1'!U636,",",'Sheet 1'!V636,",'",'Sheet 1'!W636,"',",'Sheet 1'!X636,",",'Sheet 1'!Y636,",'")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VALUES('C10AA07','014',9.3,1.86,13,17,'15','OSTALI','B',1,3,'C10AA07',1,3,'</v>
      </c>
      <c r="E612" t="str">
        <f>CONCATENATE('Sheet 1'!Z636,"','",'Sheet 1'!AA636,"','",'Sheet 1'!AB636,"',","NULL",",1",",1",",'PRI'",",'1'",",'1","','",'Sheet 1'!K636,"',NULL);")</f>
        <v>','','',NULL,1,1,'PRI','1','1','RP',NULL);</v>
      </c>
      <c r="F612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VALUES('C10AA07','014',9.3,1.86,13,17,'15','OSTALI','B',1,3,'C10AA07',1,3,'','','',NULL,1,1,'PRI','1','1','RP',NULL);</v>
      </c>
    </row>
    <row r="613" spans="2:6" x14ac:dyDescent="0.2">
      <c r="B613" t="str">
        <f>SUBSTITUTE('Sheet 1'!N637,",",".")</f>
        <v>9.3</v>
      </c>
      <c r="C613" t="str">
        <f>SUBSTITUTE('Sheet 1'!O637,",",".")</f>
        <v>1.86</v>
      </c>
      <c r="D613" s="7" t="str">
        <f>CONCATENATE($A$2,"'",'Sheet 1'!B637,"','",'Sheet 1'!C637,"',",B613,",",C613,",",'Sheet 1'!P637,",",'Sheet 1'!Q637,",'",'Sheet 1'!R637,"','",'Sheet 1'!S637,"','",'Sheet 1'!T637,"',",'Sheet 1'!U637,",",'Sheet 1'!V637,",'",'Sheet 1'!W637,"',",'Sheet 1'!X637,",",'Sheet 1'!Y637,",'")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VALUES('C10AA07','021',9.3,1.86,13,17,'15','OSTALI','B',1,3,'C10AA07',1,3,'</v>
      </c>
      <c r="E613" t="str">
        <f>CONCATENATE('Sheet 1'!Z637,"','",'Sheet 1'!AA637,"','",'Sheet 1'!AB637,"',","NULL",",1",",1",",'PRI'",",'1'",",'1","','",'Sheet 1'!K637,"',NULL);")</f>
        <v>','','',NULL,1,1,'PRI','1','1','RP',NULL);</v>
      </c>
      <c r="F613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VALUES('C10AA07','021',9.3,1.86,13,17,'15','OSTALI','B',1,3,'C10AA07',1,3,'','','',NULL,1,1,'PRI','1','1','RP',NULL);</v>
      </c>
    </row>
    <row r="614" spans="2:6" x14ac:dyDescent="0.2">
      <c r="B614" t="str">
        <f>SUBSTITUTE('Sheet 1'!N638,",",".")</f>
        <v>9.3</v>
      </c>
      <c r="C614" t="str">
        <f>SUBSTITUTE('Sheet 1'!O638,",",".")</f>
        <v>1.86</v>
      </c>
      <c r="D614" s="7" t="str">
        <f>CONCATENATE($A$2,"'",'Sheet 1'!B638,"','",'Sheet 1'!C638,"',",B614,",",C614,",",'Sheet 1'!P638,",",'Sheet 1'!Q638,",'",'Sheet 1'!R638,"','",'Sheet 1'!S638,"','",'Sheet 1'!T638,"',",'Sheet 1'!U638,",",'Sheet 1'!V638,",'",'Sheet 1'!W638,"',",'Sheet 1'!X638,",",'Sheet 1'!Y638,",'")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VALUES('C10AA07','026',9.3,1.86,13,17,'15','OSTALI','B',1,3,'C10AA07',1,3,'</v>
      </c>
      <c r="E614" t="str">
        <f>CONCATENATE('Sheet 1'!Z638,"','",'Sheet 1'!AA638,"','",'Sheet 1'!AB638,"',","NULL",",1",",1",",'PRI'",",'1'",",'1","','",'Sheet 1'!K638,"',NULL);")</f>
        <v>','','',NULL,1,1,'PRI','1','1','RP',NULL);</v>
      </c>
      <c r="F614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VALUES('C10AA07','026',9.3,1.86,13,17,'15','OSTALI','B',1,3,'C10AA07',1,3,'','','',NULL,1,1,'PRI','1','1','RP',NULL);</v>
      </c>
    </row>
    <row r="615" spans="2:6" x14ac:dyDescent="0.2">
      <c r="B615" t="str">
        <f>SUBSTITUTE('Sheet 1'!N639,",",".")</f>
        <v>9.3</v>
      </c>
      <c r="C615" t="str">
        <f>SUBSTITUTE('Sheet 1'!O639,",",".")</f>
        <v>1.86</v>
      </c>
      <c r="D615" s="7" t="str">
        <f>CONCATENATE($A$2,"'",'Sheet 1'!B639,"','",'Sheet 1'!C639,"',",B615,",",C615,",",'Sheet 1'!P639,",",'Sheet 1'!Q639,",'",'Sheet 1'!R639,"','",'Sheet 1'!S639,"','",'Sheet 1'!T639,"',",'Sheet 1'!U639,",",'Sheet 1'!V639,",'",'Sheet 1'!W639,"',",'Sheet 1'!X639,",",'Sheet 1'!Y639,",'")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VALUES('C10AA07','023',9.3,1.86,13,17,'15','OSTALI','B',1,3,'C10AA07',1,3,'</v>
      </c>
      <c r="E615" t="str">
        <f>CONCATENATE('Sheet 1'!Z639,"','",'Sheet 1'!AA639,"','",'Sheet 1'!AB639,"',","NULL",",1",",1",",'PRI'",",'1'",",'1","','",'Sheet 1'!K639,"',NULL);")</f>
        <v>','','',NULL,1,1,'PRI','1','1','RP',NULL);</v>
      </c>
      <c r="F615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VALUES('C10AA07','023',9.3,1.86,13,17,'15','OSTALI','B',1,3,'C10AA07',1,3,'','','',NULL,1,1,'PRI','1','1','RP',NULL);</v>
      </c>
    </row>
    <row r="616" spans="2:6" x14ac:dyDescent="0.2">
      <c r="B616" t="str">
        <f>SUBSTITUTE('Sheet 1'!N640,",",".")</f>
        <v>9.3</v>
      </c>
      <c r="C616" t="str">
        <f>SUBSTITUTE('Sheet 1'!O640,",",".")</f>
        <v>1.86</v>
      </c>
      <c r="D616" s="7" t="str">
        <f>CONCATENATE($A$2,"'",'Sheet 1'!B640,"','",'Sheet 1'!C640,"',",B616,",",C616,",",'Sheet 1'!P640,",",'Sheet 1'!Q640,",'",'Sheet 1'!R640,"','",'Sheet 1'!S640,"','",'Sheet 1'!T640,"',",'Sheet 1'!U640,",",'Sheet 1'!V640,",'",'Sheet 1'!W640,"',",'Sheet 1'!X640,",",'Sheet 1'!Y640,",'")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VALUES('C10AA07','017',9.3,1.86,13,17,'15','OSTALI','B',1,3,'C10AA07',1,3,'</v>
      </c>
      <c r="E616" t="str">
        <f>CONCATENATE('Sheet 1'!Z640,"','",'Sheet 1'!AA640,"','",'Sheet 1'!AB640,"',","NULL",",1",",1",",'PRI'",",'1'",",'1","','",'Sheet 1'!K640,"',NULL);")</f>
        <v>','','',NULL,1,1,'PRI','1','1','RP',NULL);</v>
      </c>
      <c r="F616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VALUES('C10AA07','017',9.3,1.86,13,17,'15','OSTALI','B',1,3,'C10AA07',1,3,'','','',NULL,1,1,'PRI','1','1','RP',NULL);</v>
      </c>
    </row>
    <row r="617" spans="2:6" x14ac:dyDescent="0.2">
      <c r="B617" t="str">
        <f>SUBSTITUTE('Sheet 1'!N641,",",".")</f>
        <v>9.3</v>
      </c>
      <c r="C617" t="str">
        <f>SUBSTITUTE('Sheet 1'!O641,",",".")</f>
        <v>1.86</v>
      </c>
      <c r="D617" s="7" t="str">
        <f>CONCATENATE($A$2,"'",'Sheet 1'!B641,"','",'Sheet 1'!C641,"',",B617,",",C617,",",'Sheet 1'!P641,",",'Sheet 1'!Q641,",'",'Sheet 1'!R641,"','",'Sheet 1'!S641,"','",'Sheet 1'!T641,"',",'Sheet 1'!U641,",",'Sheet 1'!V641,",'",'Sheet 1'!W641,"',",'Sheet 1'!X641,",",'Sheet 1'!Y641,",'")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VALUES('C10AA07','010',9.3,1.86,13,17,'15','OSTALI','B',1,3,'C10AA07',1,3,'</v>
      </c>
      <c r="E617" t="str">
        <f>CONCATENATE('Sheet 1'!Z641,"','",'Sheet 1'!AA641,"','",'Sheet 1'!AB641,"',","NULL",",1",",1",",'PRI'",",'1'",",'1","','",'Sheet 1'!K641,"',NULL);")</f>
        <v>','','',NULL,1,1,'PRI','1','1','RP',NULL);</v>
      </c>
      <c r="F617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VALUES('C10AA07','010',9.3,1.86,13,17,'15','OSTALI','B',1,3,'C10AA07',1,3,'','','',NULL,1,1,'PRI','1','1','RP',NULL);</v>
      </c>
    </row>
    <row r="618" spans="2:6" x14ac:dyDescent="0.2">
      <c r="B618" t="str">
        <f>SUBSTITUTE('Sheet 1'!N642,",",".")</f>
        <v>14.28</v>
      </c>
      <c r="C618" t="str">
        <f>SUBSTITUTE('Sheet 1'!O642,",",".")</f>
        <v>2.86</v>
      </c>
      <c r="D618" s="7" t="str">
        <f>CONCATENATE($A$2,"'",'Sheet 1'!B642,"','",'Sheet 1'!C642,"',",B618,",",C618,",",'Sheet 1'!P642,",",'Sheet 1'!Q642,",'",'Sheet 1'!R642,"','",'Sheet 1'!S642,"','",'Sheet 1'!T642,"',",'Sheet 1'!U642,",",'Sheet 1'!V642,",'",'Sheet 1'!W642,"',",'Sheet 1'!X642,",",'Sheet 1'!Y642,",'")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VALUES('C10AA07','011',14.28,2.86,13,17,'15','OSTALI','B',1,3,'C10AA07',1,3,'</v>
      </c>
      <c r="E618" t="str">
        <f>CONCATENATE('Sheet 1'!Z642,"','",'Sheet 1'!AA642,"','",'Sheet 1'!AB642,"',","NULL",",1",",1",",'PRI'",",'1'",",'1","','",'Sheet 1'!K642,"',NULL);")</f>
        <v>','','',NULL,1,1,'PRI','1','1','RP',NULL);</v>
      </c>
      <c r="F618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VALUES('C10AA07','011',14.28,2.86,13,17,'15','OSTALI','B',1,3,'C10AA07',1,3,'','','',NULL,1,1,'PRI','1','1','RP',NULL);</v>
      </c>
    </row>
    <row r="619" spans="2:6" x14ac:dyDescent="0.2">
      <c r="B619" t="str">
        <f>SUBSTITUTE('Sheet 1'!N643,",",".")</f>
        <v>15.3</v>
      </c>
      <c r="C619" t="str">
        <f>SUBSTITUTE('Sheet 1'!O643,",",".")</f>
        <v>3.06</v>
      </c>
      <c r="D619" s="7" t="str">
        <f>CONCATENATE($A$2,"'",'Sheet 1'!B643,"','",'Sheet 1'!C643,"',",B619,",",C619,",",'Sheet 1'!P643,",",'Sheet 1'!Q643,",'",'Sheet 1'!R643,"','",'Sheet 1'!S643,"','",'Sheet 1'!T643,"',",'Sheet 1'!U643,",",'Sheet 1'!V643,",'",'Sheet 1'!W643,"',",'Sheet 1'!X643,",",'Sheet 1'!Y643,",'")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VALUES('C10AA07','027',15.3,3.06,13,17,'15','OSTALI','B',1,3,'C10AA07',1,3,'</v>
      </c>
      <c r="E619" t="str">
        <f>CONCATENATE('Sheet 1'!Z643,"','",'Sheet 1'!AA643,"','",'Sheet 1'!AB643,"',","NULL",",1",",1",",'PRI'",",'1'",",'1","','",'Sheet 1'!K643,"',NULL);")</f>
        <v>','','',NULL,1,1,'PRI','1','1','RP',NULL);</v>
      </c>
      <c r="F619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VALUES('C10AA07','027',15.3,3.06,13,17,'15','OSTALI','B',1,3,'C10AA07',1,3,'','','',NULL,1,1,'PRI','1','1','RP',NULL);</v>
      </c>
    </row>
    <row r="620" spans="2:6" x14ac:dyDescent="0.2">
      <c r="B620" t="str">
        <f>SUBSTITUTE('Sheet 1'!N644,",",".")</f>
        <v>9.4</v>
      </c>
      <c r="C620" t="str">
        <f>SUBSTITUTE('Sheet 1'!O644,",",".")</f>
        <v>9.4</v>
      </c>
      <c r="D620" s="7" t="str">
        <f>CONCATENATE($A$2,"'",'Sheet 1'!B644,"','",'Sheet 1'!C644,"',",B620,",",C620,",",'Sheet 1'!P644,",",'Sheet 1'!Q644,",'",'Sheet 1'!R644,"','",'Sheet 1'!S644,"','",'Sheet 1'!T644,"',",'Sheet 1'!U644,",",'Sheet 1'!V644,",'",'Sheet 1'!W644,"',",'Sheet 1'!X644,",",'Sheet 1'!Y644,",'")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VALUES('C10AB05','001',9.4,9.4,13,17,'15','OSTALI','B',1,3,'C10AB05',1,3,'</v>
      </c>
      <c r="E620" t="str">
        <f>CONCATENATE('Sheet 1'!Z644,"','",'Sheet 1'!AA644,"','",'Sheet 1'!AB644,"',","NULL",",1",",1",",'PRI'",",'1'",",'1","','",'Sheet 1'!K644,"',NULL);")</f>
        <v>','','',NULL,1,1,'PRI','1','1','RP',NULL);</v>
      </c>
      <c r="F620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VALUES('C10AB05','001',9.4,9.4,13,17,'15','OSTALI','B',1,3,'C10AB05',1,3,'','','',NULL,1,1,'PRI','1','1','RP',NULL);</v>
      </c>
    </row>
    <row r="621" spans="2:6" x14ac:dyDescent="0.2">
      <c r="B621" t="str">
        <f>SUBSTITUTE('Sheet 1'!N645,",",".")</f>
        <v>26.4</v>
      </c>
      <c r="C621" t="str">
        <f>SUBSTITUTE('Sheet 1'!O645,",",".")</f>
        <v>13.2</v>
      </c>
      <c r="D621" s="7" t="str">
        <f>CONCATENATE($A$2,"'",'Sheet 1'!B645,"','",'Sheet 1'!C645,"',",B621,",",C621,",",'Sheet 1'!P645,",",'Sheet 1'!Q645,",'",'Sheet 1'!R645,"','",'Sheet 1'!S645,"','",'Sheet 1'!T645,"',",'Sheet 1'!U645,",",'Sheet 1'!V645,",'",'Sheet 1'!W645,"',",'Sheet 1'!X645,",",'Sheet 1'!Y645,",'")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VALUES('C10BA06','002',26.4,13.2,13,17,'15','OSTALI','B',1,3,'C10BA06',1,3,'</v>
      </c>
      <c r="E621" t="str">
        <f>CONCATENATE('Sheet 1'!Z645,"','",'Sheet 1'!AA645,"','",'Sheet 1'!AB645,"',","NULL",",1",",1",",'PRI'",",'1'",",'1","','",'Sheet 1'!K645,"',NULL);")</f>
        <v>','','',NULL,1,1,'PRI','1','1','RP',NULL);</v>
      </c>
      <c r="F621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VALUES('C10BA06','002',26.4,13.2,13,17,'15','OSTALI','B',1,3,'C10BA06',1,3,'','','',NULL,1,1,'PRI','1','1','RP',NULL);</v>
      </c>
    </row>
    <row r="622" spans="2:6" x14ac:dyDescent="0.2">
      <c r="B622" t="str">
        <f>SUBSTITUTE('Sheet 1'!N646,",",".")</f>
        <v>26.4</v>
      </c>
      <c r="C622" t="str">
        <f>SUBSTITUTE('Sheet 1'!O646,",",".")</f>
        <v>13.2</v>
      </c>
      <c r="D622" s="7" t="str">
        <f>CONCATENATE($A$2,"'",'Sheet 1'!B646,"','",'Sheet 1'!C646,"',",B622,",",C622,",",'Sheet 1'!P646,",",'Sheet 1'!Q646,",'",'Sheet 1'!R646,"','",'Sheet 1'!S646,"','",'Sheet 1'!T646,"',",'Sheet 1'!U646,",",'Sheet 1'!V646,",'",'Sheet 1'!W646,"',",'Sheet 1'!X646,",",'Sheet 1'!Y646,",'")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VALUES('C10BA06','003',26.4,13.2,13,17,'15','OSTALI','B',1,3,'C10BA06',1,3,'</v>
      </c>
      <c r="E622" t="str">
        <f>CONCATENATE('Sheet 1'!Z646,"','",'Sheet 1'!AA646,"','",'Sheet 1'!AB646,"',","NULL",",1",",1",",'PRI'",",'1'",",'1","','",'Sheet 1'!K646,"',NULL);")</f>
        <v>','','',NULL,1,1,'PRI','1','1','RP',NULL);</v>
      </c>
      <c r="F622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VALUES('C10BA06','003',26.4,13.2,13,17,'15','OSTALI','B',1,3,'C10BA06',1,3,'','','',NULL,1,1,'PRI','1','1','RP',NULL);</v>
      </c>
    </row>
    <row r="623" spans="2:6" x14ac:dyDescent="0.2">
      <c r="B623" t="str">
        <f>SUBSTITUTE('Sheet 1'!N647,",",".")</f>
        <v>28.8</v>
      </c>
      <c r="C623" t="str">
        <f>SUBSTITUTE('Sheet 1'!O647,",",".")</f>
        <v>14.4</v>
      </c>
      <c r="D623" s="7" t="str">
        <f>CONCATENATE($A$2,"'",'Sheet 1'!B647,"','",'Sheet 1'!C647,"',",B623,",",C623,",",'Sheet 1'!P647,",",'Sheet 1'!Q647,",'",'Sheet 1'!R647,"','",'Sheet 1'!S647,"','",'Sheet 1'!T647,"',",'Sheet 1'!U647,",",'Sheet 1'!V647,",'",'Sheet 1'!W647,"',",'Sheet 1'!X647,",",'Sheet 1'!Y647,",'")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VALUES('C10BA06','001',28.8,14.4,13,17,'15','OSTALI','B',1,3,'C10BA06',1,3,'</v>
      </c>
      <c r="E623" t="str">
        <f>CONCATENATE('Sheet 1'!Z647,"','",'Sheet 1'!AA647,"','",'Sheet 1'!AB647,"',","NULL",",1",",1",",'PRI'",",'1'",",'1","','",'Sheet 1'!K647,"',NULL);")</f>
        <v>','','',NULL,1,1,'PRI','1','1','RP',NULL);</v>
      </c>
      <c r="F623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VALUES('C10BA06','001',28.8,14.4,13,17,'15','OSTALI','B',1,3,'C10BA06',1,3,'','','',NULL,1,1,'PRI','1','1','RP',NULL);</v>
      </c>
    </row>
    <row r="624" spans="2:6" x14ac:dyDescent="0.2">
      <c r="B624" t="str">
        <f>SUBSTITUTE('Sheet 1'!N648,",",".")</f>
        <v>28.8</v>
      </c>
      <c r="C624" t="str">
        <f>SUBSTITUTE('Sheet 1'!O648,",",".")</f>
        <v>14.4</v>
      </c>
      <c r="D624" s="7" t="str">
        <f>CONCATENATE($A$2,"'",'Sheet 1'!B648,"','",'Sheet 1'!C648,"',",B624,",",C624,",",'Sheet 1'!P648,",",'Sheet 1'!Q648,",'",'Sheet 1'!R648,"','",'Sheet 1'!S648,"','",'Sheet 1'!T648,"',",'Sheet 1'!U648,",",'Sheet 1'!V648,",'",'Sheet 1'!W648,"',",'Sheet 1'!X648,",",'Sheet 1'!Y648,",'")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VALUES('C10BA06','004',28.8,14.4,13,17,'15','OSTALI','B',1,3,'C10BA06',1,3,'</v>
      </c>
      <c r="E624" t="str">
        <f>CONCATENATE('Sheet 1'!Z648,"','",'Sheet 1'!AA648,"','",'Sheet 1'!AB648,"',","NULL",",1",",1",",'PRI'",",'1'",",'1","','",'Sheet 1'!K648,"',NULL);")</f>
        <v>','','',NULL,1,1,'PRI','1','1','RP',NULL);</v>
      </c>
      <c r="F624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VALUES('C10BA06','004',28.8,14.4,13,17,'15','OSTALI','B',1,3,'C10BA06',1,3,'','','',NULL,1,1,'PRI','1','1','RP',NULL);</v>
      </c>
    </row>
    <row r="625" spans="2:6" x14ac:dyDescent="0.2">
      <c r="B625" t="str">
        <f>SUBSTITUTE('Sheet 1'!N649,",",".")</f>
        <v>5</v>
      </c>
      <c r="C625" t="str">
        <f>SUBSTITUTE('Sheet 1'!O649,",",".")</f>
        <v>1.25</v>
      </c>
      <c r="D625" s="7" t="str">
        <f>CONCATENATE($A$2,"'",'Sheet 1'!B649,"','",'Sheet 1'!C649,"',",B625,",",C625,",",'Sheet 1'!P649,",",'Sheet 1'!Q649,",'",'Sheet 1'!R649,"','",'Sheet 1'!S649,"','",'Sheet 1'!T649,"',",'Sheet 1'!U649,",",'Sheet 1'!V649,",'",'Sheet 1'!W649,"',",'Sheet 1'!X649,",",'Sheet 1'!Y649,",'")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VALUES('D01AC02','001',5,1.25,13,17,'15','OSTALI','B',1,3,'D01AC02',1,3,'</v>
      </c>
      <c r="E625" t="str">
        <f>CONCATENATE('Sheet 1'!Z649,"','",'Sheet 1'!AA649,"','",'Sheet 1'!AB649,"',","NULL",",1",",1",",'PRI'",",'1'",",'1","','",'Sheet 1'!K649,"',NULL);")</f>
        <v>','','',NULL,1,1,'PRI','1','1','RP',NULL);</v>
      </c>
      <c r="F625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VALUES('D01AC02','001',5,1.25,13,17,'15','OSTALI','B',1,3,'D01AC02',1,3,'','','',NULL,1,1,'PRI','1','1','RP',NULL);</v>
      </c>
    </row>
    <row r="626" spans="2:6" x14ac:dyDescent="0.2">
      <c r="B626" t="str">
        <f>SUBSTITUTE('Sheet 1'!N650,",",".")</f>
        <v>5</v>
      </c>
      <c r="C626" t="str">
        <f>SUBSTITUTE('Sheet 1'!O650,",",".")</f>
        <v>1.25</v>
      </c>
      <c r="D626" s="7" t="str">
        <f>CONCATENATE($A$2,"'",'Sheet 1'!B650,"','",'Sheet 1'!C650,"',",B626,",",C626,",",'Sheet 1'!P650,",",'Sheet 1'!Q650,",'",'Sheet 1'!R650,"','",'Sheet 1'!S650,"','",'Sheet 1'!T650,"',",'Sheet 1'!U650,",",'Sheet 1'!V650,",'",'Sheet 1'!W650,"',",'Sheet 1'!X650,",",'Sheet 1'!Y650,",'")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VALUES('D01AC02','002',5,1.25,13,17,'15','OSTALI','N',1,3,'D01AC02',1,3,'</v>
      </c>
      <c r="E626" t="str">
        <f>CONCATENATE('Sheet 1'!Z650,"','",'Sheet 1'!AA650,"','",'Sheet 1'!AB650,"',","NULL",",1",",1",",'PRI'",",'1'",",'1","','",'Sheet 1'!K650,"',NULL);")</f>
        <v>','','',NULL,1,1,'PRI','1','1','RP',NULL);</v>
      </c>
      <c r="F626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VALUES('D01AC02','002',5,1.25,13,17,'15','OSTALI','N',1,3,'D01AC02',1,3,'','','',NULL,1,1,'PRI','1','1','RP',NULL);</v>
      </c>
    </row>
    <row r="627" spans="2:6" x14ac:dyDescent="0.2">
      <c r="B627" t="str">
        <f>SUBSTITUTE('Sheet 1'!N651,",",".")</f>
        <v>3.47</v>
      </c>
      <c r="C627" t="str">
        <f>SUBSTITUTE('Sheet 1'!O651,",",".")</f>
        <v>1.74</v>
      </c>
      <c r="D627" s="7" t="str">
        <f>CONCATENATE($A$2,"'",'Sheet 1'!B651,"','",'Sheet 1'!C651,"',",B627,",",C627,",",'Sheet 1'!P651,",",'Sheet 1'!Q651,",'",'Sheet 1'!R651,"','",'Sheet 1'!S651,"','",'Sheet 1'!T651,"',",'Sheet 1'!U651,",",'Sheet 1'!V651,",'",'Sheet 1'!W651,"',",'Sheet 1'!X651,",",'Sheet 1'!Y651,",'")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VALUES('D06AX04','001',3.47,1.74,13,17,'15','OSTALI','A',1,3,'D06AX04',1,3,'</v>
      </c>
      <c r="E627" t="str">
        <f>CONCATENATE('Sheet 1'!Z651,"','",'Sheet 1'!AA651,"','",'Sheet 1'!AB651,"',","NULL",",1",",1",",'PRI'",",'1'",",'1","','",'Sheet 1'!K651,"',NULL);")</f>
        <v>','','',NULL,1,1,'PRI','1','1','RP',NULL);</v>
      </c>
      <c r="F627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VALUES('D06AX04','001',3.47,1.74,13,17,'15','OSTALI','A',1,3,'D06AX04',1,3,'','','',NULL,1,1,'PRI','1','1','RP',NULL);</v>
      </c>
    </row>
    <row r="628" spans="2:6" x14ac:dyDescent="0.2">
      <c r="B628" t="str">
        <f>SUBSTITUTE('Sheet 1'!N652,",",".")</f>
        <v>3.36</v>
      </c>
      <c r="C628" t="str">
        <f>SUBSTITUTE('Sheet 1'!O652,",",".")</f>
        <v>1.68</v>
      </c>
      <c r="D628" s="7" t="str">
        <f>CONCATENATE($A$2,"'",'Sheet 1'!B652,"','",'Sheet 1'!C652,"',",B628,",",C628,",",'Sheet 1'!P652,",",'Sheet 1'!Q652,",'",'Sheet 1'!R652,"','",'Sheet 1'!S652,"','",'Sheet 1'!T652,"',",'Sheet 1'!U652,",",'Sheet 1'!V652,",'",'Sheet 1'!W652,"',",'Sheet 1'!X652,",",'Sheet 1'!Y652,",'")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VALUES('D06AX07','001',3.36,1.68,13,17,'15','OSTALI','B',1,3,'D06AX07',1,3,'</v>
      </c>
      <c r="E628" t="str">
        <f>CONCATENATE('Sheet 1'!Z652,"','",'Sheet 1'!AA652,"','",'Sheet 1'!AB652,"',","NULL",",1",",1",",'PRI'",",'1'",",'1","','",'Sheet 1'!K652,"',NULL);")</f>
        <v>','','',NULL,1,1,'PRI','1','1','RP',NULL);</v>
      </c>
      <c r="F628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VALUES('D06AX07','001',3.36,1.68,13,17,'15','OSTALI','B',1,3,'D06AX07',1,3,'','','',NULL,1,1,'PRI','1','1','RP',NULL);</v>
      </c>
    </row>
    <row r="629" spans="2:6" x14ac:dyDescent="0.2">
      <c r="B629" t="str">
        <f>SUBSTITUTE('Sheet 1'!N653,",",".")</f>
        <v>7.41</v>
      </c>
      <c r="C629" t="str">
        <f>SUBSTITUTE('Sheet 1'!O653,",",".")</f>
        <v>3.71</v>
      </c>
      <c r="D629" s="7" t="str">
        <f>CONCATENATE($A$2,"'",'Sheet 1'!B653,"','",'Sheet 1'!C653,"',",B629,",",C629,",",'Sheet 1'!P653,",",'Sheet 1'!Q653,",'",'Sheet 1'!R653,"','",'Sheet 1'!S653,"','",'Sheet 1'!T653,"',",'Sheet 1'!U653,",",'Sheet 1'!V653,",'",'Sheet 1'!W653,"',",'Sheet 1'!X653,",",'Sheet 1'!Y653,",'")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VALUES('D06BB03','001',7.41,3.71,13,17,'15','OSTALI','A',1,3,'D06BB03',1,3,'</v>
      </c>
      <c r="E629" t="str">
        <f>CONCATENATE('Sheet 1'!Z653,"','",'Sheet 1'!AA653,"','",'Sheet 1'!AB653,"',","NULL",",1",",1",",'PRI'",",'1'",",'1","','",'Sheet 1'!K653,"',NULL);")</f>
        <v>','','',NULL,1,1,'PRI','1','1','RP',NULL);</v>
      </c>
      <c r="F629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VALUES('D06BB03','001',7.41,3.71,13,17,'15','OSTALI','A',1,3,'D06BB03',1,3,'','','',NULL,1,1,'PRI','1','1','RP',NULL);</v>
      </c>
    </row>
    <row r="630" spans="2:6" x14ac:dyDescent="0.2">
      <c r="B630" t="str">
        <f>SUBSTITUTE('Sheet 1'!N654,",",".")</f>
        <v>3.99</v>
      </c>
      <c r="C630" t="str">
        <f>SUBSTITUTE('Sheet 1'!O654,",",".")</f>
        <v>2</v>
      </c>
      <c r="D630" s="7" t="str">
        <f>CONCATENATE($A$2,"'",'Sheet 1'!B654,"','",'Sheet 1'!C654,"',",B630,",",C630,",",'Sheet 1'!P654,",",'Sheet 1'!Q654,",'",'Sheet 1'!R654,"','",'Sheet 1'!S654,"','",'Sheet 1'!T654,"',",'Sheet 1'!U654,",",'Sheet 1'!V654,",'",'Sheet 1'!W654,"',",'Sheet 1'!X654,",",'Sheet 1'!Y654,",'")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VALUES('D06BB03','003',3.99,2,13,17,'15','OSTALI','A',1,3,'D06BB03',1,3,'</v>
      </c>
      <c r="E630" t="str">
        <f>CONCATENATE('Sheet 1'!Z654,"','",'Sheet 1'!AA654,"','",'Sheet 1'!AB654,"',","NULL",",1",",1",",'PRI'",",'1'",",'1","','",'Sheet 1'!K654,"',NULL);")</f>
        <v>','','',NULL,1,1,'PRI','1','1','RP',NULL);</v>
      </c>
      <c r="F630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VALUES('D06BB03','003',3.99,2,13,17,'15','OSTALI','A',1,3,'D06BB03',1,3,'','','',NULL,1,1,'PRI','1','1','RP',NULL);</v>
      </c>
    </row>
    <row r="631" spans="2:6" x14ac:dyDescent="0.2">
      <c r="B631" t="str">
        <f>SUBSTITUTE('Sheet 1'!N655,",",".")</f>
        <v>4.9</v>
      </c>
      <c r="C631" t="str">
        <f>SUBSTITUTE('Sheet 1'!O655,",",".")</f>
        <v>4.9</v>
      </c>
      <c r="D631" s="7" t="str">
        <f>CONCATENATE($A$2,"'",'Sheet 1'!B655,"','",'Sheet 1'!C655,"',",B631,",",C631,",",'Sheet 1'!P655,",",'Sheet 1'!Q655,",'",'Sheet 1'!R655,"','",'Sheet 1'!S655,"','",'Sheet 1'!T655,"',",'Sheet 1'!U655,",",'Sheet 1'!V655,",'",'Sheet 1'!W655,"',",'Sheet 1'!X655,",",'Sheet 1'!Y655,",'")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VALUES('D07AB10','001',4.9,4.9,13,17,'15','OSTALI','A',1,3,'D07AB10',1,3,'</v>
      </c>
      <c r="E631" t="str">
        <f>CONCATENATE('Sheet 1'!Z655,"','",'Sheet 1'!AA655,"','",'Sheet 1'!AB655,"',","NULL",",1",",1",",'PRI'",",'1'",",'1","','",'Sheet 1'!K655,"',NULL);")</f>
        <v>','','',NULL,1,1,'PRI','1','1','RP',NULL);</v>
      </c>
      <c r="F631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VALUES('D07AB10','001',4.9,4.9,13,17,'15','OSTALI','A',1,3,'D07AB10',1,3,'','','',NULL,1,1,'PRI','1','1','RP',NULL);</v>
      </c>
    </row>
    <row r="632" spans="2:6" x14ac:dyDescent="0.2">
      <c r="B632" t="str">
        <f>SUBSTITUTE('Sheet 1'!N656,",",".")</f>
        <v>4.9</v>
      </c>
      <c r="C632" t="str">
        <f>SUBSTITUTE('Sheet 1'!O656,",",".")</f>
        <v>4.9</v>
      </c>
      <c r="D632" s="7" t="str">
        <f>CONCATENATE($A$2,"'",'Sheet 1'!B656,"','",'Sheet 1'!C656,"',",B632,",",C632,",",'Sheet 1'!P656,",",'Sheet 1'!Q656,",'",'Sheet 1'!R656,"','",'Sheet 1'!S656,"','",'Sheet 1'!T656,"',",'Sheet 1'!U656,",",'Sheet 1'!V656,",'",'Sheet 1'!W656,"',",'Sheet 1'!X656,",",'Sheet 1'!Y656,",'")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VALUES('D07AB10','002',4.9,4.9,13,17,'15','OSTALI','A',1,3,'D07AB10',1,3,'</v>
      </c>
      <c r="E632" t="str">
        <f>CONCATENATE('Sheet 1'!Z656,"','",'Sheet 1'!AA656,"','",'Sheet 1'!AB656,"',","NULL",",1",",1",",'PRI'",",'1'",",'1","','",'Sheet 1'!K656,"',NULL);")</f>
        <v>','','',NULL,1,1,'PRI','1','1','RP',NULL);</v>
      </c>
      <c r="F632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VALUES('D07AB10','002',4.9,4.9,13,17,'15','OSTALI','A',1,3,'D07AB10',1,3,'','','',NULL,1,1,'PRI','1','1','RP',NULL);</v>
      </c>
    </row>
    <row r="633" spans="2:6" x14ac:dyDescent="0.2">
      <c r="B633" t="str">
        <f>SUBSTITUTE('Sheet 1'!N657,",",".")</f>
        <v>2.55</v>
      </c>
      <c r="C633" t="str">
        <f>SUBSTITUTE('Sheet 1'!O657,",",".")</f>
        <v>1.28</v>
      </c>
      <c r="D633" s="7" t="str">
        <f>CONCATENATE($A$2,"'",'Sheet 1'!B657,"','",'Sheet 1'!C657,"',",B633,",",C633,",",'Sheet 1'!P657,",",'Sheet 1'!Q657,",'",'Sheet 1'!R657,"','",'Sheet 1'!S657,"','",'Sheet 1'!T657,"',",'Sheet 1'!U657,",",'Sheet 1'!V657,",'",'Sheet 1'!W657,"',",'Sheet 1'!X657,",",'Sheet 1'!Y657,",'")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VALUES('D07AC01','001',2.55,1.28,13,17,'15','OSTALI','A',1,3,'D07AC01',1,3,'</v>
      </c>
      <c r="E633" t="str">
        <f>CONCATENATE('Sheet 1'!Z657,"','",'Sheet 1'!AA657,"','",'Sheet 1'!AB657,"',","NULL",",1",",1",",'PRI'",",'1'",",'1","','",'Sheet 1'!K657,"',NULL);")</f>
        <v>','','',NULL,1,1,'PRI','1','1','RP',NULL);</v>
      </c>
      <c r="F633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VALUES('D07AC01','001',2.55,1.28,13,17,'15','OSTALI','A',1,3,'D07AC01',1,3,'','','',NULL,1,1,'PRI','1','1','RP',NULL);</v>
      </c>
    </row>
    <row r="634" spans="2:6" x14ac:dyDescent="0.2">
      <c r="B634" t="str">
        <f>SUBSTITUTE('Sheet 1'!N658,",",".")</f>
        <v>2.25</v>
      </c>
      <c r="C634" t="str">
        <f>SUBSTITUTE('Sheet 1'!O658,",",".")</f>
        <v>1.13</v>
      </c>
      <c r="D634" s="7" t="str">
        <f>CONCATENATE($A$2,"'",'Sheet 1'!B658,"','",'Sheet 1'!C658,"',",B634,",",C634,",",'Sheet 1'!P658,",",'Sheet 1'!Q658,",'",'Sheet 1'!R658,"','",'Sheet 1'!S658,"','",'Sheet 1'!T658,"',",'Sheet 1'!U658,",",'Sheet 1'!V658,",'",'Sheet 1'!W658,"',",'Sheet 1'!X658,",",'Sheet 1'!Y658,",'")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VALUES('D07AC01','002',2.25,1.13,13,17,'15','OSTALI','A',1,3,'D07AC01',1,3,'</v>
      </c>
      <c r="E634" t="str">
        <f>CONCATENATE('Sheet 1'!Z658,"','",'Sheet 1'!AA658,"','",'Sheet 1'!AB658,"',","NULL",",1",",1",",'PRI'",",'1'",",'1","','",'Sheet 1'!K658,"',NULL);")</f>
        <v>','','',NULL,1,1,'PRI','1','1','RP',NULL);</v>
      </c>
      <c r="F634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VALUES('D07AC01','002',2.25,1.13,13,17,'15','OSTALI','A',1,3,'D07AC01',1,3,'','','',NULL,1,1,'PRI','1','1','RP',NULL);</v>
      </c>
    </row>
    <row r="635" spans="2:6" x14ac:dyDescent="0.2">
      <c r="B635" t="str">
        <f>SUBSTITUTE('Sheet 1'!N659,",",".")</f>
        <v>4.5</v>
      </c>
      <c r="C635" t="str">
        <f>SUBSTITUTE('Sheet 1'!O659,",",".")</f>
        <v>2.25</v>
      </c>
      <c r="D635" s="7" t="str">
        <f>CONCATENATE($A$2,"'",'Sheet 1'!B659,"','",'Sheet 1'!C659,"',",B635,",",C635,",",'Sheet 1'!P659,",",'Sheet 1'!Q659,",'",'Sheet 1'!R659,"','",'Sheet 1'!S659,"','",'Sheet 1'!T659,"',",'Sheet 1'!U659,",",'Sheet 1'!V659,",'",'Sheet 1'!W659,"',",'Sheet 1'!X659,",",'Sheet 1'!Y659,",'")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VALUES('D07AC01','005',4.5,2.25,13,17,'15','OSTALI','A',1,3,'D07AC01',1,3,'</v>
      </c>
      <c r="E635" t="str">
        <f>CONCATENATE('Sheet 1'!Z659,"','",'Sheet 1'!AA659,"','",'Sheet 1'!AB659,"',","NULL",",1",",1",",'PRI'",",'1'",",'1","','",'Sheet 1'!K659,"',NULL);")</f>
        <v>','','',NULL,1,1,'PRI','1','1','RP',NULL);</v>
      </c>
      <c r="F635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VALUES('D07AC01','005',4.5,2.25,13,17,'15','OSTALI','A',1,3,'D07AC01',1,3,'','','',NULL,1,1,'PRI','1','1','RP',NULL);</v>
      </c>
    </row>
    <row r="636" spans="2:6" x14ac:dyDescent="0.2">
      <c r="B636" t="str">
        <f>SUBSTITUTE('Sheet 1'!N660,",",".")</f>
        <v>2.55</v>
      </c>
      <c r="C636" t="str">
        <f>SUBSTITUTE('Sheet 1'!O660,",",".")</f>
        <v>1.28</v>
      </c>
      <c r="D636" s="7" t="str">
        <f>CONCATENATE($A$2,"'",'Sheet 1'!B660,"','",'Sheet 1'!C660,"',",B636,",",C636,",",'Sheet 1'!P660,",",'Sheet 1'!Q660,",'",'Sheet 1'!R660,"','",'Sheet 1'!S660,"','",'Sheet 1'!T660,"',",'Sheet 1'!U660,",",'Sheet 1'!V660,",'",'Sheet 1'!W660,"',",'Sheet 1'!X660,",",'Sheet 1'!Y660,",'")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VALUES('D07AC01','006',2.55,1.28,13,17,'15','OSTALI','A',1,3,'D07AC01',1,3,'</v>
      </c>
      <c r="E636" t="str">
        <f>CONCATENATE('Sheet 1'!Z660,"','",'Sheet 1'!AA660,"','",'Sheet 1'!AB660,"',","NULL",",1",",1",",'PRI'",",'1'",",'1","','",'Sheet 1'!K660,"',NULL);")</f>
        <v>','','',NULL,1,1,'PRI','1','1','RP',NULL);</v>
      </c>
      <c r="F636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VALUES('D07AC01','006',2.55,1.28,13,17,'15','OSTALI','A',1,3,'D07AC01',1,3,'','','',NULL,1,1,'PRI','1','1','RP',NULL);</v>
      </c>
    </row>
    <row r="637" spans="2:6" x14ac:dyDescent="0.2">
      <c r="B637" t="str">
        <f>SUBSTITUTE('Sheet 1'!N661,",",".")</f>
        <v>4.7</v>
      </c>
      <c r="C637" t="str">
        <f>SUBSTITUTE('Sheet 1'!O661,",",".")</f>
        <v>2.35</v>
      </c>
      <c r="D637" s="7" t="str">
        <f>CONCATENATE($A$2,"'",'Sheet 1'!B661,"','",'Sheet 1'!C661,"',",B637,",",C637,",",'Sheet 1'!P661,",",'Sheet 1'!Q661,",'",'Sheet 1'!R661,"','",'Sheet 1'!S661,"','",'Sheet 1'!T661,"',",'Sheet 1'!U661,",",'Sheet 1'!V661,",'",'Sheet 1'!W661,"',",'Sheet 1'!X661,",",'Sheet 1'!Y661,",'")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VALUES('D07AC01','008',4.7,2.35,13,17,'15','OSTALI','A',1,3,'D07AC01',1,3,'</v>
      </c>
      <c r="E637" t="str">
        <f>CONCATENATE('Sheet 1'!Z661,"','",'Sheet 1'!AA661,"','",'Sheet 1'!AB661,"',","NULL",",1",",1",",'PRI'",",'1'",",'1","','",'Sheet 1'!K661,"',NULL);")</f>
        <v>','','',NULL,1,1,'PRI','1','1','RP',NULL);</v>
      </c>
      <c r="F637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VALUES('D07AC01','008',4.7,2.35,13,17,'15','OSTALI','A',1,3,'D07AC01',1,3,'','','',NULL,1,1,'PRI','1','1','RP',NULL);</v>
      </c>
    </row>
    <row r="638" spans="2:6" x14ac:dyDescent="0.2">
      <c r="B638" t="str">
        <f>SUBSTITUTE('Sheet 1'!N662,",",".")</f>
        <v>5.8</v>
      </c>
      <c r="C638" t="str">
        <f>SUBSTITUTE('Sheet 1'!O662,",",".")</f>
        <v>2.9</v>
      </c>
      <c r="D638" s="7" t="str">
        <f>CONCATENATE($A$2,"'",'Sheet 1'!B662,"','",'Sheet 1'!C662,"',",B638,",",C638,",",'Sheet 1'!P662,",",'Sheet 1'!Q662,",'",'Sheet 1'!R662,"','",'Sheet 1'!S662,"','",'Sheet 1'!T662,"',",'Sheet 1'!U662,",",'Sheet 1'!V662,",'",'Sheet 1'!W662,"',",'Sheet 1'!X662,",",'Sheet 1'!Y662,",'")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VALUES('D07AC01','009',5.8,2.9,13,17,'15','OSTALI','A',1,3,'D07AC01',1,3,'</v>
      </c>
      <c r="E638" t="str">
        <f>CONCATENATE('Sheet 1'!Z662,"','",'Sheet 1'!AA662,"','",'Sheet 1'!AB662,"',","NULL",",1",",1",",'PRI'",",'1'",",'1","','",'Sheet 1'!K662,"',NULL);")</f>
        <v>','','',NULL,1,1,'PRI','1','1','RP',NULL);</v>
      </c>
      <c r="F638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VALUES('D07AC01','009',5.8,2.9,13,17,'15','OSTALI','A',1,3,'D07AC01',1,3,'','','',NULL,1,1,'PRI','1','1','RP',NULL);</v>
      </c>
    </row>
    <row r="639" spans="2:6" x14ac:dyDescent="0.2">
      <c r="B639" t="str">
        <f>SUBSTITUTE('Sheet 1'!N663,",",".")</f>
        <v>7.62</v>
      </c>
      <c r="C639" t="str">
        <f>SUBSTITUTE('Sheet 1'!O663,",",".")</f>
        <v>1.91</v>
      </c>
      <c r="D639" s="7" t="str">
        <f>CONCATENATE($A$2,"'",'Sheet 1'!B663,"','",'Sheet 1'!C663,"',",B639,",",C639,",",'Sheet 1'!P663,",",'Sheet 1'!Q663,",'",'Sheet 1'!R663,"','",'Sheet 1'!S663,"','",'Sheet 1'!T663,"',",'Sheet 1'!U663,",",'Sheet 1'!V663,",'",'Sheet 1'!W663,"',",'Sheet 1'!X663,",",'Sheet 1'!Y663,",'")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VALUES('D07AC13','001',7.62,1.91,13,17,'15','OSTALI','B',1,3,'D07AC13',1,3,'</v>
      </c>
      <c r="E639" t="str">
        <f>CONCATENATE('Sheet 1'!Z663,"','",'Sheet 1'!AA663,"','",'Sheet 1'!AB663,"',","NULL",",1",",1",",'PRI'",",'1'",",'1","','",'Sheet 1'!K663,"',NULL);")</f>
        <v>','','',NULL,1,1,'PRI','1','1','RP',NULL);</v>
      </c>
      <c r="F639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VALUES('D07AC13','001',7.62,1.91,13,17,'15','OSTALI','B',1,3,'D07AC13',1,3,'','','',NULL,1,1,'PRI','1','1','RP',NULL);</v>
      </c>
    </row>
    <row r="640" spans="2:6" x14ac:dyDescent="0.2">
      <c r="B640" t="str">
        <f>SUBSTITUTE('Sheet 1'!N664,",",".")</f>
        <v>8.4</v>
      </c>
      <c r="C640" t="str">
        <f>SUBSTITUTE('Sheet 1'!O664,",",".")</f>
        <v>2.1</v>
      </c>
      <c r="D640" s="7" t="str">
        <f>CONCATENATE($A$2,"'",'Sheet 1'!B664,"','",'Sheet 1'!C664,"',",B640,",",C640,",",'Sheet 1'!P664,",",'Sheet 1'!Q664,",'",'Sheet 1'!R664,"','",'Sheet 1'!S664,"','",'Sheet 1'!T664,"',",'Sheet 1'!U664,",",'Sheet 1'!V664,",'",'Sheet 1'!W664,"',",'Sheet 1'!X664,",",'Sheet 1'!Y664,",'")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VALUES('D07AC13','002',8.4,2.1,13,17,'15','OSTALI','B',1,3,'D07AC13',1,3,'</v>
      </c>
      <c r="E640" t="str">
        <f>CONCATENATE('Sheet 1'!Z664,"','",'Sheet 1'!AA664,"','",'Sheet 1'!AB664,"',","NULL",",1",",1",",'PRI'",",'1'",",'1","','",'Sheet 1'!K664,"',NULL);")</f>
        <v>','','',NULL,1,1,'PRI','1','1','RP',NULL);</v>
      </c>
      <c r="F640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VALUES('D07AC13','002',8.4,2.1,13,17,'15','OSTALI','B',1,3,'D07AC13',1,3,'','','',NULL,1,1,'PRI','1','1','RP',NULL);</v>
      </c>
    </row>
    <row r="641" spans="2:6" x14ac:dyDescent="0.2">
      <c r="B641" t="str">
        <f>SUBSTITUTE('Sheet 1'!N665,",",".")</f>
        <v>3.15</v>
      </c>
      <c r="C641" t="str">
        <f>SUBSTITUTE('Sheet 1'!O665,",",".")</f>
        <v>1.58</v>
      </c>
      <c r="D641" s="7" t="str">
        <f>CONCATENATE($A$2,"'",'Sheet 1'!B665,"','",'Sheet 1'!C665,"',",B641,",",C641,",",'Sheet 1'!P665,",",'Sheet 1'!Q665,",'",'Sheet 1'!R665,"','",'Sheet 1'!S665,"','",'Sheet 1'!T665,"',",'Sheet 1'!U665,",",'Sheet 1'!V665,",'",'Sheet 1'!W665,"',",'Sheet 1'!X665,",",'Sheet 1'!Y665,",'")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VALUES('D07CC01','000',3.15,1.58,13,17,'15','OSTALI','A',1,3,'D07CC01',1,3,'</v>
      </c>
      <c r="E641" t="str">
        <f>CONCATENATE('Sheet 1'!Z665,"','",'Sheet 1'!AA665,"','",'Sheet 1'!AB665,"',","NULL",",1",",1",",'PRI'",",'1'",",'1","','",'Sheet 1'!K665,"',NULL);")</f>
        <v>','','',NULL,1,1,'PRI','1','1','RP',NULL);</v>
      </c>
      <c r="F641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VALUES('D07CC01','000',3.15,1.58,13,17,'15','OSTALI','A',1,3,'D07CC01',1,3,'','','',NULL,1,1,'PRI','1','1','RP',NULL);</v>
      </c>
    </row>
    <row r="642" spans="2:6" x14ac:dyDescent="0.2">
      <c r="B642" t="str">
        <f>SUBSTITUTE('Sheet 1'!N666,",",".")</f>
        <v>3.15</v>
      </c>
      <c r="C642" t="str">
        <f>SUBSTITUTE('Sheet 1'!O666,",",".")</f>
        <v>1.58</v>
      </c>
      <c r="D642" s="7" t="str">
        <f>CONCATENATE($A$2,"'",'Sheet 1'!B666,"','",'Sheet 1'!C666,"',",B642,",",C642,",",'Sheet 1'!P666,",",'Sheet 1'!Q666,",'",'Sheet 1'!R666,"','",'Sheet 1'!S666,"','",'Sheet 1'!T666,"',",'Sheet 1'!U666,",",'Sheet 1'!V666,",'",'Sheet 1'!W666,"',",'Sheet 1'!X666,",",'Sheet 1'!Y666,",'")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VALUES('D07CC01','003',3.15,1.58,13,17,'15','OSTALI','A',1,3,'D07CC01',1,3,'</v>
      </c>
      <c r="E642" t="str">
        <f>CONCATENATE('Sheet 1'!Z666,"','",'Sheet 1'!AA666,"','",'Sheet 1'!AB666,"',","NULL",",1",",1",",'PRI'",",'1'",",'1","','",'Sheet 1'!K666,"',NULL);")</f>
        <v>','','',NULL,1,1,'PRI','1','1','RP',NULL);</v>
      </c>
      <c r="F642" t="str">
        <f t="shared" si="9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VALUES('D07CC01','003',3.15,1.58,13,17,'15','OSTALI','A',1,3,'D07CC01',1,3,'','','',NULL,1,1,'PRI','1','1','RP',NULL);</v>
      </c>
    </row>
    <row r="643" spans="2:6" x14ac:dyDescent="0.2">
      <c r="B643" t="str">
        <f>SUBSTITUTE('Sheet 1'!N667,",",".")</f>
        <v>3.15</v>
      </c>
      <c r="C643" t="str">
        <f>SUBSTITUTE('Sheet 1'!O667,",",".")</f>
        <v>1.58</v>
      </c>
      <c r="D643" s="7" t="str">
        <f>CONCATENATE($A$2,"'",'Sheet 1'!B667,"','",'Sheet 1'!C667,"',",B643,",",C643,",",'Sheet 1'!P667,",",'Sheet 1'!Q667,",'",'Sheet 1'!R667,"','",'Sheet 1'!S667,"','",'Sheet 1'!T667,"',",'Sheet 1'!U667,",",'Sheet 1'!V667,",'",'Sheet 1'!W667,"',",'Sheet 1'!X667,",",'Sheet 1'!Y667,",'")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VALUES('D07CC01','005',3.15,1.58,13,17,'15','OSTALI','A',1,3,'D07CC01',1,3,'</v>
      </c>
      <c r="E643" t="str">
        <f>CONCATENATE('Sheet 1'!Z667,"','",'Sheet 1'!AA667,"','",'Sheet 1'!AB667,"',","NULL",",1",",1",",'PRI'",",'1'",",'1","','",'Sheet 1'!K667,"',NULL);")</f>
        <v>','','',NULL,1,1,'PRI','1','1','RP',NULL);</v>
      </c>
      <c r="F643" t="str">
        <f t="shared" ref="F643:F706" si="10">CONCATENATE(D643,E643)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VALUES('D07CC01','005',3.15,1.58,13,17,'15','OSTALI','A',1,3,'D07CC01',1,3,'','','',NULL,1,1,'PRI','1','1','RP',NULL);</v>
      </c>
    </row>
    <row r="644" spans="2:6" x14ac:dyDescent="0.2">
      <c r="B644" t="str">
        <f>SUBSTITUTE('Sheet 1'!N668,",",".")</f>
        <v>3.15</v>
      </c>
      <c r="C644" t="str">
        <f>SUBSTITUTE('Sheet 1'!O668,",",".")</f>
        <v>1.58</v>
      </c>
      <c r="D644" s="7" t="str">
        <f>CONCATENATE($A$2,"'",'Sheet 1'!B668,"','",'Sheet 1'!C668,"',",B644,",",C644,",",'Sheet 1'!P668,",",'Sheet 1'!Q668,",'",'Sheet 1'!R668,"','",'Sheet 1'!S668,"','",'Sheet 1'!T668,"',",'Sheet 1'!U668,",",'Sheet 1'!V668,",'",'Sheet 1'!W668,"',",'Sheet 1'!X668,",",'Sheet 1'!Y668,",'")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VALUES('D07CC01','009',3.15,1.58,13,17,'15','OSTALI','A',1,3,'D07CC01',1,3,'</v>
      </c>
      <c r="E644" t="str">
        <f>CONCATENATE('Sheet 1'!Z668,"','",'Sheet 1'!AA668,"','",'Sheet 1'!AB668,"',","NULL",",1",",1",",'PRI'",",'1'",",'1","','",'Sheet 1'!K668,"',NULL);")</f>
        <v>','','',NULL,1,1,'PRI','1','1','RP',NULL);</v>
      </c>
      <c r="F644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VALUES('D07CC01','009',3.15,1.58,13,17,'15','OSTALI','A',1,3,'D07CC01',1,3,'','','',NULL,1,1,'PRI','1','1','RP',NULL);</v>
      </c>
    </row>
    <row r="645" spans="2:6" x14ac:dyDescent="0.2">
      <c r="B645" t="str">
        <f>SUBSTITUTE('Sheet 1'!N669,",",".")</f>
        <v>3.15</v>
      </c>
      <c r="C645" t="str">
        <f>SUBSTITUTE('Sheet 1'!O669,",",".")</f>
        <v>1.58</v>
      </c>
      <c r="D645" s="7" t="str">
        <f>CONCATENATE($A$2,"'",'Sheet 1'!B669,"','",'Sheet 1'!C669,"',",B645,",",C645,",",'Sheet 1'!P669,",",'Sheet 1'!Q669,",'",'Sheet 1'!R669,"','",'Sheet 1'!S669,"','",'Sheet 1'!T669,"',",'Sheet 1'!U669,",",'Sheet 1'!V669,",'",'Sheet 1'!W669,"',",'Sheet 1'!X669,",",'Sheet 1'!Y669,",'")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VALUES('D07CC01','010',3.15,1.58,13,17,'15','OSTALI','A',1,3,'D07CC01',1,3,'</v>
      </c>
      <c r="E645" t="str">
        <f>CONCATENATE('Sheet 1'!Z669,"','",'Sheet 1'!AA669,"','",'Sheet 1'!AB669,"',","NULL",",1",",1",",'PRI'",",'1'",",'1","','",'Sheet 1'!K669,"',NULL);")</f>
        <v>','','',NULL,1,1,'PRI','1','1','RP',NULL);</v>
      </c>
      <c r="F645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VALUES('D07CC01','010',3.15,1.58,13,17,'15','OSTALI','A',1,3,'D07CC01',1,3,'','','',NULL,1,1,'PRI','1','1','RP',NULL);</v>
      </c>
    </row>
    <row r="646" spans="2:6" x14ac:dyDescent="0.2">
      <c r="B646" t="str">
        <f>SUBSTITUTE('Sheet 1'!N670,",",".")</f>
        <v>4.5</v>
      </c>
      <c r="C646" t="str">
        <f>SUBSTITUTE('Sheet 1'!O670,",",".")</f>
        <v>2.25</v>
      </c>
      <c r="D646" s="7" t="str">
        <f>CONCATENATE($A$2,"'",'Sheet 1'!B670,"','",'Sheet 1'!C670,"',",B646,",",C646,",",'Sheet 1'!P670,",",'Sheet 1'!Q670,",'",'Sheet 1'!R670,"','",'Sheet 1'!S670,"','",'Sheet 1'!T670,"',",'Sheet 1'!U670,",",'Sheet 1'!V670,",'",'Sheet 1'!W670,"',",'Sheet 1'!X670,",",'Sheet 1'!Y670,",'")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VALUES('D07XC01','001',4.5,2.25,13,17,'15','OSTALI','A',1,3,'D07XC01',1,3,'</v>
      </c>
      <c r="E646" t="str">
        <f>CONCATENATE('Sheet 1'!Z670,"','",'Sheet 1'!AA670,"','",'Sheet 1'!AB670,"',","NULL",",1",",1",",'PRI'",",'1'",",'1","','",'Sheet 1'!K670,"',NULL);")</f>
        <v>','','',NULL,1,1,'PRI','1','1','RP',NULL);</v>
      </c>
      <c r="F646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VALUES('D07XC01','001',4.5,2.25,13,17,'15','OSTALI','A',1,3,'D07XC01',1,3,'','','',NULL,1,1,'PRI','1','1','RP',NULL);</v>
      </c>
    </row>
    <row r="647" spans="2:6" x14ac:dyDescent="0.2">
      <c r="B647" t="str">
        <f>SUBSTITUTE('Sheet 1'!N671,",",".")</f>
        <v>4.5</v>
      </c>
      <c r="C647" t="str">
        <f>SUBSTITUTE('Sheet 1'!O671,",",".")</f>
        <v>2.25</v>
      </c>
      <c r="D647" s="7" t="str">
        <f>CONCATENATE($A$2,"'",'Sheet 1'!B671,"','",'Sheet 1'!C671,"',",B647,",",C647,",",'Sheet 1'!P671,",",'Sheet 1'!Q671,",'",'Sheet 1'!R671,"','",'Sheet 1'!S671,"','",'Sheet 1'!T671,"',",'Sheet 1'!U671,",",'Sheet 1'!V671,",'",'Sheet 1'!W671,"',",'Sheet 1'!X671,",",'Sheet 1'!Y671,",'")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VALUES('D07XC01','003',4.5,2.25,13,17,'15','OSTALI','A',1,3,'D07XC01',1,3,'</v>
      </c>
      <c r="E647" t="str">
        <f>CONCATENATE('Sheet 1'!Z671,"','",'Sheet 1'!AA671,"','",'Sheet 1'!AB671,"',","NULL",",1",",1",",'PRI'",",'1'",",'1","','",'Sheet 1'!K671,"',NULL);")</f>
        <v>','','',NULL,1,1,'PRI','1','1','RP',NULL);</v>
      </c>
      <c r="F647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VALUES('D07XC01','003',4.5,2.25,13,17,'15','OSTALI','A',1,3,'D07XC01',1,3,'','','',NULL,1,1,'PRI','1','1','RP',NULL);</v>
      </c>
    </row>
    <row r="648" spans="2:6" x14ac:dyDescent="0.2">
      <c r="B648" t="str">
        <f>SUBSTITUTE('Sheet 1'!N672,",",".")</f>
        <v>8.5</v>
      </c>
      <c r="C648" t="str">
        <f>SUBSTITUTE('Sheet 1'!O672,",",".")</f>
        <v>4.25</v>
      </c>
      <c r="D648" s="7" t="str">
        <f>CONCATENATE($A$2,"'",'Sheet 1'!B672,"','",'Sheet 1'!C672,"',",B648,",",C648,",",'Sheet 1'!P672,",",'Sheet 1'!Q672,",'",'Sheet 1'!R672,"','",'Sheet 1'!S672,"','",'Sheet 1'!T672,"',",'Sheet 1'!U672,",",'Sheet 1'!V672,",'",'Sheet 1'!W672,"',",'Sheet 1'!X672,",",'Sheet 1'!Y672,",'")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VALUES('D07XC01','004',8.5,4.25,13,17,'15','OSTALI','A',1,3,'D07XC01',1,3,'</v>
      </c>
      <c r="E648" t="str">
        <f>CONCATENATE('Sheet 1'!Z672,"','",'Sheet 1'!AA672,"','",'Sheet 1'!AB672,"',","NULL",",1",",1",",'PRI'",",'1'",",'1","','",'Sheet 1'!K672,"',NULL);")</f>
        <v>','','',NULL,1,1,'PRI','1','1','RP',NULL);</v>
      </c>
      <c r="F648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VALUES('D07XC01','004',8.5,4.25,13,17,'15','OSTALI','A',1,3,'D07XC01',1,3,'','','',NULL,1,1,'PRI','1','1','RP',NULL);</v>
      </c>
    </row>
    <row r="649" spans="2:6" x14ac:dyDescent="0.2">
      <c r="B649" t="str">
        <f>SUBSTITUTE('Sheet 1'!N673,",",".")</f>
        <v>16</v>
      </c>
      <c r="C649" t="str">
        <f>SUBSTITUTE('Sheet 1'!O673,",",".")</f>
        <v>8</v>
      </c>
      <c r="D649" s="7" t="str">
        <f>CONCATENATE($A$2,"'",'Sheet 1'!B673,"','",'Sheet 1'!C673,"',",B649,",",C649,",",'Sheet 1'!P673,",",'Sheet 1'!Q673,",'",'Sheet 1'!R673,"','",'Sheet 1'!S673,"','",'Sheet 1'!T673,"',",'Sheet 1'!U673,",",'Sheet 1'!V673,",'",'Sheet 1'!W673,"',",'Sheet 1'!X673,",",'Sheet 1'!Y673,",'")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VALUES('D07XC01','005',16,8,13,17,'15','OSTALI','A',1,3,'D07XC01',1,3,'</v>
      </c>
      <c r="E649" t="str">
        <f>CONCATENATE('Sheet 1'!Z673,"','",'Sheet 1'!AA673,"','",'Sheet 1'!AB673,"',","NULL",",1",",1",",'PRI'",",'1'",",'1","','",'Sheet 1'!K673,"',NULL);")</f>
        <v>','','',NULL,1,1,'PRI','1','1','RP',NULL);</v>
      </c>
      <c r="F649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VALUES('D07XC01','005',16,8,13,17,'15','OSTALI','A',1,3,'D07XC01',1,3,'','','',NULL,1,1,'PRI','1','1','RP',NULL);</v>
      </c>
    </row>
    <row r="650" spans="2:6" x14ac:dyDescent="0.2">
      <c r="B650" t="str">
        <f>SUBSTITUTE('Sheet 1'!N674,",",".")</f>
        <v>23.4</v>
      </c>
      <c r="C650" t="str">
        <f>SUBSTITUTE('Sheet 1'!O674,",",".")</f>
        <v>4.68</v>
      </c>
      <c r="D650" s="7" t="str">
        <f>CONCATENATE($A$2,"'",'Sheet 1'!B674,"','",'Sheet 1'!C674,"',",B650,",",C650,",",'Sheet 1'!P674,",",'Sheet 1'!Q674,",'",'Sheet 1'!R674,"','",'Sheet 1'!S674,"','",'Sheet 1'!T674,"',",'Sheet 1'!U674,",",'Sheet 1'!V674,",'",'Sheet 1'!W674,"',",'Sheet 1'!X674,",",'Sheet 1'!Y674,",'")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VALUES('D11AH02','001',23.4,4.68,13,17,'15','OSTALI','B',1,3,'D11AX15',1,3,'</v>
      </c>
      <c r="E650" t="str">
        <f>CONCATENATE('Sheet 1'!Z674,"','",'Sheet 1'!AA674,"','",'Sheet 1'!AB674,"',","NULL",",1",",1",",'PRI'",",'1'",",'1","','",'Sheet 1'!K674,"',NULL);")</f>
        <v>','','',NULL,1,1,'PRI','1','1','RP',NULL);</v>
      </c>
      <c r="F650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VALUES('D11AH02','001',23.4,4.68,13,17,'15','OSTALI','B',1,3,'D11AX15',1,3,'','','',NULL,1,1,'PRI','1','1','RP',NULL);</v>
      </c>
    </row>
    <row r="651" spans="2:6" x14ac:dyDescent="0.2">
      <c r="B651" t="str">
        <f>SUBSTITUTE('Sheet 1'!N675,",",".")</f>
        <v>5.91</v>
      </c>
      <c r="C651" t="str">
        <f>SUBSTITUTE('Sheet 1'!O675,",",".")</f>
        <v>5.91</v>
      </c>
      <c r="D651" s="7" t="str">
        <f>CONCATENATE($A$2,"'",'Sheet 1'!B675,"','",'Sheet 1'!C675,"',",B651,",",C651,",",'Sheet 1'!P675,",",'Sheet 1'!Q675,",'",'Sheet 1'!R675,"','",'Sheet 1'!S675,"','",'Sheet 1'!T675,"',",'Sheet 1'!U675,",",'Sheet 1'!V675,",'",'Sheet 1'!W675,"',",'Sheet 1'!X675,",",'Sheet 1'!Y675,",'")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VALUES('G01AA51','003',5.91,5.91,13,17,'15','OSTALI','B',1,3,'G01AA51',1,3,'</v>
      </c>
      <c r="E651" t="str">
        <f>CONCATENATE('Sheet 1'!Z675,"','",'Sheet 1'!AA675,"','",'Sheet 1'!AB675,"',","NULL",",1",",1",",'PRI'",",'1'",",'1","','",'Sheet 1'!K675,"',NULL);")</f>
        <v>','','',NULL,1,1,'PRI','1','1','RP',NULL);</v>
      </c>
      <c r="F651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VALUES('G01AA51','003',5.91,5.91,13,17,'15','OSTALI','B',1,3,'G01AA51',1,3,'','','',NULL,1,1,'PRI','1','1','RP',NULL);</v>
      </c>
    </row>
    <row r="652" spans="2:6" x14ac:dyDescent="0.2">
      <c r="B652" t="str">
        <f>SUBSTITUTE('Sheet 1'!N676,",",".")</f>
        <v>11.8</v>
      </c>
      <c r="C652" t="str">
        <f>SUBSTITUTE('Sheet 1'!O676,",",".")</f>
        <v>11.8</v>
      </c>
      <c r="D652" s="7" t="str">
        <f>CONCATENATE($A$2,"'",'Sheet 1'!B676,"','",'Sheet 1'!C676,"',",B652,",",C652,",",'Sheet 1'!P676,",",'Sheet 1'!Q676,",'",'Sheet 1'!R676,"','",'Sheet 1'!S676,"','",'Sheet 1'!T676,"',",'Sheet 1'!U676,",",'Sheet 1'!V676,",'",'Sheet 1'!W676,"',",'Sheet 1'!X676,",",'Sheet 1'!Y676,",'")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VALUES('G01AA51','002',11.8,11.8,13,17,'15','OSTALI','B',1,3,'G01AA51',1,3,'</v>
      </c>
      <c r="E652" t="str">
        <f>CONCATENATE('Sheet 1'!Z676,"','",'Sheet 1'!AA676,"','",'Sheet 1'!AB676,"',","NULL",",1",",1",",'PRI'",",'1'",",'1","','",'Sheet 1'!K676,"',NULL);")</f>
        <v>','','',NULL,1,1,'PRI','1','1','RP',NULL);</v>
      </c>
      <c r="F652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VALUES('G01AA51','002',11.8,11.8,13,17,'15','OSTALI','B',1,3,'G01AA51',1,3,'','','',NULL,1,1,'PRI','1','1','RP',NULL);</v>
      </c>
    </row>
    <row r="653" spans="2:6" x14ac:dyDescent="0.2">
      <c r="B653" t="str">
        <f>SUBSTITUTE('Sheet 1'!N677,",",".")</f>
        <v>3.6</v>
      </c>
      <c r="C653" t="str">
        <f>SUBSTITUTE('Sheet 1'!O677,",",".")</f>
        <v>3.6</v>
      </c>
      <c r="D653" s="7" t="str">
        <f>CONCATENATE($A$2,"'",'Sheet 1'!B677,"','",'Sheet 1'!C677,"',",B653,",",C653,",",'Sheet 1'!P677,",",'Sheet 1'!Q677,",'",'Sheet 1'!R677,"','",'Sheet 1'!S677,"','",'Sheet 1'!T677,"',",'Sheet 1'!U677,",",'Sheet 1'!V677,",'",'Sheet 1'!W677,"',",'Sheet 1'!X677,",",'Sheet 1'!Y677,",'")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VALUES('G01AF01','001',3.6,3.6,13,17,'15','OSTALI','A',1,3,'G01AF01',1,3,'</v>
      </c>
      <c r="E653" t="str">
        <f>CONCATENATE('Sheet 1'!Z677,"','",'Sheet 1'!AA677,"','",'Sheet 1'!AB677,"',","NULL",",1",",1",",'PRI'",",'1'",",'1","','",'Sheet 1'!K677,"',NULL);")</f>
        <v>','','',NULL,1,1,'PRI','1','1','RP',NULL);</v>
      </c>
      <c r="F653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VALUES('G01AF01','001',3.6,3.6,13,17,'15','OSTALI','A',1,3,'G01AF01',1,3,'','','',NULL,1,1,'PRI','1','1','RP',NULL);</v>
      </c>
    </row>
    <row r="654" spans="2:6" x14ac:dyDescent="0.2">
      <c r="B654" t="str">
        <f>SUBSTITUTE('Sheet 1'!N678,",",".")</f>
        <v>3.6</v>
      </c>
      <c r="C654" t="str">
        <f>SUBSTITUTE('Sheet 1'!O678,",",".")</f>
        <v>3.6</v>
      </c>
      <c r="D654" s="7" t="str">
        <f>CONCATENATE($A$2,"'",'Sheet 1'!B678,"','",'Sheet 1'!C678,"',",B654,",",C654,",",'Sheet 1'!P678,",",'Sheet 1'!Q678,",'",'Sheet 1'!R678,"','",'Sheet 1'!S678,"','",'Sheet 1'!T678,"',",'Sheet 1'!U678,",",'Sheet 1'!V678,",'",'Sheet 1'!W678,"',",'Sheet 1'!X678,",",'Sheet 1'!Y678,",'")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VALUES('G01AF01','002',3.6,3.6,13,17,'15','OSTALI','A',1,3,'G01AF01',1,3,'</v>
      </c>
      <c r="E654" t="str">
        <f>CONCATENATE('Sheet 1'!Z678,"','",'Sheet 1'!AA678,"','",'Sheet 1'!AB678,"',","NULL",",1",",1",",'PRI'",",'1'",",'1","','",'Sheet 1'!K678,"',NULL);")</f>
        <v>','','',NULL,1,1,'PRI','1','1','RP',NULL);</v>
      </c>
      <c r="F654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VALUES('G01AF01','002',3.6,3.6,13,17,'15','OSTALI','A',1,3,'G01AF01',1,3,'','','',NULL,1,1,'PRI','1','1','RP',NULL);</v>
      </c>
    </row>
    <row r="655" spans="2:6" x14ac:dyDescent="0.2">
      <c r="B655" t="str">
        <f>SUBSTITUTE('Sheet 1'!N679,",",".")</f>
        <v>10.5</v>
      </c>
      <c r="C655" t="str">
        <f>SUBSTITUTE('Sheet 1'!O679,",",".")</f>
        <v>10.5</v>
      </c>
      <c r="D655" s="7" t="str">
        <f>CONCATENATE($A$2,"'",'Sheet 1'!B679,"','",'Sheet 1'!C679,"',",B655,",",C655,",",'Sheet 1'!P679,",",'Sheet 1'!Q679,",'",'Sheet 1'!R679,"','",'Sheet 1'!S679,"','",'Sheet 1'!T679,"',",'Sheet 1'!U679,",",'Sheet 1'!V679,",'",'Sheet 1'!W679,"',",'Sheet 1'!X679,",",'Sheet 1'!Y679,",'")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VALUES('G03DA04','001',10.5,10.5,13,17,'15','OSTALI','A',1,3,'G03DA04',1,3,'</v>
      </c>
      <c r="E655" t="str">
        <f>CONCATENATE('Sheet 1'!Z679,"','",'Sheet 1'!AA679,"','",'Sheet 1'!AB679,"',","NULL",",1",",1",",'PRI'",",'1'",",'1","','",'Sheet 1'!K679,"',NULL);")</f>
        <v>','','',NULL,1,1,'PRI','1','1','RP/SP',NULL);</v>
      </c>
      <c r="F655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VALUES('G03DA04','001',10.5,10.5,13,17,'15','OSTALI','A',1,3,'G03DA04',1,3,'','','',NULL,1,1,'PRI','1','1','RP/SP',NULL);</v>
      </c>
    </row>
    <row r="656" spans="2:6" x14ac:dyDescent="0.2">
      <c r="B656" t="str">
        <f>SUBSTITUTE('Sheet 1'!N680,",",".")</f>
        <v>13.6</v>
      </c>
      <c r="C656" t="str">
        <f>SUBSTITUTE('Sheet 1'!O680,",",".")</f>
        <v>13.6</v>
      </c>
      <c r="D656" s="7" t="str">
        <f>CONCATENATE($A$2,"'",'Sheet 1'!B680,"','",'Sheet 1'!C680,"',",B656,",",C656,",",'Sheet 1'!P680,",",'Sheet 1'!Q680,",'",'Sheet 1'!R680,"','",'Sheet 1'!S680,"','",'Sheet 1'!T680,"',",'Sheet 1'!U680,",",'Sheet 1'!V680,",'",'Sheet 1'!W680,"',",'Sheet 1'!X680,",",'Sheet 1'!Y680,",'")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VALUES('G03DB01','001',13.6,13.6,13,17,'15','OSTALI','A',2,6,'G03DB01',1,3,'</v>
      </c>
      <c r="E656" t="str">
        <f>CONCATENATE('Sheet 1'!Z680,"','",'Sheet 1'!AA680,"','",'Sheet 1'!AB680,"',","NULL",",1",",1",",'PRI'",",'1'",",'1","','",'Sheet 1'!K680,"',NULL);")</f>
        <v>','','',NULL,1,1,'PRI','1','1','RP',NULL);</v>
      </c>
      <c r="F656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VALUES('G03DB01','001',13.6,13.6,13,17,'15','OSTALI','A',2,6,'G03DB01',1,3,'','','',NULL,1,1,'PRI','1','1','RP',NULL);</v>
      </c>
    </row>
    <row r="657" spans="2:6" x14ac:dyDescent="0.2">
      <c r="B657" t="str">
        <f>SUBSTITUTE('Sheet 1'!N681,",",".")</f>
        <v>3.7</v>
      </c>
      <c r="C657" t="str">
        <f>SUBSTITUTE('Sheet 1'!O681,",",".")</f>
        <v>0.93</v>
      </c>
      <c r="D657" s="7" t="str">
        <f>CONCATENATE($A$2,"'",'Sheet 1'!B681,"','",'Sheet 1'!C681,"',",B657,",",C657,",",'Sheet 1'!P681,",",'Sheet 1'!Q681,",'",'Sheet 1'!R681,"','",'Sheet 1'!S681,"','",'Sheet 1'!T681,"',",'Sheet 1'!U681,",",'Sheet 1'!V681,",'",'Sheet 1'!W681,"',",'Sheet 1'!X681,",",'Sheet 1'!Y681,",'")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VALUES('G03DC02','001',3.7,0.93,13,17,'15','OSTALI','B',2,6,'G03DC02',1,3,'</v>
      </c>
      <c r="E657" t="str">
        <f>CONCATENATE('Sheet 1'!Z681,"','",'Sheet 1'!AA681,"','",'Sheet 1'!AB681,"',","NULL",",1",",1",",'PRI'",",'1'",",'1","','",'Sheet 1'!K681,"',NULL);")</f>
        <v>','','',NULL,1,1,'PRI','1','1','RP',NULL);</v>
      </c>
      <c r="F657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VALUES('G03DC02','001',3.7,0.93,13,17,'15','OSTALI','B',2,6,'G03DC02',1,3,'','','',NULL,1,1,'PRI','1','1','RP',NULL);</v>
      </c>
    </row>
    <row r="658" spans="2:6" x14ac:dyDescent="0.2">
      <c r="B658" t="str">
        <f>SUBSTITUTE('Sheet 1'!N682,",",".")</f>
        <v>27.72</v>
      </c>
      <c r="C658" t="str">
        <f>SUBSTITUTE('Sheet 1'!O682,",",".")</f>
        <v>20.79</v>
      </c>
      <c r="D658" s="7" t="str">
        <f>CONCATENATE($A$2,"'",'Sheet 1'!B682,"','",'Sheet 1'!C682,"',",B658,",",C658,",",'Sheet 1'!P682,",",'Sheet 1'!Q682,",'",'Sheet 1'!R682,"','",'Sheet 1'!S682,"','",'Sheet 1'!T682,"',",'Sheet 1'!U682,",",'Sheet 1'!V682,",'",'Sheet 1'!W682,"',",'Sheet 1'!X682,",",'Sheet 1'!Y682,",'")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VALUES('G04BD07','001',27.72,20.79,13,17,'15','OSTALI','A',1,3,'G04BD07',1,3,'</v>
      </c>
      <c r="E658" t="str">
        <f>CONCATENATE('Sheet 1'!Z682,"','",'Sheet 1'!AA682,"','",'Sheet 1'!AB682,"',","NULL",",1",",1",",'PRI'",",'1'",",'1","','",'Sheet 1'!K682,"',NULL);")</f>
        <v>','','',NULL,1,1,'PRI','1','1','RP/SP',NULL);</v>
      </c>
      <c r="F658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VALUES('G04BD07','001',27.72,20.79,13,17,'15','OSTALI','A',1,3,'G04BD07',1,3,'','','',NULL,1,1,'PRI','1','1','RP/SP',NULL);</v>
      </c>
    </row>
    <row r="659" spans="2:6" x14ac:dyDescent="0.2">
      <c r="B659" t="str">
        <f>SUBSTITUTE('Sheet 1'!N683,",",".")</f>
        <v>6.6</v>
      </c>
      <c r="C659" t="str">
        <f>SUBSTITUTE('Sheet 1'!O683,",",".")</f>
        <v>4.95</v>
      </c>
      <c r="D659" s="7" t="str">
        <f>CONCATENATE($A$2,"'",'Sheet 1'!B683,"','",'Sheet 1'!C683,"',",B659,",",C659,",",'Sheet 1'!P683,",",'Sheet 1'!Q683,",'",'Sheet 1'!R683,"','",'Sheet 1'!S683,"','",'Sheet 1'!T683,"',",'Sheet 1'!U683,",",'Sheet 1'!V683,",'",'Sheet 1'!W683,"',",'Sheet 1'!X683,",",'Sheet 1'!Y683,",'")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VALUES('G04CA02','001',6.6,4.95,13,17,'15','OSTALI','A',1,3,'G04CA02',1,3,'</v>
      </c>
      <c r="E659" t="str">
        <f>CONCATENATE('Sheet 1'!Z683,"','",'Sheet 1'!AA683,"','",'Sheet 1'!AB683,"',","NULL",",1",",1",",'PRI'",",'1'",",'1","','",'Sheet 1'!K683,"',NULL);")</f>
        <v>','','',NULL,1,1,'PRI','1','1','RP',NULL);</v>
      </c>
      <c r="F659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VALUES('G04CA02','001',6.6,4.95,13,17,'15','OSTALI','A',1,3,'G04CA02',1,3,'','','',NULL,1,1,'PRI','1','1','RP',NULL);</v>
      </c>
    </row>
    <row r="660" spans="2:6" x14ac:dyDescent="0.2">
      <c r="B660" t="str">
        <f>SUBSTITUTE('Sheet 1'!N684,",",".")</f>
        <v>6.6</v>
      </c>
      <c r="C660" t="str">
        <f>SUBSTITUTE('Sheet 1'!O684,",",".")</f>
        <v>4.95</v>
      </c>
      <c r="D660" s="7" t="str">
        <f>CONCATENATE($A$2,"'",'Sheet 1'!B684,"','",'Sheet 1'!C684,"',",B660,",",C660,",",'Sheet 1'!P684,",",'Sheet 1'!Q684,",'",'Sheet 1'!R684,"','",'Sheet 1'!S684,"','",'Sheet 1'!T684,"',",'Sheet 1'!U684,",",'Sheet 1'!V684,",'",'Sheet 1'!W684,"',",'Sheet 1'!X684,",",'Sheet 1'!Y684,",'")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VALUES('G04CA02','002',6.6,4.95,13,17,'15','OSTALI','A',1,3,'G04CA02',1,3,'</v>
      </c>
      <c r="E660" t="str">
        <f>CONCATENATE('Sheet 1'!Z684,"','",'Sheet 1'!AA684,"','",'Sheet 1'!AB684,"',","NULL",",1",",1",",'PRI'",",'1'",",'1","','",'Sheet 1'!K684,"',NULL);")</f>
        <v>','','',NULL,1,1,'PRI','1','1','RP',NULL);</v>
      </c>
      <c r="F660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VALUES('G04CA02','002',6.6,4.95,13,17,'15','OSTALI','A',1,3,'G04CA02',1,3,'','','',NULL,1,1,'PRI','1','1','RP',NULL);</v>
      </c>
    </row>
    <row r="661" spans="2:6" x14ac:dyDescent="0.2">
      <c r="B661" t="str">
        <f>SUBSTITUTE('Sheet 1'!N685,",",".")</f>
        <v>6.6</v>
      </c>
      <c r="C661" t="str">
        <f>SUBSTITUTE('Sheet 1'!O685,",",".")</f>
        <v>4.95</v>
      </c>
      <c r="D661" s="7" t="str">
        <f>CONCATENATE($A$2,"'",'Sheet 1'!B685,"','",'Sheet 1'!C685,"',",B661,",",C661,",",'Sheet 1'!P685,",",'Sheet 1'!Q685,",'",'Sheet 1'!R685,"','",'Sheet 1'!S685,"','",'Sheet 1'!T685,"',",'Sheet 1'!U685,",",'Sheet 1'!V685,",'",'Sheet 1'!W685,"',",'Sheet 1'!X685,",",'Sheet 1'!Y685,",'")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VALUES('G04CA02','012',6.6,4.95,13,17,'15','OSTALI','A',1,3,'G04CA02',1,3,'</v>
      </c>
      <c r="E661" t="str">
        <f>CONCATENATE('Sheet 1'!Z685,"','",'Sheet 1'!AA685,"','",'Sheet 1'!AB685,"',","NULL",",1",",1",",'PRI'",",'1'",",'1","','",'Sheet 1'!K685,"',NULL);")</f>
        <v>','','',NULL,1,1,'PRI','1','1','RP',NULL);</v>
      </c>
      <c r="F661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VALUES('G04CA02','012',6.6,4.95,13,17,'15','OSTALI','A',1,3,'G04CA02',1,3,'','','',NULL,1,1,'PRI','1','1','RP',NULL);</v>
      </c>
    </row>
    <row r="662" spans="2:6" x14ac:dyDescent="0.2">
      <c r="B662" t="str">
        <f>SUBSTITUTE('Sheet 1'!N686,",",".")</f>
        <v>6.6</v>
      </c>
      <c r="C662" t="str">
        <f>SUBSTITUTE('Sheet 1'!O686,",",".")</f>
        <v>4.95</v>
      </c>
      <c r="D662" s="7" t="str">
        <f>CONCATENATE($A$2,"'",'Sheet 1'!B686,"','",'Sheet 1'!C686,"',",B662,",",C662,",",'Sheet 1'!P686,",",'Sheet 1'!Q686,",'",'Sheet 1'!R686,"','",'Sheet 1'!S686,"','",'Sheet 1'!T686,"',",'Sheet 1'!U686,",",'Sheet 1'!V686,",'",'Sheet 1'!W686,"',",'Sheet 1'!X686,",",'Sheet 1'!Y686,",'")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VALUES('G04CA02','010',6.6,4.95,13,17,'15','OSTALI','A',1,3,'G04CA02',1,3,'</v>
      </c>
      <c r="E662" t="str">
        <f>CONCATENATE('Sheet 1'!Z686,"','",'Sheet 1'!AA686,"','",'Sheet 1'!AB686,"',","NULL",",1",",1",",'PRI'",",'1'",",'1","','",'Sheet 1'!K686,"',NULL);")</f>
        <v>','','',NULL,1,1,'PRI','1','1','RP',NULL);</v>
      </c>
      <c r="F662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VALUES('G04CA02','010',6.6,4.95,13,17,'15','OSTALI','A',1,3,'G04CA02',1,3,'','','',NULL,1,1,'PRI','1','1','RP',NULL);</v>
      </c>
    </row>
    <row r="663" spans="2:6" x14ac:dyDescent="0.2">
      <c r="B663" t="str">
        <f>SUBSTITUTE('Sheet 1'!N687,",",".")</f>
        <v>6.6</v>
      </c>
      <c r="C663" t="str">
        <f>SUBSTITUTE('Sheet 1'!O687,",",".")</f>
        <v>4.95</v>
      </c>
      <c r="D663" s="7" t="str">
        <f>CONCATENATE($A$2,"'",'Sheet 1'!B687,"','",'Sheet 1'!C687,"',",B663,",",C663,",",'Sheet 1'!P687,",",'Sheet 1'!Q687,",'",'Sheet 1'!R687,"','",'Sheet 1'!S687,"','",'Sheet 1'!T687,"',",'Sheet 1'!U687,",",'Sheet 1'!V687,",'",'Sheet 1'!W687,"',",'Sheet 1'!X687,",",'Sheet 1'!Y687,",'")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VALUES('G04CA02','004',6.6,4.95,13,17,'15','OSTALI','A',1,3,'G04CA02',1,3,'</v>
      </c>
      <c r="E663" t="str">
        <f>CONCATENATE('Sheet 1'!Z687,"','",'Sheet 1'!AA687,"','",'Sheet 1'!AB687,"',","NULL",",1",",1",",'PRI'",",'1'",",'1","','",'Sheet 1'!K687,"',NULL);")</f>
        <v>','','',NULL,1,1,'PRI','1','1','RP',NULL);</v>
      </c>
      <c r="F663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VALUES('G04CA02','004',6.6,4.95,13,17,'15','OSTALI','A',1,3,'G04CA02',1,3,'','','',NULL,1,1,'PRI','1','1','RP',NULL);</v>
      </c>
    </row>
    <row r="664" spans="2:6" x14ac:dyDescent="0.2">
      <c r="B664" t="str">
        <f>SUBSTITUTE('Sheet 1'!N688,",",".")</f>
        <v>6.6</v>
      </c>
      <c r="C664" t="str">
        <f>SUBSTITUTE('Sheet 1'!O688,",",".")</f>
        <v>4.95</v>
      </c>
      <c r="D664" s="7" t="str">
        <f>CONCATENATE($A$2,"'",'Sheet 1'!B688,"','",'Sheet 1'!C688,"',",B664,",",C664,",",'Sheet 1'!P688,",",'Sheet 1'!Q688,",'",'Sheet 1'!R688,"','",'Sheet 1'!S688,"','",'Sheet 1'!T688,"',",'Sheet 1'!U688,",",'Sheet 1'!V688,",'",'Sheet 1'!W688,"',",'Sheet 1'!X688,",",'Sheet 1'!Y688,",'")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VALUES('G04CA02','009',6.6,4.95,13,17,'15','OSTALI','A',1,3,'G04CA02',1,3,'</v>
      </c>
      <c r="E664" t="str">
        <f>CONCATENATE('Sheet 1'!Z688,"','",'Sheet 1'!AA688,"','",'Sheet 1'!AB688,"',","NULL",",1",",1",",'PRI'",",'1'",",'1","','",'Sheet 1'!K688,"',NULL);")</f>
        <v>','','',NULL,1,1,'PRI','1','1','RP',NULL);</v>
      </c>
      <c r="F664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VALUES('G04CA02','009',6.6,4.95,13,17,'15','OSTALI','A',1,3,'G04CA02',1,3,'','','',NULL,1,1,'PRI','1','1','RP',NULL);</v>
      </c>
    </row>
    <row r="665" spans="2:6" x14ac:dyDescent="0.2">
      <c r="B665" t="str">
        <f>SUBSTITUTE('Sheet 1'!N689,",",".")</f>
        <v>6.6</v>
      </c>
      <c r="C665" t="str">
        <f>SUBSTITUTE('Sheet 1'!O689,",",".")</f>
        <v>4.95</v>
      </c>
      <c r="D665" s="7" t="str">
        <f>CONCATENATE($A$2,"'",'Sheet 1'!B689,"','",'Sheet 1'!C689,"',",B665,",",C665,",",'Sheet 1'!P689,",",'Sheet 1'!Q689,",'",'Sheet 1'!R689,"','",'Sheet 1'!S689,"','",'Sheet 1'!T689,"',",'Sheet 1'!U689,",",'Sheet 1'!V689,",'",'Sheet 1'!W689,"',",'Sheet 1'!X689,",",'Sheet 1'!Y689,",'")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VALUES('G04CA02','013',6.6,4.95,13,17,'15','OSTALI','A',1,3,'G04CA02',1,3,'</v>
      </c>
      <c r="E665" t="str">
        <f>CONCATENATE('Sheet 1'!Z689,"','",'Sheet 1'!AA689,"','",'Sheet 1'!AB689,"',","NULL",",1",",1",",'PRI'",",'1'",",'1","','",'Sheet 1'!K689,"',NULL);")</f>
        <v>','','',NULL,1,1,'PRI','1','1','RP',NULL);</v>
      </c>
      <c r="F665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VALUES('G04CA02','013',6.6,4.95,13,17,'15','OSTALI','A',1,3,'G04CA02',1,3,'','','',NULL,1,1,'PRI','1','1','RP',NULL);</v>
      </c>
    </row>
    <row r="666" spans="2:6" x14ac:dyDescent="0.2">
      <c r="B666" t="str">
        <f>SUBSTITUTE('Sheet 1'!N690,",",".")</f>
        <v>6.6</v>
      </c>
      <c r="C666" t="str">
        <f>SUBSTITUTE('Sheet 1'!O690,",",".")</f>
        <v>4.95</v>
      </c>
      <c r="D666" s="7" t="str">
        <f>CONCATENATE($A$2,"'",'Sheet 1'!B690,"','",'Sheet 1'!C690,"',",B666,",",C666,",",'Sheet 1'!P690,",",'Sheet 1'!Q690,",'",'Sheet 1'!R690,"','",'Sheet 1'!S690,"','",'Sheet 1'!T690,"',",'Sheet 1'!U690,",",'Sheet 1'!V690,",'",'Sheet 1'!W690,"',",'Sheet 1'!X690,",",'Sheet 1'!Y690,",'")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VALUES('G04CA02','003',6.6,4.95,13,17,'15','OSTALI','A',1,3,'G04CA02',1,3,'</v>
      </c>
      <c r="E666" t="str">
        <f>CONCATENATE('Sheet 1'!Z690,"','",'Sheet 1'!AA690,"','",'Sheet 1'!AB690,"',","NULL",",1",",1",",'PRI'",",'1'",",'1","','",'Sheet 1'!K690,"',NULL);")</f>
        <v>','','',NULL,1,1,'PRI','1','1','RP',NULL);</v>
      </c>
      <c r="F666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VALUES('G04CA02','003',6.6,4.95,13,17,'15','OSTALI','A',1,3,'G04CA02',1,3,'','','',NULL,1,1,'PRI','1','1','RP',NULL);</v>
      </c>
    </row>
    <row r="667" spans="2:6" x14ac:dyDescent="0.2">
      <c r="B667" t="str">
        <f>SUBSTITUTE('Sheet 1'!N692,",",".")</f>
        <v>17.4</v>
      </c>
      <c r="C667" t="str">
        <f>SUBSTITUTE('Sheet 1'!O692,",",".")</f>
        <v>17.4</v>
      </c>
      <c r="D667" s="7" t="str">
        <f>CONCATENATE($A$2,"'",'Sheet 1'!B692,"','",'Sheet 1'!C692,"',",B667,",",C667,",",'Sheet 1'!P692,",",'Sheet 1'!Q692,",'",'Sheet 1'!R692,"','",'Sheet 1'!S692,"','",'Sheet 1'!T692,"',",'Sheet 1'!U692,",",'Sheet 1'!V692,",'",'Sheet 1'!W692,"',",'Sheet 1'!X692,",",'Sheet 1'!Y692,",'")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VALUES('G04CA52','002',17.4,17.4,13,17,'15','OSTALI','A',1,3,'G04CA52',1,3,'</v>
      </c>
      <c r="E667" t="str">
        <f>CONCATENATE('Sheet 1'!Z692,"','",'Sheet 1'!AA692,"','",'Sheet 1'!AB692,"',","NULL",",1",",1",",'PRI'",",'1'",",'1","','",'Sheet 1'!K692,"',NULL);")</f>
        <v>','','',NULL,1,1,'PRI','1','1','RP',NULL);</v>
      </c>
      <c r="F667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VALUES('G04CA52','002',17.4,17.4,13,17,'15','OSTALI','A',1,3,'G04CA52',1,3,'','','',NULL,1,1,'PRI','1','1','RP',NULL);</v>
      </c>
    </row>
    <row r="668" spans="2:6" x14ac:dyDescent="0.2">
      <c r="B668" t="str">
        <f>SUBSTITUTE('Sheet 1'!N693,",",".")</f>
        <v>17.4</v>
      </c>
      <c r="C668" t="str">
        <f>SUBSTITUTE('Sheet 1'!O693,",",".")</f>
        <v>17.4</v>
      </c>
      <c r="D668" s="7" t="str">
        <f>CONCATENATE($A$2,"'",'Sheet 1'!B693,"','",'Sheet 1'!C693,"',",B668,",",C668,",",'Sheet 1'!P693,",",'Sheet 1'!Q693,",'",'Sheet 1'!R693,"','",'Sheet 1'!S693,"','",'Sheet 1'!T693,"',",'Sheet 1'!U693,",",'Sheet 1'!V693,",'",'Sheet 1'!W693,"',",'Sheet 1'!X693,",",'Sheet 1'!Y693,",'")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VALUES('G04CA52','003',17.4,17.4,13,17,'15','OSTALI','A',1,3,'G04CA52',1,3,'</v>
      </c>
      <c r="E668" t="str">
        <f>CONCATENATE('Sheet 1'!Z693,"','",'Sheet 1'!AA693,"','",'Sheet 1'!AB693,"',","NULL",",1",",1",",'PRI'",",'1'",",'1","','",'Sheet 1'!K693,"',NULL);")</f>
        <v>','','',NULL,1,1,'PRI','1','1','RP',NULL);</v>
      </c>
      <c r="F668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VALUES('G04CA52','003',17.4,17.4,13,17,'15','OSTALI','A',1,3,'G04CA52',1,3,'','','',NULL,1,1,'PRI','1','1','RP',NULL);</v>
      </c>
    </row>
    <row r="669" spans="2:6" x14ac:dyDescent="0.2">
      <c r="B669" t="str">
        <f>SUBSTITUTE('Sheet 1'!N694,",",".")</f>
        <v>17.4</v>
      </c>
      <c r="C669" t="str">
        <f>SUBSTITUTE('Sheet 1'!O694,",",".")</f>
        <v>17.4</v>
      </c>
      <c r="D669" s="7" t="str">
        <f>CONCATENATE($A$2,"'",'Sheet 1'!B694,"','",'Sheet 1'!C694,"',",B669,",",C669,",",'Sheet 1'!P694,",",'Sheet 1'!Q694,",'",'Sheet 1'!R694,"','",'Sheet 1'!S694,"','",'Sheet 1'!T694,"',",'Sheet 1'!U694,",",'Sheet 1'!V694,",'",'Sheet 1'!W694,"',",'Sheet 1'!X694,",",'Sheet 1'!Y694,",'")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VALUES('G04CA52','004',17.4,17.4,13,17,'15','OSTALI','A',1,3,'G04CA52',1,3,'</v>
      </c>
      <c r="E669" t="str">
        <f>CONCATENATE('Sheet 1'!Z694,"','",'Sheet 1'!AA694,"','",'Sheet 1'!AB694,"',","NULL",",1",",1",",'PRI'",",'1'",",'1","','",'Sheet 1'!K694,"',NULL);")</f>
        <v>','','',NULL,1,1,'PRI','1','1','RP',NULL);</v>
      </c>
      <c r="F669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VALUES('G04CA52','004',17.4,17.4,13,17,'15','OSTALI','A',1,3,'G04CA52',1,3,'','','',NULL,1,1,'PRI','1','1','RP',NULL);</v>
      </c>
    </row>
    <row r="670" spans="2:6" x14ac:dyDescent="0.2">
      <c r="B670" t="str">
        <f>SUBSTITUTE('Sheet 1'!N695,",",".")</f>
        <v>9</v>
      </c>
      <c r="C670" t="str">
        <f>SUBSTITUTE('Sheet 1'!O695,",",".")</f>
        <v>4.5</v>
      </c>
      <c r="D670" s="7" t="str">
        <f>CONCATENATE($A$2,"'",'Sheet 1'!B695,"','",'Sheet 1'!C695,"',",B670,",",C670,",",'Sheet 1'!P695,",",'Sheet 1'!Q695,",'",'Sheet 1'!R695,"','",'Sheet 1'!S695,"','",'Sheet 1'!T695,"',",'Sheet 1'!U695,",",'Sheet 1'!V695,",'",'Sheet 1'!W695,"',",'Sheet 1'!X695,",",'Sheet 1'!Y695,",'")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VALUES('G04CB01','001',9,4.5,13,17,'15','OSTALI','A',1,3,'G04CB01',1,3,'</v>
      </c>
      <c r="E670" t="str">
        <f>CONCATENATE('Sheet 1'!Z695,"','",'Sheet 1'!AA695,"','",'Sheet 1'!AB695,"',","NULL",",1",",1",",'PRI'",",'1'",",'1","','",'Sheet 1'!K695,"',NULL);")</f>
        <v>','','',NULL,1,1,'PRI','1','1','RP/SP',NULL);</v>
      </c>
      <c r="F670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VALUES('G04CB01','001',9,4.5,13,17,'15','OSTALI','A',1,3,'G04CB01',1,3,'','','',NULL,1,1,'PRI','1','1','RP/SP',NULL);</v>
      </c>
    </row>
    <row r="671" spans="2:6" x14ac:dyDescent="0.2">
      <c r="B671" t="str">
        <f>SUBSTITUTE('Sheet 1'!N696,",",".")</f>
        <v>8.4</v>
      </c>
      <c r="C671" t="str">
        <f>SUBSTITUTE('Sheet 1'!O696,",",".")</f>
        <v>4.2</v>
      </c>
      <c r="D671" s="7" t="str">
        <f>CONCATENATE($A$2,"'",'Sheet 1'!B696,"','",'Sheet 1'!C696,"',",B671,",",C671,",",'Sheet 1'!P696,",",'Sheet 1'!Q696,",'",'Sheet 1'!R696,"','",'Sheet 1'!S696,"','",'Sheet 1'!T696,"',",'Sheet 1'!U696,",",'Sheet 1'!V696,",'",'Sheet 1'!W696,"',",'Sheet 1'!X696,",",'Sheet 1'!Y696,",'")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VALUES('G04CB01','002',8.4,4.2,13,17,'15','OSTALI','A',1,3,'G04CB01',1,3,'</v>
      </c>
      <c r="E671" t="str">
        <f>CONCATENATE('Sheet 1'!Z696,"','",'Sheet 1'!AA696,"','",'Sheet 1'!AB696,"',","NULL",",1",",1",",'PRI'",",'1'",",'1","','",'Sheet 1'!K696,"',NULL);")</f>
        <v>','','',NULL,1,1,'PRI','1','1','RP/SP',NULL);</v>
      </c>
      <c r="F671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VALUES('G04CB01','002',8.4,4.2,13,17,'15','OSTALI','A',1,3,'G04CB01',1,3,'','','',NULL,1,1,'PRI','1','1','RP/SP',NULL);</v>
      </c>
    </row>
    <row r="672" spans="2:6" x14ac:dyDescent="0.2">
      <c r="B672" t="str">
        <f>SUBSTITUTE('Sheet 1'!N697,",",".")</f>
        <v>8.4</v>
      </c>
      <c r="C672" t="str">
        <f>SUBSTITUTE('Sheet 1'!O697,",",".")</f>
        <v>4.2</v>
      </c>
      <c r="D672" s="7" t="str">
        <f>CONCATENATE($A$2,"'",'Sheet 1'!B697,"','",'Sheet 1'!C697,"',",B672,",",C672,",",'Sheet 1'!P697,",",'Sheet 1'!Q697,",'",'Sheet 1'!R697,"','",'Sheet 1'!S697,"','",'Sheet 1'!T697,"',",'Sheet 1'!U697,",",'Sheet 1'!V697,",'",'Sheet 1'!W697,"',",'Sheet 1'!X697,",",'Sheet 1'!Y697,",'")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VALUES('G04CB01','003',8.4,4.2,13,17,'15','OSTALI','A',1,3,'G04CB01',1,3,'</v>
      </c>
      <c r="E672" t="str">
        <f>CONCATENATE('Sheet 1'!Z697,"','",'Sheet 1'!AA697,"','",'Sheet 1'!AB697,"',","NULL",",1",",1",",'PRI'",",'1'",",'1","','",'Sheet 1'!K697,"',NULL);")</f>
        <v>','','',NULL,1,1,'PRI','1','1','RP/SP',NULL);</v>
      </c>
      <c r="F672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VALUES('G04CB01','003',8.4,4.2,13,17,'15','OSTALI','A',1,3,'G04CB01',1,3,'','','',NULL,1,1,'PRI','1','1','RP/SP',NULL);</v>
      </c>
    </row>
    <row r="673" spans="2:6" x14ac:dyDescent="0.2">
      <c r="B673" t="str">
        <f>SUBSTITUTE('Sheet 1'!N698,",",".")</f>
        <v>14.1</v>
      </c>
      <c r="C673" t="str">
        <f>SUBSTITUTE('Sheet 1'!O698,",",".")</f>
        <v>7.05</v>
      </c>
      <c r="D673" s="7" t="str">
        <f>CONCATENATE($A$2,"'",'Sheet 1'!B698,"','",'Sheet 1'!C698,"',",B673,",",C673,",",'Sheet 1'!P698,",",'Sheet 1'!Q698,",'",'Sheet 1'!R698,"','",'Sheet 1'!S698,"','",'Sheet 1'!T698,"',",'Sheet 1'!U698,",",'Sheet 1'!V698,",'",'Sheet 1'!W698,"',",'Sheet 1'!X698,",",'Sheet 1'!Y698,",'")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VALUES('G04CB02','001',14.1,7.05,13,17,'15','OSTALI','A',1,3,'G04CB02',1,3,'</v>
      </c>
      <c r="E673" t="str">
        <f>CONCATENATE('Sheet 1'!Z698,"','",'Sheet 1'!AA698,"','",'Sheet 1'!AB698,"',","NULL",",1",",1",",'PRI'",",'1'",",'1","','",'Sheet 1'!K698,"',NULL);")</f>
        <v>','','',NULL,1,1,'PRI','1','1','RP/SP',NULL);</v>
      </c>
      <c r="F673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VALUES('G04CB02','001',14.1,7.05,13,17,'15','OSTALI','A',1,3,'G04CB02',1,3,'','','',NULL,1,1,'PRI','1','1','RP/SP',NULL);</v>
      </c>
    </row>
    <row r="674" spans="2:6" x14ac:dyDescent="0.2">
      <c r="B674" t="str">
        <f>SUBSTITUTE('Sheet 1'!N699,",",".")</f>
        <v>14.1</v>
      </c>
      <c r="C674" t="str">
        <f>SUBSTITUTE('Sheet 1'!O699,",",".")</f>
        <v>7.05</v>
      </c>
      <c r="D674" s="7" t="str">
        <f>CONCATENATE($A$2,"'",'Sheet 1'!B699,"','",'Sheet 1'!C699,"',",B674,",",C674,",",'Sheet 1'!P699,",",'Sheet 1'!Q699,",'",'Sheet 1'!R699,"','",'Sheet 1'!S699,"','",'Sheet 1'!T699,"',",'Sheet 1'!U699,",",'Sheet 1'!V699,",'",'Sheet 1'!W699,"',",'Sheet 1'!X699,",",'Sheet 1'!Y699,",'")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VALUES('G04CB02','003',14.1,7.05,13,17,'15','OSTALI','A',1,3,'G04CB02',1,3,'</v>
      </c>
      <c r="E674" t="str">
        <f>CONCATENATE('Sheet 1'!Z699,"','",'Sheet 1'!AA699,"','",'Sheet 1'!AB699,"',","NULL",",1",",1",",'PRI'",",'1'",",'1","','",'Sheet 1'!K699,"',NULL);")</f>
        <v>','','',NULL,1,1,'PRI','1','1','RP/SP',NULL);</v>
      </c>
      <c r="F674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VALUES('G04CB02','003',14.1,7.05,13,17,'15','OSTALI','A',1,3,'G04CB02',1,3,'','','',NULL,1,1,'PRI','1','1','RP/SP',NULL);</v>
      </c>
    </row>
    <row r="675" spans="2:6" x14ac:dyDescent="0.2">
      <c r="B675" t="str">
        <f>SUBSTITUTE('Sheet 1'!N700,",",".")</f>
        <v>14.1</v>
      </c>
      <c r="C675" t="str">
        <f>SUBSTITUTE('Sheet 1'!O700,",",".")</f>
        <v>7.05</v>
      </c>
      <c r="D675" s="7" t="str">
        <f>CONCATENATE($A$2,"'",'Sheet 1'!B700,"','",'Sheet 1'!C700,"',",B675,",",C675,",",'Sheet 1'!P700,",",'Sheet 1'!Q700,",'",'Sheet 1'!R700,"','",'Sheet 1'!S700,"','",'Sheet 1'!T700,"',",'Sheet 1'!U700,",",'Sheet 1'!V700,",'",'Sheet 1'!W700,"',",'Sheet 1'!X700,",",'Sheet 1'!Y700,",'")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VALUES('G04CB02','005',14.1,7.05,13,17,'15','OSTALI','A',1,3,'G04CB02',1,3,'</v>
      </c>
      <c r="E675" t="str">
        <f>CONCATENATE('Sheet 1'!Z700,"','",'Sheet 1'!AA700,"','",'Sheet 1'!AB700,"',","NULL",",1",",1",",'PRI'",",'1'",",'1","','",'Sheet 1'!K700,"',NULL);")</f>
        <v>','','',NULL,1,1,'PRI','1','1','RP/SP',NULL);</v>
      </c>
      <c r="F675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VALUES('G04CB02','005',14.1,7.05,13,17,'15','OSTALI','A',1,3,'G04CB02',1,3,'','','',NULL,1,1,'PRI','1','1','RP/SP',NULL);</v>
      </c>
    </row>
    <row r="676" spans="2:6" x14ac:dyDescent="0.2">
      <c r="B676" t="str">
        <f>SUBSTITUTE('Sheet 1'!N701,",",".")</f>
        <v>14.1</v>
      </c>
      <c r="C676" t="str">
        <f>SUBSTITUTE('Sheet 1'!O701,",",".")</f>
        <v>7.05</v>
      </c>
      <c r="D676" s="7" t="str">
        <f>CONCATENATE($A$2,"'",'Sheet 1'!B701,"','",'Sheet 1'!C701,"',",B676,",",C676,",",'Sheet 1'!P701,",",'Sheet 1'!Q701,",'",'Sheet 1'!R701,"','",'Sheet 1'!S701,"','",'Sheet 1'!T701,"',",'Sheet 1'!U701,",",'Sheet 1'!V701,",'",'Sheet 1'!W701,"',",'Sheet 1'!X701,",",'Sheet 1'!Y701,",'")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VALUES('G04CB02','006',14.1,7.05,13,17,'15','OSTALI','A',1,3,'G04CB02',1,3,'</v>
      </c>
      <c r="E676" t="str">
        <f>CONCATENATE('Sheet 1'!Z701,"','",'Sheet 1'!AA701,"','",'Sheet 1'!AB701,"',","NULL",",1",",1",",'PRI'",",'1'",",'1","','",'Sheet 1'!K701,"',NULL);")</f>
        <v>','','',NULL,1,1,'PRI','1','1','RP/SP',NULL);</v>
      </c>
      <c r="F676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VALUES('G04CB02','006',14.1,7.05,13,17,'15','OSTALI','A',1,3,'G04CB02',1,3,'','','',NULL,1,1,'PRI','1','1','RP/SP',NULL);</v>
      </c>
    </row>
    <row r="677" spans="2:6" x14ac:dyDescent="0.2">
      <c r="B677" t="str">
        <f>SUBSTITUTE('Sheet 1'!N702,",",".")</f>
        <v>14.1</v>
      </c>
      <c r="C677" t="str">
        <f>SUBSTITUTE('Sheet 1'!O702,",",".")</f>
        <v>7.05</v>
      </c>
      <c r="D677" s="7" t="str">
        <f>CONCATENATE($A$2,"'",'Sheet 1'!B702,"','",'Sheet 1'!C702,"',",B677,",",C677,",",'Sheet 1'!P702,",",'Sheet 1'!Q702,",'",'Sheet 1'!R702,"','",'Sheet 1'!S702,"','",'Sheet 1'!T702,"',",'Sheet 1'!U702,",",'Sheet 1'!V702,",'",'Sheet 1'!W702,"',",'Sheet 1'!X702,",",'Sheet 1'!Y702,",'")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VALUES('G04CB02','004',14.1,7.05,13,17,'15','OSTALI','A',1,3,'G04CB02',1,3,'</v>
      </c>
      <c r="E677" t="str">
        <f>CONCATENATE('Sheet 1'!Z702,"','",'Sheet 1'!AA702,"','",'Sheet 1'!AB702,"',","NULL",",1",",1",",'PRI'",",'1'",",'1","','",'Sheet 1'!K702,"',NULL);")</f>
        <v>','','',NULL,1,1,'PRI','1','1','RP/SP',NULL);</v>
      </c>
      <c r="F677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VALUES('G04CB02','004',14.1,7.05,13,17,'15','OSTALI','A',1,3,'G04CB02',1,3,'','','',NULL,1,1,'PRI','1','1','RP/SP',NULL);</v>
      </c>
    </row>
    <row r="678" spans="2:6" x14ac:dyDescent="0.2">
      <c r="B678" t="str">
        <f>SUBSTITUTE('Sheet 1'!N703,",",".")</f>
        <v>160.85</v>
      </c>
      <c r="C678" t="str">
        <f>SUBSTITUTE('Sheet 1'!O703,",",".")</f>
        <v>160.85</v>
      </c>
      <c r="D678" s="7" t="str">
        <f>CONCATENATE($A$2,"'",'Sheet 1'!B703,"','",'Sheet 1'!C703,"',",B678,",",C678,",",'Sheet 1'!P703,",",'Sheet 1'!Q703,",'",'Sheet 1'!R703,"','",'Sheet 1'!S703,"','",'Sheet 1'!T703,"',",'Sheet 1'!U703,",",'Sheet 1'!V703,",'",'Sheet 1'!W703,"',",'Sheet 1'!X703,",",'Sheet 1'!Y703,",'")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VALUES('H01AC01','001',160.85,160.85,13,17,'15','OSTALI','',10,30,'H01AC01',1,3,'</v>
      </c>
      <c r="E678" t="str">
        <f>CONCATENATE('Sheet 1'!Z703,"','",'Sheet 1'!AA703,"','",'Sheet 1'!AB703,"',","NULL",",1",",1",",'PRI'",",'1'",",'1","','",'Sheet 1'!K703,"',NULL);")</f>
        <v>','','',NULL,1,1,'PRI','1','1','LP',NULL);</v>
      </c>
      <c r="F678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VALUES('H01AC01','001',160.85,160.85,13,17,'15','OSTALI','',10,30,'H01AC01',1,3,'','','',NULL,1,1,'PRI','1','1','LP',NULL);</v>
      </c>
    </row>
    <row r="679" spans="2:6" x14ac:dyDescent="0.2">
      <c r="B679" t="str">
        <f>SUBSTITUTE('Sheet 1'!N704,",",".")</f>
        <v>364.17</v>
      </c>
      <c r="C679" t="str">
        <f>SUBSTITUTE('Sheet 1'!O704,",",".")</f>
        <v>364.17</v>
      </c>
      <c r="D679" s="7" t="str">
        <f>CONCATENATE($A$2,"'",'Sheet 1'!B704,"','",'Sheet 1'!C704,"',",B679,",",C679,",",'Sheet 1'!P704,",",'Sheet 1'!Q704,",'",'Sheet 1'!R704,"','",'Sheet 1'!S704,"','",'Sheet 1'!T704,"',",'Sheet 1'!U704,",",'Sheet 1'!V704,",'",'Sheet 1'!W704,"',",'Sheet 1'!X704,",",'Sheet 1'!Y704,",'")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VALUES('H01AC01','004',364.17,364.17,13,17,'15','OSTALI','',10,30,'H01AC01',1,3,'</v>
      </c>
      <c r="E679" t="str">
        <f>CONCATENATE('Sheet 1'!Z704,"','",'Sheet 1'!AA704,"','",'Sheet 1'!AB704,"',","NULL",",1",",1",",'PRI'",",'1'",",'1","','",'Sheet 1'!K704,"',NULL);")</f>
        <v>','','',NULL,1,1,'PRI','1','1','LP',NULL);</v>
      </c>
      <c r="F679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VALUES('H01AC01','004',364.17,364.17,13,17,'15','OSTALI','',10,30,'H01AC01',1,3,'','','',NULL,1,1,'PRI','1','1','LP',NULL);</v>
      </c>
    </row>
    <row r="680" spans="2:6" x14ac:dyDescent="0.2">
      <c r="B680" t="str">
        <f>SUBSTITUTE('Sheet 1'!N705,",",".")</f>
        <v>63.6</v>
      </c>
      <c r="C680" t="str">
        <f>SUBSTITUTE('Sheet 1'!O705,",",".")</f>
        <v>15.9</v>
      </c>
      <c r="D680" s="7" t="str">
        <f>CONCATENATE($A$2,"'",'Sheet 1'!B705,"','",'Sheet 1'!C705,"',",B680,",",C680,",",'Sheet 1'!P705,",",'Sheet 1'!Q705,",'",'Sheet 1'!R705,"','",'Sheet 1'!S705,"','",'Sheet 1'!T705,"',",'Sheet 1'!U705,",",'Sheet 1'!V705,",'",'Sheet 1'!W705,"',",'Sheet 1'!X705,",",'Sheet 1'!Y705,",'")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VALUES('H01BA02','001',63.6,15.9,13,17,'15','OSTALI','A',3,9,'H01BA02',1,3,'</v>
      </c>
      <c r="E680" t="str">
        <f>CONCATENATE('Sheet 1'!Z705,"','",'Sheet 1'!AA705,"','",'Sheet 1'!AB705,"',","NULL",",1",",1",",'PRI'",",'1'",",'1","','",'Sheet 1'!K705,"',NULL);")</f>
        <v>','','',NULL,1,1,'PRI','1','1','LP',NULL);</v>
      </c>
      <c r="F680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VALUES('H01BA02','001',63.6,15.9,13,17,'15','OSTALI','A',3,9,'H01BA02',1,3,'','','',NULL,1,1,'PRI','1','1','LP',NULL);</v>
      </c>
    </row>
    <row r="681" spans="2:6" x14ac:dyDescent="0.2">
      <c r="B681" t="str">
        <f>SUBSTITUTE('Sheet 1'!N706,",",".")</f>
        <v>0.95</v>
      </c>
      <c r="C681" t="str">
        <f>SUBSTITUTE('Sheet 1'!O706,",",".")</f>
        <v>0.95</v>
      </c>
      <c r="D681" s="7" t="str">
        <f>CONCATENATE($A$2,"'",'Sheet 1'!B706,"','",'Sheet 1'!C706,"',",B681,",",C681,",",'Sheet 1'!P706,",",'Sheet 1'!Q706,",'",'Sheet 1'!R706,"','",'Sheet 1'!S706,"','",'Sheet 1'!T706,"',",'Sheet 1'!U706,",",'Sheet 1'!V706,",'",'Sheet 1'!W706,"',",'Sheet 1'!X706,",",'Sheet 1'!Y706,",'")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VALUES('H02AB02','001',0.95,0.95,13,17,'15','OSTALI','A',3,9,'H02AB02',1,3,'</v>
      </c>
      <c r="E681" t="str">
        <f>CONCATENATE('Sheet 1'!Z706,"','",'Sheet 1'!AA706,"','",'Sheet 1'!AB706,"',","NULL",",1",",1",",'PRI'",",'1'",",'1","','",'Sheet 1'!K706,"',NULL);")</f>
        <v>','','',NULL,1,1,'PRI','1','1','RP',NULL);</v>
      </c>
      <c r="F681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VALUES('H02AB02','001',0.95,0.95,13,17,'15','OSTALI','A',3,9,'H02AB02',1,3,'','','',NULL,1,1,'PRI','1','1','RP',NULL);</v>
      </c>
    </row>
    <row r="682" spans="2:6" x14ac:dyDescent="0.2">
      <c r="B682" t="str">
        <f>SUBSTITUTE('Sheet 1'!N707,",",".")</f>
        <v>4.75</v>
      </c>
      <c r="C682" t="str">
        <f>SUBSTITUTE('Sheet 1'!O707,",",".")</f>
        <v>4.75</v>
      </c>
      <c r="D682" s="7" t="str">
        <f>CONCATENATE($A$2,"'",'Sheet 1'!B707,"','",'Sheet 1'!C707,"',",B682,",",C682,",",'Sheet 1'!P707,",",'Sheet 1'!Q707,",'",'Sheet 1'!R707,"','",'Sheet 1'!S707,"','",'Sheet 1'!T707,"',",'Sheet 1'!U707,",",'Sheet 1'!V707,",'",'Sheet 1'!W707,"',",'Sheet 1'!X707,",",'Sheet 1'!Y707,",'")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VALUES('H02AB02','002',4.75,4.75,13,17,'15','OSTALI','A',1,3,'H02AB02',1,3,'</v>
      </c>
      <c r="E682" t="str">
        <f>CONCATENATE('Sheet 1'!Z707,"','",'Sheet 1'!AA707,"','",'Sheet 1'!AB707,"',","NULL",",1",",1",",'PRI'",",'1'",",'1","','",'Sheet 1'!K707,"',NULL);")</f>
        <v>','','',NULL,1,1,'PRI','1','1','RP',NULL);</v>
      </c>
      <c r="F682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VALUES('H02AB02','002',4.75,4.75,13,17,'15','OSTALI','A',1,3,'H02AB02',1,3,'','','',NULL,1,1,'PRI','1','1','RP',NULL);</v>
      </c>
    </row>
    <row r="683" spans="2:6" x14ac:dyDescent="0.2">
      <c r="B683" t="str">
        <f>SUBSTITUTE('Sheet 1'!N708,",",".")</f>
        <v>22.8</v>
      </c>
      <c r="C683" t="str">
        <f>SUBSTITUTE('Sheet 1'!O708,",",".")</f>
        <v>22.8</v>
      </c>
      <c r="D683" s="7" t="str">
        <f>CONCATENATE($A$2,"'",'Sheet 1'!B708,"','",'Sheet 1'!C708,"',",B683,",",C683,",",'Sheet 1'!P708,",",'Sheet 1'!Q708,",'",'Sheet 1'!R708,"','",'Sheet 1'!S708,"','",'Sheet 1'!T708,"',",'Sheet 1'!U708,",",'Sheet 1'!V708,",'",'Sheet 1'!W708,"',",'Sheet 1'!X708,",",'Sheet 1'!Y708,",'")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VALUES('H02AB02','003',22.8,22.8,13,17,'15','OSTALI','A',3,9,'H02AB02',1,3,'</v>
      </c>
      <c r="E683" t="str">
        <f>CONCATENATE('Sheet 1'!Z708,"','",'Sheet 1'!AA708,"','",'Sheet 1'!AB708,"',","NULL",",1",",1",",'PRI'",",'1'",",'1","','",'Sheet 1'!K708,"',NULL);")</f>
        <v>','','',NULL,1,1,'PRI','1','1','RP',NULL);</v>
      </c>
      <c r="F683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VALUES('H02AB02','003',22.8,22.8,13,17,'15','OSTALI','A',3,9,'H02AB02',1,3,'','','',NULL,1,1,'PRI','1','1','RP',NULL);</v>
      </c>
    </row>
    <row r="684" spans="2:6" x14ac:dyDescent="0.2">
      <c r="B684" t="str">
        <f>SUBSTITUTE('Sheet 1'!N709,",",".")</f>
        <v>3.75</v>
      </c>
      <c r="C684" t="str">
        <f>SUBSTITUTE('Sheet 1'!O709,",",".")</f>
        <v>1.88</v>
      </c>
      <c r="D684" s="7" t="str">
        <f>CONCATENATE($A$2,"'",'Sheet 1'!B709,"','",'Sheet 1'!C709,"',",B684,",",C684,",",'Sheet 1'!P709,",",'Sheet 1'!Q709,",'",'Sheet 1'!R709,"','",'Sheet 1'!S709,"','",'Sheet 1'!T709,"',",'Sheet 1'!U709,",",'Sheet 1'!V709,",'",'Sheet 1'!W709,"',",'Sheet 1'!X709,",",'Sheet 1'!Y709,",'")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VALUES('H02AB04','001',3.75,1.88,13,17,'15','OSTALI','B',2,6,'H02AB04',1,3,'</v>
      </c>
      <c r="E684" t="str">
        <f>CONCATENATE('Sheet 1'!Z709,"','",'Sheet 1'!AA709,"','",'Sheet 1'!AB709,"',","NULL",",1",",1",",'PRI'",",'1'",",'1","','",'Sheet 1'!K709,"',NULL);")</f>
        <v>','','',NULL,1,1,'PRI','1','1','RP/SP',NULL);</v>
      </c>
      <c r="F684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VALUES('H02AB04','001',3.75,1.88,13,17,'15','OSTALI','B',2,6,'H02AB04',1,3,'','','',NULL,1,1,'PRI','1','1','RP/SP',NULL);</v>
      </c>
    </row>
    <row r="685" spans="2:6" x14ac:dyDescent="0.2">
      <c r="B685" t="str">
        <f>SUBSTITUTE('Sheet 1'!N710,",",".")</f>
        <v>19</v>
      </c>
      <c r="C685" t="str">
        <f>SUBSTITUTE('Sheet 1'!O710,",",".")</f>
        <v>9.5</v>
      </c>
      <c r="D685" s="7" t="str">
        <f>CONCATENATE($A$2,"'",'Sheet 1'!B710,"','",'Sheet 1'!C710,"',",B685,",",C685,",",'Sheet 1'!P710,",",'Sheet 1'!Q710,",'",'Sheet 1'!R710,"','",'Sheet 1'!S710,"','",'Sheet 1'!T710,"',",'Sheet 1'!U710,",",'Sheet 1'!V710,",'",'Sheet 1'!W710,"',",'Sheet 1'!X710,",",'Sheet 1'!Y710,",'")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VALUES('H02AB04','002',19,9.5,13,17,'15','OSTALI','B',1,3,'H02AB04',1,3,'</v>
      </c>
      <c r="E685" t="str">
        <f>CONCATENATE('Sheet 1'!Z710,"','",'Sheet 1'!AA710,"','",'Sheet 1'!AB710,"',","NULL",",1",",1",",'PRI'",",'1'",",'1","','",'Sheet 1'!K710,"',NULL);")</f>
        <v>','','',NULL,1,1,'PRI','1','1','RP/SP',NULL);</v>
      </c>
      <c r="F685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VALUES('H02AB04','002',19,9.5,13,17,'15','OSTALI','B',1,3,'H02AB04',1,3,'','','',NULL,1,1,'PRI','1','1','RP/SP',NULL);</v>
      </c>
    </row>
    <row r="686" spans="2:6" x14ac:dyDescent="0.2">
      <c r="B686" t="str">
        <f>SUBSTITUTE('Sheet 1'!N711,",",".")</f>
        <v>1.5</v>
      </c>
      <c r="C686" t="str">
        <f>SUBSTITUTE('Sheet 1'!O711,",",".")</f>
        <v>1.5</v>
      </c>
      <c r="D686" s="7" t="str">
        <f>CONCATENATE($A$2,"'",'Sheet 1'!B711,"','",'Sheet 1'!C711,"',",B686,",",C686,",",'Sheet 1'!P711,",",'Sheet 1'!Q711,",'",'Sheet 1'!R711,"','",'Sheet 1'!S711,"','",'Sheet 1'!T711,"',",'Sheet 1'!U711,",",'Sheet 1'!V711,",'",'Sheet 1'!W711,"',",'Sheet 1'!X711,",",'Sheet 1'!Y711,",'")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VALUES('H02AB07','001',1.5,1.5,13,17,'15','OSTALI','A',5,15,'H02AB07',1,3,'</v>
      </c>
      <c r="E686" t="str">
        <f>CONCATENATE('Sheet 1'!Z711,"','",'Sheet 1'!AA711,"','",'Sheet 1'!AB711,"',","NULL",",1",",1",",'PRI'",",'1'",",'1","','",'Sheet 1'!K711,"',NULL);")</f>
        <v>','','',NULL,1,1,'PRI','1','1','RP',NULL);</v>
      </c>
      <c r="F686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VALUES('H02AB07','001',1.5,1.5,13,17,'15','OSTALI','A',5,15,'H02AB07',1,3,'','','',NULL,1,1,'PRI','1','1','RP',NULL);</v>
      </c>
    </row>
    <row r="687" spans="2:6" x14ac:dyDescent="0.2">
      <c r="B687" t="str">
        <f>SUBSTITUTE('Sheet 1'!N712,",",".")</f>
        <v>5.3</v>
      </c>
      <c r="C687" t="str">
        <f>SUBSTITUTE('Sheet 1'!O712,",",".")</f>
        <v>5.3</v>
      </c>
      <c r="D687" s="7" t="str">
        <f>CONCATENATE($A$2,"'",'Sheet 1'!B712,"','",'Sheet 1'!C712,"',",B687,",",C687,",",'Sheet 1'!P712,",",'Sheet 1'!Q712,",'",'Sheet 1'!R712,"','",'Sheet 1'!S712,"','",'Sheet 1'!T712,"',",'Sheet 1'!U712,",",'Sheet 1'!V712,",'",'Sheet 1'!W712,"',",'Sheet 1'!X712,",",'Sheet 1'!Y712,",'")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VALUES('H03AA01','003',5.3,5.3,13,17,'15','OSTALI','A',1,3,'H03AA01',1,3,'</v>
      </c>
      <c r="E687" t="str">
        <f>CONCATENATE('Sheet 1'!Z712,"','",'Sheet 1'!AA712,"','",'Sheet 1'!AB712,"',","NULL",",1",",1",",'PRI'",",'1'",",'1","','",'Sheet 1'!K712,"',NULL);")</f>
        <v>','','',NULL,1,1,'PRI','1','1','RP/SP',NULL);</v>
      </c>
      <c r="F687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VALUES('H03AA01','003',5.3,5.3,13,17,'15','OSTALI','A',1,3,'H03AA01',1,3,'','','',NULL,1,1,'PRI','1','1','RP/SP',NULL);</v>
      </c>
    </row>
    <row r="688" spans="2:6" x14ac:dyDescent="0.2">
      <c r="B688" t="str">
        <f>SUBSTITUTE('Sheet 1'!N713,",",".")</f>
        <v>4.1</v>
      </c>
      <c r="C688" t="str">
        <f>SUBSTITUTE('Sheet 1'!O713,",",".")</f>
        <v>4.1</v>
      </c>
      <c r="D688" s="7" t="str">
        <f>CONCATENATE($A$2,"'",'Sheet 1'!B713,"','",'Sheet 1'!C713,"',",B688,",",C688,",",'Sheet 1'!P713,",",'Sheet 1'!Q713,",'",'Sheet 1'!R713,"','",'Sheet 1'!S713,"','",'Sheet 1'!T713,"',",'Sheet 1'!U713,",",'Sheet 1'!V713,",'",'Sheet 1'!W713,"',",'Sheet 1'!X713,",",'Sheet 1'!Y713,",'")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VALUES('H03AA01','004',4.1,4.1,13,17,'15','OSTALI','A',1,3,'H03AA01',1,3,'</v>
      </c>
      <c r="E688" t="str">
        <f>CONCATENATE('Sheet 1'!Z713,"','",'Sheet 1'!AA713,"','",'Sheet 1'!AB713,"',","NULL",",1",",1",",'PRI'",",'1'",",'1","','",'Sheet 1'!K713,"',NULL);")</f>
        <v>','','',NULL,1,1,'PRI','1','1','RP/SP',NULL);</v>
      </c>
      <c r="F688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VALUES('H03AA01','004',4.1,4.1,13,17,'15','OSTALI','A',1,3,'H03AA01',1,3,'','','',NULL,1,1,'PRI','1','1','RP/SP',NULL);</v>
      </c>
    </row>
    <row r="689" spans="2:6" x14ac:dyDescent="0.2">
      <c r="B689" t="str">
        <f>SUBSTITUTE('Sheet 1'!N714,",",".")</f>
        <v>4.1</v>
      </c>
      <c r="C689" t="str">
        <f>SUBSTITUTE('Sheet 1'!O714,",",".")</f>
        <v>4.1</v>
      </c>
      <c r="D689" s="7" t="str">
        <f>CONCATENATE($A$2,"'",'Sheet 1'!B714,"','",'Sheet 1'!C714,"',",B689,",",C689,",",'Sheet 1'!P714,",",'Sheet 1'!Q714,",'",'Sheet 1'!R714,"','",'Sheet 1'!S714,"','",'Sheet 1'!T714,"',",'Sheet 1'!U714,",",'Sheet 1'!V714,",'",'Sheet 1'!W714,"',",'Sheet 1'!X714,",",'Sheet 1'!Y714,",'")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VALUES('H03AA01','007',4.1,4.1,13,17,'15','OSTALI','A',1,3,'H03AA01',1,3,'</v>
      </c>
      <c r="E689" t="str">
        <f>CONCATENATE('Sheet 1'!Z714,"','",'Sheet 1'!AA714,"','",'Sheet 1'!AB714,"',","NULL",",1",",1",",'PRI'",",'1'",",'1","','",'Sheet 1'!K714,"',NULL);")</f>
        <v>','','',NULL,1,1,'PRI','1','1','RP/SP',NULL);</v>
      </c>
      <c r="F689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VALUES('H03AA01','007',4.1,4.1,13,17,'15','OSTALI','A',1,3,'H03AA01',1,3,'','','',NULL,1,1,'PRI','1','1','RP/SP',NULL);</v>
      </c>
    </row>
    <row r="690" spans="2:6" x14ac:dyDescent="0.2">
      <c r="B690" t="str">
        <f>SUBSTITUTE('Sheet 1'!N715,",",".")</f>
        <v>5.3</v>
      </c>
      <c r="C690" t="str">
        <f>SUBSTITUTE('Sheet 1'!O715,",",".")</f>
        <v>5.3</v>
      </c>
      <c r="D690" s="7" t="str">
        <f>CONCATENATE($A$2,"'",'Sheet 1'!B715,"','",'Sheet 1'!C715,"',",B690,",",C690,",",'Sheet 1'!P715,",",'Sheet 1'!Q715,",'",'Sheet 1'!R715,"','",'Sheet 1'!S715,"','",'Sheet 1'!T715,"',",'Sheet 1'!U715,",",'Sheet 1'!V715,",'",'Sheet 1'!W715,"',",'Sheet 1'!X715,",",'Sheet 1'!Y715,",'")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VALUES('H03AA01','008',5.3,5.3,13,17,'15','OSTALI','A',1,3,'H03AA01',1,3,'</v>
      </c>
      <c r="E690" t="str">
        <f>CONCATENATE('Sheet 1'!Z715,"','",'Sheet 1'!AA715,"','",'Sheet 1'!AB715,"',","NULL",",1",",1",",'PRI'",",'1'",",'1","','",'Sheet 1'!K715,"',NULL);")</f>
        <v>','','',NULL,1,1,'PRI','1','1','RP/SP',NULL);</v>
      </c>
      <c r="F690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VALUES('H03AA01','008',5.3,5.3,13,17,'15','OSTALI','A',1,3,'H03AA01',1,3,'','','',NULL,1,1,'PRI','1','1','RP/SP',NULL);</v>
      </c>
    </row>
    <row r="691" spans="2:6" x14ac:dyDescent="0.2">
      <c r="B691" t="str">
        <f>SUBSTITUTE('Sheet 1'!N716,",",".")</f>
        <v>2.55</v>
      </c>
      <c r="C691" t="str">
        <f>SUBSTITUTE('Sheet 1'!O716,",",".")</f>
        <v>2.55</v>
      </c>
      <c r="D691" s="7" t="str">
        <f>CONCATENATE($A$2,"'",'Sheet 1'!B716,"','",'Sheet 1'!C716,"',",B691,",",C691,",",'Sheet 1'!P716,",",'Sheet 1'!Q716,",'",'Sheet 1'!R716,"','",'Sheet 1'!S716,"','",'Sheet 1'!T716,"',",'Sheet 1'!U716,",",'Sheet 1'!V716,",'",'Sheet 1'!W716,"',",'Sheet 1'!X716,",",'Sheet 1'!Y716,",'")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VALUES('H03AA01','009',2.55,2.55,13,17,'15','OSTALI','A',1,3,'H03AA01',1,3,'</v>
      </c>
      <c r="E691" t="str">
        <f>CONCATENATE('Sheet 1'!Z716,"','",'Sheet 1'!AA716,"','",'Sheet 1'!AB716,"',","NULL",",1",",1",",'PRI'",",'1'",",'1","','",'Sheet 1'!K716,"',NULL);")</f>
        <v>','','',NULL,1,1,'PRI','1','1','RP/SP',NULL);</v>
      </c>
      <c r="F691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VALUES('H03AA01','009',2.55,2.55,13,17,'15','OSTALI','A',1,3,'H03AA01',1,3,'','','',NULL,1,1,'PRI','1','1','RP/SP',NULL);</v>
      </c>
    </row>
    <row r="692" spans="2:6" x14ac:dyDescent="0.2">
      <c r="B692" t="str">
        <f>SUBSTITUTE('Sheet 1'!N717,",",".")</f>
        <v>2.7</v>
      </c>
      <c r="C692" t="str">
        <f>SUBSTITUTE('Sheet 1'!O717,",",".")</f>
        <v>2.7</v>
      </c>
      <c r="D692" s="7" t="str">
        <f>CONCATENATE($A$2,"'",'Sheet 1'!B717,"','",'Sheet 1'!C717,"',",B692,",",C692,",",'Sheet 1'!P717,",",'Sheet 1'!Q717,",'",'Sheet 1'!R717,"','",'Sheet 1'!S717,"','",'Sheet 1'!T717,"',",'Sheet 1'!U717,",",'Sheet 1'!V717,",'",'Sheet 1'!W717,"',",'Sheet 1'!X717,",",'Sheet 1'!Y717,",'")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VALUES('H03BA02','001',2.7,2.7,13,17,'15','OSTALI','A',2,6,'H03BA02',1,3,'</v>
      </c>
      <c r="E692" t="str">
        <f>CONCATENATE('Sheet 1'!Z717,"','",'Sheet 1'!AA717,"','",'Sheet 1'!AB717,"',","NULL",",1",",1",",'PRI'",",'1'",",'1","','",'Sheet 1'!K717,"',NULL);")</f>
        <v>','','',NULL,1,1,'PRI','1','1','RP/SP',NULL);</v>
      </c>
      <c r="F692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VALUES('H03BA02','001',2.7,2.7,13,17,'15','OSTALI','A',2,6,'H03BA02',1,3,'','','',NULL,1,1,'PRI','1','1','RP/SP',NULL);</v>
      </c>
    </row>
    <row r="693" spans="2:6" x14ac:dyDescent="0.2">
      <c r="B693" t="str">
        <f>SUBSTITUTE('Sheet 1'!N718,",",".")</f>
        <v>3.33</v>
      </c>
      <c r="C693" t="str">
        <f>SUBSTITUTE('Sheet 1'!O718,",",".")</f>
        <v>3.33</v>
      </c>
      <c r="D693" s="7" t="str">
        <f>CONCATENATE($A$2,"'",'Sheet 1'!B718,"','",'Sheet 1'!C718,"',",B693,",",C693,",",'Sheet 1'!P718,",",'Sheet 1'!Q718,",'",'Sheet 1'!R718,"','",'Sheet 1'!S718,"','",'Sheet 1'!T718,"',",'Sheet 1'!U718,",",'Sheet 1'!V718,",'",'Sheet 1'!W718,"',",'Sheet 1'!X718,",",'Sheet 1'!Y718,",'")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VALUES('H03BB02','001',3.33,3.33,13,17,'15','OSTALI','A',3,9,'H03BB02',1,3,'</v>
      </c>
      <c r="E693" t="str">
        <f>CONCATENATE('Sheet 1'!Z718,"','",'Sheet 1'!AA718,"','",'Sheet 1'!AB718,"',","NULL",",1",",1",",'PRI'",",'1'",",'1","','",'Sheet 1'!K718,"',NULL);")</f>
        <v>','','',NULL,1,1,'PRI','1','1','RP/SP',NULL);</v>
      </c>
      <c r="F693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VALUES('H03BB02','001',3.33,3.33,13,17,'15','OSTALI','A',3,9,'H03BB02',1,3,'','','',NULL,1,1,'PRI','1','1','RP/SP',NULL);</v>
      </c>
    </row>
    <row r="694" spans="2:6" x14ac:dyDescent="0.2">
      <c r="B694" t="str">
        <f>SUBSTITUTE('Sheet 1'!N719,",",".")</f>
        <v>8.32</v>
      </c>
      <c r="C694" t="str">
        <f>SUBSTITUTE('Sheet 1'!O719,",",".")</f>
        <v>6.24</v>
      </c>
      <c r="D694" s="7" t="str">
        <f>CONCATENATE($A$2,"'",'Sheet 1'!B719,"','",'Sheet 1'!C719,"',",B694,",",C694,",",'Sheet 1'!P719,",",'Sheet 1'!Q719,",'",'Sheet 1'!R719,"','",'Sheet 1'!S719,"','",'Sheet 1'!T719,"',",'Sheet 1'!U719,",",'Sheet 1'!V719,",'",'Sheet 1'!W719,"',",'Sheet 1'!X719,",",'Sheet 1'!Y719,",'")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VALUES('H03BB02','003',8.32,6.24,13,17,'15','OSTALI','A',1,3,'H03BB02',1,3,'</v>
      </c>
      <c r="E694" t="str">
        <f>CONCATENATE('Sheet 1'!Z719,"','",'Sheet 1'!AA719,"','",'Sheet 1'!AB719,"',","NULL",",1",",1",",'PRI'",",'1'",",'1","','",'Sheet 1'!K719,"',NULL);")</f>
        <v>','','',NULL,1,1,'PRI','1','1','RP/SP',NULL);</v>
      </c>
      <c r="F694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VALUES('H03BB02','003',8.32,6.24,13,17,'15','OSTALI','A',1,3,'H03BB02',1,3,'','','',NULL,1,1,'PRI','1','1','RP/SP',NULL);</v>
      </c>
    </row>
    <row r="695" spans="2:6" x14ac:dyDescent="0.2">
      <c r="B695" t="str">
        <f>SUBSTITUTE('Sheet 1'!N720,",",".")</f>
        <v>0.85</v>
      </c>
      <c r="C695" t="str">
        <f>SUBSTITUTE('Sheet 1'!O720,",",".")</f>
        <v>0.85</v>
      </c>
      <c r="D695" s="7" t="str">
        <f>CONCATENATE($A$2,"'",'Sheet 1'!B720,"','",'Sheet 1'!C720,"',",B695,",",C695,",",'Sheet 1'!P720,",",'Sheet 1'!Q720,",'",'Sheet 1'!R720,"','",'Sheet 1'!S720,"','",'Sheet 1'!T720,"',",'Sheet 1'!U720,",",'Sheet 1'!V720,",'",'Sheet 1'!W720,"',",'Sheet 1'!X720,",",'Sheet 1'!Y720,",'")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VALUES('J01AA02','001',0.85,0.85,13,17,'3','ANTIBIOTIK','A',2,6,'J01AA02',1,3,'</v>
      </c>
      <c r="E695" t="str">
        <f>CONCATENATE('Sheet 1'!Z720,"','",'Sheet 1'!AA720,"','",'Sheet 1'!AB720,"',","NULL",",1",",1",",'PRI'",",'1'",",'1","','",'Sheet 1'!K720,"',NULL);")</f>
        <v>','','',NULL,1,1,'PRI','1','1','RP',NULL);</v>
      </c>
      <c r="F695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VALUES('J01AA02','001',0.85,0.85,13,17,'3','ANTIBIOTIK','A',2,6,'J01AA02',1,3,'','','',NULL,1,1,'PRI','1','1','RP',NULL);</v>
      </c>
    </row>
    <row r="696" spans="2:6" x14ac:dyDescent="0.2">
      <c r="B696" t="str">
        <f>SUBSTITUTE('Sheet 1'!N721,",",".")</f>
        <v>2.33</v>
      </c>
      <c r="C696" t="str">
        <f>SUBSTITUTE('Sheet 1'!O721,",",".")</f>
        <v>2.33</v>
      </c>
      <c r="D696" s="7" t="str">
        <f>CONCATENATE($A$2,"'",'Sheet 1'!B721,"','",'Sheet 1'!C721,"',",B696,",",C696,",",'Sheet 1'!P721,",",'Sheet 1'!Q721,",'",'Sheet 1'!R721,"','",'Sheet 1'!S721,"','",'Sheet 1'!T721,"',",'Sheet 1'!U721,",",'Sheet 1'!V721,",'",'Sheet 1'!W721,"',",'Sheet 1'!X721,",",'Sheet 1'!Y721,",'")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VALUES('J01CA04','009',2.33,2.33,13,17,'3','ANTIBIOTIK','A',2,6,'J01CA04',1,3,'</v>
      </c>
      <c r="E696" t="str">
        <f>CONCATENATE('Sheet 1'!Z721,"','",'Sheet 1'!AA721,"','",'Sheet 1'!AB721,"',","NULL",",1",",1",",'PRI'",",'1'",",'1","','",'Sheet 1'!K721,"',NULL);")</f>
        <v>','','',NULL,1,1,'PRI','1','1','RP',NULL);</v>
      </c>
      <c r="F696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VALUES('J01CA04','009',2.33,2.33,13,17,'3','ANTIBIOTIK','A',2,6,'J01CA04',1,3,'','','',NULL,1,1,'PRI','1','1','RP',NULL);</v>
      </c>
    </row>
    <row r="697" spans="2:6" x14ac:dyDescent="0.2">
      <c r="B697" t="str">
        <f>SUBSTITUTE('Sheet 1'!N722,",",".")</f>
        <v>2.33</v>
      </c>
      <c r="C697" t="str">
        <f>SUBSTITUTE('Sheet 1'!O722,",",".")</f>
        <v>2.33</v>
      </c>
      <c r="D697" s="7" t="str">
        <f>CONCATENATE($A$2,"'",'Sheet 1'!B722,"','",'Sheet 1'!C722,"',",B697,",",C697,",",'Sheet 1'!P722,",",'Sheet 1'!Q722,",'",'Sheet 1'!R722,"','",'Sheet 1'!S722,"','",'Sheet 1'!T722,"',",'Sheet 1'!U722,",",'Sheet 1'!V722,",'",'Sheet 1'!W722,"',",'Sheet 1'!X722,",",'Sheet 1'!Y722,",'")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VALUES('J01CA04','011',2.33,2.33,13,17,'3','ANTIBIOTIK','A',2,6,'J01CA04',1,3,'</v>
      </c>
      <c r="E697" t="str">
        <f>CONCATENATE('Sheet 1'!Z722,"','",'Sheet 1'!AA722,"','",'Sheet 1'!AB722,"',","NULL",",1",",1",",'PRI'",",'1'",",'1","','",'Sheet 1'!K722,"',NULL);")</f>
        <v>','','',NULL,1,1,'PRI','1','1','RP',NULL);</v>
      </c>
      <c r="F697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VALUES('J01CA04','011',2.33,2.33,13,17,'3','ANTIBIOTIK','A',2,6,'J01CA04',1,3,'','','',NULL,1,1,'PRI','1','1','RP',NULL);</v>
      </c>
    </row>
    <row r="698" spans="2:6" x14ac:dyDescent="0.2">
      <c r="B698" t="str">
        <f>SUBSTITUTE('Sheet 1'!N723,",",".")</f>
        <v>2.25</v>
      </c>
      <c r="C698" t="str">
        <f>SUBSTITUTE('Sheet 1'!O723,",",".")</f>
        <v>2.25</v>
      </c>
      <c r="D698" s="7" t="str">
        <f>CONCATENATE($A$2,"'",'Sheet 1'!B723,"','",'Sheet 1'!C723,"',",B698,",",C698,",",'Sheet 1'!P723,",",'Sheet 1'!Q723,",'",'Sheet 1'!R723,"','",'Sheet 1'!S723,"','",'Sheet 1'!T723,"',",'Sheet 1'!U723,",",'Sheet 1'!V723,",'",'Sheet 1'!W723,"',",'Sheet 1'!X723,",",'Sheet 1'!Y723,",'")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VALUES('J01CA04','013',2.25,2.25,13,17,'3','ANTIBIOTIK','A',2,6,'J01CA04',1,3,'</v>
      </c>
      <c r="E698" t="str">
        <f>CONCATENATE('Sheet 1'!Z723,"','",'Sheet 1'!AA723,"','",'Sheet 1'!AB723,"',","NULL",",1",",1",",'PRI'",",'1'",",'1","','",'Sheet 1'!K723,"',NULL);")</f>
        <v>','','',NULL,1,1,'PRI','1','1','RP',NULL);</v>
      </c>
      <c r="F698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VALUES('J01CA04','013',2.25,2.25,13,17,'3','ANTIBIOTIK','A',2,6,'J01CA04',1,3,'','','',NULL,1,1,'PRI','1','1','RP',NULL);</v>
      </c>
    </row>
    <row r="699" spans="2:6" x14ac:dyDescent="0.2">
      <c r="B699" t="str">
        <f>SUBSTITUTE('Sheet 1'!N724,",",".")</f>
        <v>2.25</v>
      </c>
      <c r="C699" t="str">
        <f>SUBSTITUTE('Sheet 1'!O724,",",".")</f>
        <v>2.25</v>
      </c>
      <c r="D699" s="7" t="str">
        <f>CONCATENATE($A$2,"'",'Sheet 1'!B724,"','",'Sheet 1'!C724,"',",B699,",",C699,",",'Sheet 1'!P724,",",'Sheet 1'!Q724,",'",'Sheet 1'!R724,"','",'Sheet 1'!S724,"','",'Sheet 1'!T724,"',",'Sheet 1'!U724,",",'Sheet 1'!V724,",'",'Sheet 1'!W724,"',",'Sheet 1'!X724,",",'Sheet 1'!Y724,",'")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VALUES('J01CA04','014',2.25,2.25,13,17,'3','ANTIBIOTIK','A',2,6,'J01CA04',1,3,'</v>
      </c>
      <c r="E699" t="str">
        <f>CONCATENATE('Sheet 1'!Z724,"','",'Sheet 1'!AA724,"','",'Sheet 1'!AB724,"',","NULL",",1",",1",",'PRI'",",'1'",",'1","','",'Sheet 1'!K724,"',NULL);")</f>
        <v>','','',NULL,1,1,'PRI','1','1','RP',NULL);</v>
      </c>
      <c r="F699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VALUES('J01CA04','014',2.25,2.25,13,17,'3','ANTIBIOTIK','A',2,6,'J01CA04',1,3,'','','',NULL,1,1,'PRI','1','1','RP',NULL);</v>
      </c>
    </row>
    <row r="700" spans="2:6" x14ac:dyDescent="0.2">
      <c r="B700" t="str">
        <f>SUBSTITUTE('Sheet 1'!N725,",",".")</f>
        <v>2.25</v>
      </c>
      <c r="C700" t="str">
        <f>SUBSTITUTE('Sheet 1'!O725,",",".")</f>
        <v>2.25</v>
      </c>
      <c r="D700" s="7" t="str">
        <f>CONCATENATE($A$2,"'",'Sheet 1'!B725,"','",'Sheet 1'!C725,"',",B700,",",C700,",",'Sheet 1'!P725,",",'Sheet 1'!Q725,",'",'Sheet 1'!R725,"','",'Sheet 1'!S725,"','",'Sheet 1'!T725,"',",'Sheet 1'!U725,",",'Sheet 1'!V725,",'",'Sheet 1'!W725,"',",'Sheet 1'!X725,",",'Sheet 1'!Y725,",'")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VALUES('J01CA04','015',2.25,2.25,13,17,'3','ANTIBIOTIK','A',2,6,'J01CA04',1,3,'</v>
      </c>
      <c r="E700" t="str">
        <f>CONCATENATE('Sheet 1'!Z725,"','",'Sheet 1'!AA725,"','",'Sheet 1'!AB725,"',","NULL",",1",",1",",'PRI'",",'1'",",'1","','",'Sheet 1'!K725,"',NULL);")</f>
        <v>','','',NULL,1,1,'PRI','1','1','RP',NULL);</v>
      </c>
      <c r="F700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VALUES('J01CA04','015',2.25,2.25,13,17,'3','ANTIBIOTIK','A',2,6,'J01CA04',1,3,'','','',NULL,1,1,'PRI','1','1','RP',NULL);</v>
      </c>
    </row>
    <row r="701" spans="2:6" x14ac:dyDescent="0.2">
      <c r="B701" t="str">
        <f>SUBSTITUTE('Sheet 1'!N726,",",".")</f>
        <v>8.8</v>
      </c>
      <c r="C701" t="str">
        <f>SUBSTITUTE('Sheet 1'!O726,",",".")</f>
        <v>4.4</v>
      </c>
      <c r="D701" s="7" t="str">
        <f>CONCATENATE($A$2,"'",'Sheet 1'!B726,"','",'Sheet 1'!C726,"',",B701,",",C701,",",'Sheet 1'!P726,",",'Sheet 1'!Q726,",'",'Sheet 1'!R726,"','",'Sheet 1'!S726,"','",'Sheet 1'!T726,"',",'Sheet 1'!U726,",",'Sheet 1'!V726,",'",'Sheet 1'!W726,"',",'Sheet 1'!X726,",",'Sheet 1'!Y726,",'")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VALUES('J01CE02','006',8.8,4.4,13,17,'3','ANTIBIOTIK','B',1,3,'J01CE10',1,3,'</v>
      </c>
      <c r="E701" t="str">
        <f>CONCATENATE('Sheet 1'!Z726,"','",'Sheet 1'!AA726,"','",'Sheet 1'!AB726,"',","NULL",",1",",1",",'PRI'",",'1'",",'1","','",'Sheet 1'!K726,"',NULL);")</f>
        <v>','','',NULL,1,1,'PRI','1','1','RP',NULL);</v>
      </c>
      <c r="F701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VALUES('J01CE02','006',8.8,4.4,13,17,'3','ANTIBIOTIK','B',1,3,'J01CE10',1,3,'','','',NULL,1,1,'PRI','1','1','RP',NULL);</v>
      </c>
    </row>
    <row r="702" spans="2:6" x14ac:dyDescent="0.2">
      <c r="B702" t="str">
        <f>SUBSTITUTE('Sheet 1'!N727,",",".")</f>
        <v>10.23</v>
      </c>
      <c r="C702" t="str">
        <f>SUBSTITUTE('Sheet 1'!O727,",",".")</f>
        <v>10.23</v>
      </c>
      <c r="D702" s="7" t="str">
        <f>CONCATENATE($A$2,"'",'Sheet 1'!B727,"','",'Sheet 1'!C727,"',",B702,",",C702,",",'Sheet 1'!P727,",",'Sheet 1'!Q727,",'",'Sheet 1'!R727,"','",'Sheet 1'!S727,"','",'Sheet 1'!T727,"',",'Sheet 1'!U727,",",'Sheet 1'!V727,",'",'Sheet 1'!W727,"',",'Sheet 1'!X727,",",'Sheet 1'!Y727,",'")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VALUES('J01CR02','025',10.23,10.23,13,17,'3','ANTIBIOTIK','A',2,6,'J01CR02',1,3,'</v>
      </c>
      <c r="E702" t="str">
        <f>CONCATENATE('Sheet 1'!Z727,"','",'Sheet 1'!AA727,"','",'Sheet 1'!AB727,"',","NULL",",1",",1",",'PRI'",",'1'",",'1","','",'Sheet 1'!K727,"',NULL);")</f>
        <v>','','',NULL,1,1,'PRI','1','1','RP',NULL);</v>
      </c>
      <c r="F702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VALUES('J01CR02','025',10.23,10.23,13,17,'3','ANTIBIOTIK','A',2,6,'J01CR02',1,3,'','','',NULL,1,1,'PRI','1','1','RP',NULL);</v>
      </c>
    </row>
    <row r="703" spans="2:6" x14ac:dyDescent="0.2">
      <c r="B703" t="str">
        <f>SUBSTITUTE('Sheet 1'!N728,",",".")</f>
        <v>5.81</v>
      </c>
      <c r="C703" t="str">
        <f>SUBSTITUTE('Sheet 1'!O728,",",".")</f>
        <v>5.81</v>
      </c>
      <c r="D703" s="7" t="str">
        <f>CONCATENATE($A$2,"'",'Sheet 1'!B728,"','",'Sheet 1'!C728,"',",B703,",",C703,",",'Sheet 1'!P728,",",'Sheet 1'!Q728,",'",'Sheet 1'!R728,"','",'Sheet 1'!S728,"','",'Sheet 1'!T728,"',",'Sheet 1'!U728,",",'Sheet 1'!V728,",'",'Sheet 1'!W728,"',",'Sheet 1'!X728,",",'Sheet 1'!Y728,",'")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VALUES('J01CR02','027',5.81,5.81,13,17,'3','ANTIBIOTIK','A',2,6,'J01CR02',1,3,'</v>
      </c>
      <c r="E703" t="str">
        <f>CONCATENATE('Sheet 1'!Z728,"','",'Sheet 1'!AA728,"','",'Sheet 1'!AB728,"',","NULL",",1",",1",",'PRI'",",'1'",",'1","','",'Sheet 1'!K728,"',NULL);")</f>
        <v>','','',NULL,1,1,'PRI','1','1','RP',NULL);</v>
      </c>
      <c r="F703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VALUES('J01CR02','027',5.81,5.81,13,17,'3','ANTIBIOTIK','A',2,6,'J01CR02',1,3,'','','',NULL,1,1,'PRI','1','1','RP',NULL);</v>
      </c>
    </row>
    <row r="704" spans="2:6" x14ac:dyDescent="0.2">
      <c r="B704" t="str">
        <f>SUBSTITUTE('Sheet 1'!N729,",",".")</f>
        <v>5.81</v>
      </c>
      <c r="C704" t="str">
        <f>SUBSTITUTE('Sheet 1'!O729,",",".")</f>
        <v>5.81</v>
      </c>
      <c r="D704" s="7" t="str">
        <f>CONCATENATE($A$2,"'",'Sheet 1'!B729,"','",'Sheet 1'!C729,"',",B704,",",C704,",",'Sheet 1'!P729,",",'Sheet 1'!Q729,",'",'Sheet 1'!R729,"','",'Sheet 1'!S729,"','",'Sheet 1'!T729,"',",'Sheet 1'!U729,",",'Sheet 1'!V729,",'",'Sheet 1'!W729,"',",'Sheet 1'!X729,",",'Sheet 1'!Y729,",'")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VALUES('J01CR02','029',5.81,5.81,13,17,'3','ANTIBIOTIK','A',2,6,'J01CR02',1,3,'</v>
      </c>
      <c r="E704" t="str">
        <f>CONCATENATE('Sheet 1'!Z729,"','",'Sheet 1'!AA729,"','",'Sheet 1'!AB729,"',","NULL",",1",",1",",'PRI'",",'1'",",'1","','",'Sheet 1'!K729,"',NULL);")</f>
        <v>','','',NULL,1,1,'PRI','1','1','RP',NULL);</v>
      </c>
      <c r="F704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VALUES('J01CR02','029',5.81,5.81,13,17,'3','ANTIBIOTIK','A',2,6,'J01CR02',1,3,'','','',NULL,1,1,'PRI','1','1','RP',NULL);</v>
      </c>
    </row>
    <row r="705" spans="2:6" x14ac:dyDescent="0.2">
      <c r="B705" t="str">
        <f>SUBSTITUTE('Sheet 1'!N730,",",".")</f>
        <v>5.81</v>
      </c>
      <c r="C705" t="str">
        <f>SUBSTITUTE('Sheet 1'!O730,",",".")</f>
        <v>5.81</v>
      </c>
      <c r="D705" s="7" t="str">
        <f>CONCATENATE($A$2,"'",'Sheet 1'!B730,"','",'Sheet 1'!C730,"',",B705,",",C705,",",'Sheet 1'!P730,",",'Sheet 1'!Q730,",'",'Sheet 1'!R730,"','",'Sheet 1'!S730,"','",'Sheet 1'!T730,"',",'Sheet 1'!U730,",",'Sheet 1'!V730,",'",'Sheet 1'!W730,"',",'Sheet 1'!X730,",",'Sheet 1'!Y730,",'")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VALUES('J01CR02','053',5.81,5.81,13,17,'3','ANTIBIOTIK','A',2,6,'J01CR02',1,3,'</v>
      </c>
      <c r="E705" t="str">
        <f>CONCATENATE('Sheet 1'!Z730,"','",'Sheet 1'!AA730,"','",'Sheet 1'!AB730,"',","NULL",",1",",1",",'PRI'",",'1'",",'1","','",'Sheet 1'!K730,"',NULL);")</f>
        <v>','','',NULL,1,1,'PRI','1','1','RP',NULL);</v>
      </c>
      <c r="F705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VALUES('J01CR02','053',5.81,5.81,13,17,'3','ANTIBIOTIK','A',2,6,'J01CR02',1,3,'','','',NULL,1,1,'PRI','1','1','RP',NULL);</v>
      </c>
    </row>
    <row r="706" spans="2:6" x14ac:dyDescent="0.2">
      <c r="B706" t="str">
        <f>SUBSTITUTE('Sheet 1'!N731,",",".")</f>
        <v>5.81</v>
      </c>
      <c r="C706" t="str">
        <f>SUBSTITUTE('Sheet 1'!O731,",",".")</f>
        <v>5.81</v>
      </c>
      <c r="D706" s="7" t="str">
        <f>CONCATENATE($A$2,"'",'Sheet 1'!B731,"','",'Sheet 1'!C731,"',",B706,",",C706,",",'Sheet 1'!P731,",",'Sheet 1'!Q731,",'",'Sheet 1'!R731,"','",'Sheet 1'!S731,"','",'Sheet 1'!T731,"',",'Sheet 1'!U731,",",'Sheet 1'!V731,",'",'Sheet 1'!W731,"',",'Sheet 1'!X731,",",'Sheet 1'!Y731,",'")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VALUES('J01CR02','031',5.81,5.81,13,17,'3','ANTIBIOTIK','A',2,6,'J01CR02',1,3,'</v>
      </c>
      <c r="E706" t="str">
        <f>CONCATENATE('Sheet 1'!Z731,"','",'Sheet 1'!AA731,"','",'Sheet 1'!AB731,"',","NULL",",1",",1",",'PRI'",",'1'",",'1","','",'Sheet 1'!K731,"',NULL);")</f>
        <v>','','',NULL,1,1,'PRI','1','1','RP',NULL);</v>
      </c>
      <c r="F706" t="str">
        <f t="shared" si="10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VALUES('J01CR02','031',5.81,5.81,13,17,'3','ANTIBIOTIK','A',2,6,'J01CR02',1,3,'','','',NULL,1,1,'PRI','1','1','RP',NULL);</v>
      </c>
    </row>
    <row r="707" spans="2:6" x14ac:dyDescent="0.2">
      <c r="B707" t="str">
        <f>SUBSTITUTE('Sheet 1'!N732,",",".")</f>
        <v>5.81</v>
      </c>
      <c r="C707" t="str">
        <f>SUBSTITUTE('Sheet 1'!O732,",",".")</f>
        <v>5.81</v>
      </c>
      <c r="D707" s="7" t="str">
        <f>CONCATENATE($A$2,"'",'Sheet 1'!B732,"','",'Sheet 1'!C732,"',",B707,",",C707,",",'Sheet 1'!P732,",",'Sheet 1'!Q732,",'",'Sheet 1'!R732,"','",'Sheet 1'!S732,"','",'Sheet 1'!T732,"',",'Sheet 1'!U732,",",'Sheet 1'!V732,",'",'Sheet 1'!W732,"',",'Sheet 1'!X732,",",'Sheet 1'!Y732,",'")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VALUES('J01CR02','028',5.81,5.81,13,17,'3','ANTIBIOTIK','A',2,6,'J01CR02',1,3,'</v>
      </c>
      <c r="E707" t="str">
        <f>CONCATENATE('Sheet 1'!Z732,"','",'Sheet 1'!AA732,"','",'Sheet 1'!AB732,"',","NULL",",1",",1",",'PRI'",",'1'",",'1","','",'Sheet 1'!K732,"',NULL);")</f>
        <v>','','',NULL,1,1,'PRI','1','1','RP',NULL);</v>
      </c>
      <c r="F707" t="str">
        <f t="shared" ref="F707:F770" si="11">CONCATENATE(D707,E707)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VALUES('J01CR02','028',5.81,5.81,13,17,'3','ANTIBIOTIK','A',2,6,'J01CR02',1,3,'','','',NULL,1,1,'PRI','1','1','RP',NULL);</v>
      </c>
    </row>
    <row r="708" spans="2:6" x14ac:dyDescent="0.2">
      <c r="B708" t="str">
        <f>SUBSTITUTE('Sheet 1'!N733,",",".")</f>
        <v>10.5</v>
      </c>
      <c r="C708" t="str">
        <f>SUBSTITUTE('Sheet 1'!O733,",",".")</f>
        <v>7.88</v>
      </c>
      <c r="D708" s="7" t="str">
        <f>CONCATENATE($A$2,"'",'Sheet 1'!B733,"','",'Sheet 1'!C733,"',",B708,",",C708,",",'Sheet 1'!P733,",",'Sheet 1'!Q733,",'",'Sheet 1'!R733,"','",'Sheet 1'!S733,"','",'Sheet 1'!T733,"',",'Sheet 1'!U733,",",'Sheet 1'!V733,",'",'Sheet 1'!W733,"',",'Sheet 1'!X733,",",'Sheet 1'!Y733,",'")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VALUES('J01CR02','049',10.5,7.88,13,17,'3','ANTIBIOTIK','A',2,6,'J01CR02',1,3,'</v>
      </c>
      <c r="E708" t="str">
        <f>CONCATENATE('Sheet 1'!Z733,"','",'Sheet 1'!AA733,"','",'Sheet 1'!AB733,"',","NULL",",1",",1",",'PRI'",",'1'",",'1","','",'Sheet 1'!K733,"',NULL);")</f>
        <v>','','',NULL,1,1,'PRI','1','1','RP',NULL);</v>
      </c>
      <c r="F708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VALUES('J01CR02','049',10.5,7.88,13,17,'3','ANTIBIOTIK','A',2,6,'J01CR02',1,3,'','','',NULL,1,1,'PRI','1','1','RP',NULL);</v>
      </c>
    </row>
    <row r="709" spans="2:6" x14ac:dyDescent="0.2">
      <c r="B709" t="str">
        <f>SUBSTITUTE('Sheet 1'!N734,",",".")</f>
        <v>11.4</v>
      </c>
      <c r="C709" t="str">
        <f>SUBSTITUTE('Sheet 1'!O734,",",".")</f>
        <v>7.88</v>
      </c>
      <c r="D709" s="7" t="str">
        <f>CONCATENATE($A$2,"'",'Sheet 1'!B734,"','",'Sheet 1'!C734,"',",B709,",",C709,",",'Sheet 1'!P734,",",'Sheet 1'!Q734,",'",'Sheet 1'!R734,"','",'Sheet 1'!S734,"','",'Sheet 1'!T734,"',",'Sheet 1'!U734,",",'Sheet 1'!V734,",'",'Sheet 1'!W734,"',",'Sheet 1'!X734,",",'Sheet 1'!Y734,",'")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VALUES('J01CR02','050',11.4,7.88,13,17,'3','ANTIBIOTIK','A',2,6,'J01CR02',1,3,'</v>
      </c>
      <c r="E709" t="str">
        <f>CONCATENATE('Sheet 1'!Z734,"','",'Sheet 1'!AA734,"','",'Sheet 1'!AB734,"',","NULL",",1",",1",",'PRI'",",'1'",",'1","','",'Sheet 1'!K734,"',NULL);")</f>
        <v>','','',NULL,1,1,'PRI','1','1','RP',NULL);</v>
      </c>
      <c r="F709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VALUES('J01CR02','050',11.4,7.88,13,17,'3','ANTIBIOTIK','A',2,6,'J01CR02',1,3,'','','',NULL,1,1,'PRI','1','1','RP',NULL);</v>
      </c>
    </row>
    <row r="710" spans="2:6" x14ac:dyDescent="0.2">
      <c r="B710" t="str">
        <f>SUBSTITUTE('Sheet 1'!N735,",",".")</f>
        <v>15.23</v>
      </c>
      <c r="C710" t="str">
        <f>SUBSTITUTE('Sheet 1'!O735,",",".")</f>
        <v>11.42</v>
      </c>
      <c r="D710" s="7" t="str">
        <f>CONCATENATE($A$2,"'",'Sheet 1'!B735,"','",'Sheet 1'!C735,"',",B710,",",C710,",",'Sheet 1'!P735,",",'Sheet 1'!Q735,",'",'Sheet 1'!R735,"','",'Sheet 1'!S735,"','",'Sheet 1'!T735,"',",'Sheet 1'!U735,",",'Sheet 1'!V735,",'",'Sheet 1'!W735,"',",'Sheet 1'!X735,",",'Sheet 1'!Y735,",'")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VALUES('J01CR02','034',15.23,11.42,13,17,'3','ANTIBIOTIK','A',2,6,'J01CR02',1,3,'</v>
      </c>
      <c r="E710" t="str">
        <f>CONCATENATE('Sheet 1'!Z735,"','",'Sheet 1'!AA735,"','",'Sheet 1'!AB735,"',","NULL",",1",",1",",'PRI'",",'1'",",'1","','",'Sheet 1'!K735,"',NULL);")</f>
        <v>','','',NULL,1,1,'PRI','1','1','RP',NULL);</v>
      </c>
      <c r="F710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VALUES('J01CR02','034',15.23,11.42,13,17,'3','ANTIBIOTIK','A',2,6,'J01CR02',1,3,'','','',NULL,1,1,'PRI','1','1','RP',NULL);</v>
      </c>
    </row>
    <row r="711" spans="2:6" x14ac:dyDescent="0.2">
      <c r="B711" t="str">
        <f>SUBSTITUTE('Sheet 1'!N736,",",".")</f>
        <v>8.6</v>
      </c>
      <c r="C711" t="str">
        <f>SUBSTITUTE('Sheet 1'!O736,",",".")</f>
        <v>6.45</v>
      </c>
      <c r="D711" s="7" t="str">
        <f>CONCATENATE($A$2,"'",'Sheet 1'!B736,"','",'Sheet 1'!C736,"',",B711,",",C711,",",'Sheet 1'!P736,",",'Sheet 1'!Q736,",'",'Sheet 1'!R736,"','",'Sheet 1'!S736,"','",'Sheet 1'!T736,"',",'Sheet 1'!U736,",",'Sheet 1'!V736,",'",'Sheet 1'!W736,"',",'Sheet 1'!X736,",",'Sheet 1'!Y736,",'")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VALUES('J01CR02','051',8.6,6.45,13,17,'3','ANTIBIOTIK','A',2,6,'J01CR02',1,3,'</v>
      </c>
      <c r="E711" t="str">
        <f>CONCATENATE('Sheet 1'!Z736,"','",'Sheet 1'!AA736,"','",'Sheet 1'!AB736,"',","NULL",",1",",1",",'PRI'",",'1'",",'1","','",'Sheet 1'!K736,"',NULL);")</f>
        <v>','','',NULL,1,1,'PRI','1','1','RP',NULL);</v>
      </c>
      <c r="F711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VALUES('J01CR02','051',8.6,6.45,13,17,'3','ANTIBIOTIK','A',2,6,'J01CR02',1,3,'','','',NULL,1,1,'PRI','1','1','RP',NULL);</v>
      </c>
    </row>
    <row r="712" spans="2:6" x14ac:dyDescent="0.2">
      <c r="B712" t="str">
        <f>SUBSTITUTE('Sheet 1'!N737,",",".")</f>
        <v>8.6</v>
      </c>
      <c r="C712" t="str">
        <f>SUBSTITUTE('Sheet 1'!O737,",",".")</f>
        <v>6.45</v>
      </c>
      <c r="D712" s="7" t="str">
        <f>CONCATENATE($A$2,"'",'Sheet 1'!B737,"','",'Sheet 1'!C737,"',",B712,",",C712,",",'Sheet 1'!P737,",",'Sheet 1'!Q737,",'",'Sheet 1'!R737,"','",'Sheet 1'!S737,"','",'Sheet 1'!T737,"',",'Sheet 1'!U737,",",'Sheet 1'!V737,",'",'Sheet 1'!W737,"',",'Sheet 1'!X737,",",'Sheet 1'!Y737,",'")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VALUES('J01CR02','052',8.6,6.45,13,17,'3','ANTIBIOTIK','A',2,6,'J01CR02',1,3,'</v>
      </c>
      <c r="E712" t="str">
        <f>CONCATENATE('Sheet 1'!Z737,"','",'Sheet 1'!AA737,"','",'Sheet 1'!AB737,"',","NULL",",1",",1",",'PRI'",",'1'",",'1","','",'Sheet 1'!K737,"',NULL);")</f>
        <v>','','',NULL,1,1,'PRI','1','1','RP',NULL);</v>
      </c>
      <c r="F712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VALUES('J01CR02','052',8.6,6.45,13,17,'3','ANTIBIOTIK','A',2,6,'J01CR02',1,3,'','','',NULL,1,1,'PRI','1','1','RP',NULL);</v>
      </c>
    </row>
    <row r="713" spans="2:6" x14ac:dyDescent="0.2">
      <c r="B713" t="str">
        <f>SUBSTITUTE('Sheet 1'!N738,",",".")</f>
        <v>8.6</v>
      </c>
      <c r="C713" t="str">
        <f>SUBSTITUTE('Sheet 1'!O738,",",".")</f>
        <v>6.45</v>
      </c>
      <c r="D713" s="7" t="str">
        <f>CONCATENATE($A$2,"'",'Sheet 1'!B738,"','",'Sheet 1'!C738,"',",B713,",",C713,",",'Sheet 1'!P738,",",'Sheet 1'!Q738,",'",'Sheet 1'!R738,"','",'Sheet 1'!S738,"','",'Sheet 1'!T738,"',",'Sheet 1'!U738,",",'Sheet 1'!V738,",'",'Sheet 1'!W738,"',",'Sheet 1'!X738,",",'Sheet 1'!Y738,",'")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VALUES('J01CR02','038',8.6,6.45,13,17,'3','ANTIBIOTIK','A',2,6,'J01CR02',1,3,'</v>
      </c>
      <c r="E713" t="str">
        <f>CONCATENATE('Sheet 1'!Z738,"','",'Sheet 1'!AA738,"','",'Sheet 1'!AB738,"',","NULL",",1",",1",",'PRI'",",'1'",",'1","','",'Sheet 1'!K738,"',NULL);")</f>
        <v>','','',NULL,1,1,'PRI','1','1','RP',NULL);</v>
      </c>
      <c r="F713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VALUES('J01CR02','038',8.6,6.45,13,17,'3','ANTIBIOTIK','A',2,6,'J01CR02',1,3,'','','',NULL,1,1,'PRI','1','1','RP',NULL);</v>
      </c>
    </row>
    <row r="714" spans="2:6" x14ac:dyDescent="0.2">
      <c r="B714" t="str">
        <f>SUBSTITUTE('Sheet 1'!N739,",",".")</f>
        <v>10.92</v>
      </c>
      <c r="C714" t="str">
        <f>SUBSTITUTE('Sheet 1'!O739,",",".")</f>
        <v>8.19</v>
      </c>
      <c r="D714" s="7" t="str">
        <f>CONCATENATE($A$2,"'",'Sheet 1'!B739,"','",'Sheet 1'!C739,"',",B714,",",C714,",",'Sheet 1'!P739,",",'Sheet 1'!Q739,",'",'Sheet 1'!R739,"','",'Sheet 1'!S739,"','",'Sheet 1'!T739,"',",'Sheet 1'!U739,",",'Sheet 1'!V739,",'",'Sheet 1'!W739,"',",'Sheet 1'!X739,",",'Sheet 1'!Y739,",'")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VALUES('J01CR02','039',10.92,8.19,13,17,'3','ANTIBIOTIK','A',2,6,'J01CR02',1,3,'</v>
      </c>
      <c r="E714" t="str">
        <f>CONCATENATE('Sheet 1'!Z739,"','",'Sheet 1'!AA739,"','",'Sheet 1'!AB739,"',","NULL",",1",",1",",'PRI'",",'1'",",'1","','",'Sheet 1'!K739,"',NULL);")</f>
        <v>','','',NULL,1,1,'PRI','1','1','RP',NULL);</v>
      </c>
      <c r="F714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VALUES('J01CR02','039',10.92,8.19,13,17,'3','ANTIBIOTIK','A',2,6,'J01CR02',1,3,'','','',NULL,1,1,'PRI','1','1','RP',NULL);</v>
      </c>
    </row>
    <row r="715" spans="2:6" x14ac:dyDescent="0.2">
      <c r="B715" t="str">
        <f>SUBSTITUTE('Sheet 1'!N740,",",".")</f>
        <v>10.92</v>
      </c>
      <c r="C715" t="str">
        <f>SUBSTITUTE('Sheet 1'!O740,",",".")</f>
        <v>8.19</v>
      </c>
      <c r="D715" s="7" t="str">
        <f>CONCATENATE($A$2,"'",'Sheet 1'!B740,"','",'Sheet 1'!C740,"',",B715,",",C715,",",'Sheet 1'!P740,",",'Sheet 1'!Q740,",'",'Sheet 1'!R740,"','",'Sheet 1'!S740,"','",'Sheet 1'!T740,"',",'Sheet 1'!U740,",",'Sheet 1'!V740,",'",'Sheet 1'!W740,"',",'Sheet 1'!X740,",",'Sheet 1'!Y740,",'")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VALUES('J01CR02','040',10.92,8.19,13,17,'3','ANTIBIOTIK','A',2,6,'J01CR02',1,3,'</v>
      </c>
      <c r="E715" t="str">
        <f>CONCATENATE('Sheet 1'!Z740,"','",'Sheet 1'!AA740,"','",'Sheet 1'!AB740,"',","NULL",",1",",1",",'PRI'",",'1'",",'1","','",'Sheet 1'!K740,"',NULL);")</f>
        <v>','','',NULL,1,1,'PRI','1','1','RP',NULL);</v>
      </c>
      <c r="F715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VALUES('J01CR02','040',10.92,8.19,13,17,'3','ANTIBIOTIK','A',2,6,'J01CR02',1,3,'','','',NULL,1,1,'PRI','1','1','RP',NULL);</v>
      </c>
    </row>
    <row r="716" spans="2:6" x14ac:dyDescent="0.2">
      <c r="B716" t="str">
        <f>SUBSTITUTE('Sheet 1'!N741,",",".")</f>
        <v>10.92</v>
      </c>
      <c r="C716" t="str">
        <f>SUBSTITUTE('Sheet 1'!O741,",",".")</f>
        <v>8.19</v>
      </c>
      <c r="D716" s="7" t="str">
        <f>CONCATENATE($A$2,"'",'Sheet 1'!B741,"','",'Sheet 1'!C741,"',",B716,",",C716,",",'Sheet 1'!P741,",",'Sheet 1'!Q741,",'",'Sheet 1'!R741,"','",'Sheet 1'!S741,"','",'Sheet 1'!T741,"',",'Sheet 1'!U741,",",'Sheet 1'!V741,",'",'Sheet 1'!W741,"',",'Sheet 1'!X741,",",'Sheet 1'!Y741,",'")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VALUES('J01CR02','021',10.92,8.19,13,17,'3','ANTIBIOTIK','A',2,6,'J01CR02',1,3,'</v>
      </c>
      <c r="E716" t="str">
        <f>CONCATENATE('Sheet 1'!Z741,"','",'Sheet 1'!AA741,"','",'Sheet 1'!AB741,"',","NULL",",1",",1",",'PRI'",",'1'",",'1","','",'Sheet 1'!K741,"',NULL);")</f>
        <v>','','',NULL,1,1,'PRI','1','1','RP',NULL);</v>
      </c>
      <c r="F716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VALUES('J01CR02','021',10.92,8.19,13,17,'3','ANTIBIOTIK','A',2,6,'J01CR02',1,3,'','','',NULL,1,1,'PRI','1','1','RP',NULL);</v>
      </c>
    </row>
    <row r="717" spans="2:6" x14ac:dyDescent="0.2">
      <c r="B717" t="str">
        <f>SUBSTITUTE('Sheet 1'!N742,",",".")</f>
        <v>3.23</v>
      </c>
      <c r="C717" t="str">
        <f>SUBSTITUTE('Sheet 1'!O742,",",".")</f>
        <v>3.23</v>
      </c>
      <c r="D717" s="7" t="str">
        <f>CONCATENATE($A$2,"'",'Sheet 1'!B742,"','",'Sheet 1'!C742,"',",B717,",",C717,",",'Sheet 1'!P742,",",'Sheet 1'!Q742,",'",'Sheet 1'!R742,"','",'Sheet 1'!S742,"','",'Sheet 1'!T742,"',",'Sheet 1'!U742,",",'Sheet 1'!V742,",'",'Sheet 1'!W742,"',",'Sheet 1'!X742,",",'Sheet 1'!Y742,",'")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VALUES('J01DB01','001',3.23,3.23,13,17,'3','ANTIBIOTIK','A',2,6,'J01DB01',1,3,'</v>
      </c>
      <c r="E717" t="str">
        <f>CONCATENATE('Sheet 1'!Z742,"','",'Sheet 1'!AA742,"','",'Sheet 1'!AB742,"',","NULL",",1",",1",",'PRI'",",'1'",",'1","','",'Sheet 1'!K742,"',NULL);")</f>
        <v>','','',NULL,1,1,'PRI','1','1','RP',NULL);</v>
      </c>
      <c r="F717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VALUES('J01DB01','001',3.23,3.23,13,17,'3','ANTIBIOTIK','A',2,6,'J01DB01',1,3,'','','',NULL,1,1,'PRI','1','1','RP',NULL);</v>
      </c>
    </row>
    <row r="718" spans="2:6" x14ac:dyDescent="0.2">
      <c r="B718" t="str">
        <f>SUBSTITUTE('Sheet 1'!N743,",",".")</f>
        <v>3.23</v>
      </c>
      <c r="C718" t="str">
        <f>SUBSTITUTE('Sheet 1'!O743,",",".")</f>
        <v>3.23</v>
      </c>
      <c r="D718" s="7" t="str">
        <f>CONCATENATE($A$2,"'",'Sheet 1'!B743,"','",'Sheet 1'!C743,"',",B718,",",C718,",",'Sheet 1'!P743,",",'Sheet 1'!Q743,",'",'Sheet 1'!R743,"','",'Sheet 1'!S743,"','",'Sheet 1'!T743,"',",'Sheet 1'!U743,",",'Sheet 1'!V743,",'",'Sheet 1'!W743,"',",'Sheet 1'!X743,",",'Sheet 1'!Y743,",'")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VALUES('J01DB01','002',3.23,3.23,13,17,'3','ANTIBIOTIK','A',2,6,'J01DB01',1,3,'</v>
      </c>
      <c r="E718" t="str">
        <f>CONCATENATE('Sheet 1'!Z743,"','",'Sheet 1'!AA743,"','",'Sheet 1'!AB743,"',","NULL",",1",",1",",'PRI'",",'1'",",'1","','",'Sheet 1'!K743,"',NULL);")</f>
        <v>','','',NULL,1,1,'PRI','1','1','RP',NULL);</v>
      </c>
      <c r="F718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VALUES('J01DB01','002',3.23,3.23,13,17,'3','ANTIBIOTIK','A',2,6,'J01DB01',1,3,'','','',NULL,1,1,'PRI','1','1','RP',NULL);</v>
      </c>
    </row>
    <row r="719" spans="2:6" x14ac:dyDescent="0.2">
      <c r="B719" t="str">
        <f>SUBSTITUTE('Sheet 1'!N744,",",".")</f>
        <v>3.23</v>
      </c>
      <c r="C719" t="str">
        <f>SUBSTITUTE('Sheet 1'!O744,",",".")</f>
        <v>3.23</v>
      </c>
      <c r="D719" s="7" t="str">
        <f>CONCATENATE($A$2,"'",'Sheet 1'!B744,"','",'Sheet 1'!C744,"',",B719,",",C719,",",'Sheet 1'!P744,",",'Sheet 1'!Q744,",'",'Sheet 1'!R744,"','",'Sheet 1'!S744,"','",'Sheet 1'!T744,"',",'Sheet 1'!U744,",",'Sheet 1'!V744,",'",'Sheet 1'!W744,"',",'Sheet 1'!X744,",",'Sheet 1'!Y744,",'")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VALUES('J01DB01','003',3.23,3.23,13,17,'3','ANTIBIOTIK','A',2,6,'J01DB01',1,3,'</v>
      </c>
      <c r="E719" t="str">
        <f>CONCATENATE('Sheet 1'!Z744,"','",'Sheet 1'!AA744,"','",'Sheet 1'!AB744,"',","NULL",",1",",1",",'PRI'",",'1'",",'1","','",'Sheet 1'!K744,"',NULL);")</f>
        <v>','','',NULL,1,1,'PRI','1','1','RP',NULL);</v>
      </c>
      <c r="F719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VALUES('J01DB01','003',3.23,3.23,13,17,'3','ANTIBIOTIK','A',2,6,'J01DB01',1,3,'','','',NULL,1,1,'PRI','1','1','RP',NULL);</v>
      </c>
    </row>
    <row r="720" spans="2:6" x14ac:dyDescent="0.2">
      <c r="B720" t="str">
        <f>SUBSTITUTE('Sheet 1'!N745,",",".")</f>
        <v>3.23</v>
      </c>
      <c r="C720" t="str">
        <f>SUBSTITUTE('Sheet 1'!O745,",",".")</f>
        <v>3.23</v>
      </c>
      <c r="D720" s="7" t="str">
        <f>CONCATENATE($A$2,"'",'Sheet 1'!B745,"','",'Sheet 1'!C745,"',",B720,",",C720,",",'Sheet 1'!P745,",",'Sheet 1'!Q745,",'",'Sheet 1'!R745,"','",'Sheet 1'!S745,"','",'Sheet 1'!T745,"',",'Sheet 1'!U745,",",'Sheet 1'!V745,",'",'Sheet 1'!W745,"',",'Sheet 1'!X745,",",'Sheet 1'!Y745,",'")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VALUES('J01DB01','007',3.23,3.23,13,17,'3','ANTIBIOTIK','A',2,6,'J01DB01',1,3,'</v>
      </c>
      <c r="E720" t="str">
        <f>CONCATENATE('Sheet 1'!Z745,"','",'Sheet 1'!AA745,"','",'Sheet 1'!AB745,"',","NULL",",1",",1",",'PRI'",",'1'",",'1","','",'Sheet 1'!K745,"',NULL);")</f>
        <v>','','',NULL,1,1,'PRI','1','1','RP',NULL);</v>
      </c>
      <c r="F720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VALUES('J01DB01','007',3.23,3.23,13,17,'3','ANTIBIOTIK','A',2,6,'J01DB01',1,3,'','','',NULL,1,1,'PRI','1','1','RP',NULL);</v>
      </c>
    </row>
    <row r="721" spans="2:6" x14ac:dyDescent="0.2">
      <c r="B721" t="str">
        <f>SUBSTITUTE('Sheet 1'!N746,",",".")</f>
        <v>3.23</v>
      </c>
      <c r="C721" t="str">
        <f>SUBSTITUTE('Sheet 1'!O746,",",".")</f>
        <v>3.23</v>
      </c>
      <c r="D721" s="7" t="str">
        <f>CONCATENATE($A$2,"'",'Sheet 1'!B746,"','",'Sheet 1'!C746,"',",B721,",",C721,",",'Sheet 1'!P746,",",'Sheet 1'!Q746,",'",'Sheet 1'!R746,"','",'Sheet 1'!S746,"','",'Sheet 1'!T746,"',",'Sheet 1'!U746,",",'Sheet 1'!V746,",'",'Sheet 1'!W746,"',",'Sheet 1'!X746,",",'Sheet 1'!Y746,",'")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VALUES('J01DB01','008',3.23,3.23,13,17,'3','ANTIBIOTIK','A',2,6,'J01DB01',1,3,'</v>
      </c>
      <c r="E721" t="str">
        <f>CONCATENATE('Sheet 1'!Z746,"','",'Sheet 1'!AA746,"','",'Sheet 1'!AB746,"',","NULL",",1",",1",",'PRI'",",'1'",",'1","','",'Sheet 1'!K746,"',NULL);")</f>
        <v>','','',NULL,1,1,'PRI','1','1','RP',NULL);</v>
      </c>
      <c r="F721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VALUES('J01DB01','008',3.23,3.23,13,17,'3','ANTIBIOTIK','A',2,6,'J01DB01',1,3,'','','',NULL,1,1,'PRI','1','1','RP',NULL);</v>
      </c>
    </row>
    <row r="722" spans="2:6" x14ac:dyDescent="0.2">
      <c r="B722" t="str">
        <f>SUBSTITUTE('Sheet 1'!N747,",",".")</f>
        <v>6.2</v>
      </c>
      <c r="C722" t="str">
        <f>SUBSTITUTE('Sheet 1'!O747,",",".")</f>
        <v>1.55</v>
      </c>
      <c r="D722" s="7" t="str">
        <f>CONCATENATE($A$2,"'",'Sheet 1'!B747,"','",'Sheet 1'!C747,"',",B722,",",C722,",",'Sheet 1'!P747,",",'Sheet 1'!Q747,",'",'Sheet 1'!R747,"','",'Sheet 1'!S747,"','",'Sheet 1'!T747,"',",'Sheet 1'!U747,",",'Sheet 1'!V747,",'",'Sheet 1'!W747,"',",'Sheet 1'!X747,",",'Sheet 1'!Y747,",'")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VALUES('J01DC02','001',6.2,1.55,13,17,'3','ANTIBIOTIK','B',2,6,'J01DC02',1,3,'</v>
      </c>
      <c r="E722" t="str">
        <f>CONCATENATE('Sheet 1'!Z747,"','",'Sheet 1'!AA747,"','",'Sheet 1'!AB747,"',","NULL",",1",",1",",'PRI'",",'1'",",'1","','",'Sheet 1'!K747,"',NULL);")</f>
        <v>','','',NULL,1,1,'PRI','1','1','RP',NULL);</v>
      </c>
      <c r="F722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VALUES('J01DC02','001',6.2,1.55,13,17,'3','ANTIBIOTIK','B',2,6,'J01DC02',1,3,'','','',NULL,1,1,'PRI','1','1','RP',NULL);</v>
      </c>
    </row>
    <row r="723" spans="2:6" x14ac:dyDescent="0.2">
      <c r="B723" t="str">
        <f>SUBSTITUTE('Sheet 1'!N748,",",".")</f>
        <v>5.67</v>
      </c>
      <c r="C723" t="str">
        <f>SUBSTITUTE('Sheet 1'!O748,",",".")</f>
        <v>1.42</v>
      </c>
      <c r="D723" s="7" t="str">
        <f>CONCATENATE($A$2,"'",'Sheet 1'!B748,"','",'Sheet 1'!C748,"',",B723,",",C723,",",'Sheet 1'!P748,",",'Sheet 1'!Q748,",'",'Sheet 1'!R748,"','",'Sheet 1'!S748,"','",'Sheet 1'!T748,"',",'Sheet 1'!U748,",",'Sheet 1'!V748,",'",'Sheet 1'!W748,"',",'Sheet 1'!X748,",",'Sheet 1'!Y748,",'")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VALUES('J01DC02','002',5.67,1.42,13,17,'3','ANTIBIOTIK','B',2,6,'J01DC02',1,3,'</v>
      </c>
      <c r="E723" t="str">
        <f>CONCATENATE('Sheet 1'!Z748,"','",'Sheet 1'!AA748,"','",'Sheet 1'!AB748,"',","NULL",",1",",1",",'PRI'",",'1'",",'1","','",'Sheet 1'!K748,"',NULL);")</f>
        <v>','','',NULL,1,1,'PRI','1','1','RP',NULL);</v>
      </c>
      <c r="F723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VALUES('J01DC02','002',5.67,1.42,13,17,'3','ANTIBIOTIK','B',2,6,'J01DC02',1,3,'','','',NULL,1,1,'PRI','1','1','RP',NULL);</v>
      </c>
    </row>
    <row r="724" spans="2:6" x14ac:dyDescent="0.2">
      <c r="B724" t="str">
        <f>SUBSTITUTE('Sheet 1'!N749,",",".")</f>
        <v>5.67</v>
      </c>
      <c r="C724" t="str">
        <f>SUBSTITUTE('Sheet 1'!O749,",",".")</f>
        <v>1.42</v>
      </c>
      <c r="D724" s="7" t="str">
        <f>CONCATENATE($A$2,"'",'Sheet 1'!B749,"','",'Sheet 1'!C749,"',",B724,",",C724,",",'Sheet 1'!P749,",",'Sheet 1'!Q749,",'",'Sheet 1'!R749,"','",'Sheet 1'!S749,"','",'Sheet 1'!T749,"',",'Sheet 1'!U749,",",'Sheet 1'!V749,",'",'Sheet 1'!W749,"',",'Sheet 1'!X749,",",'Sheet 1'!Y749,",'")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VALUES('J01DC02','003',5.67,1.42,13,17,'3','ANTIBIOTIK','B',2,6,'J01DC02',1,3,'</v>
      </c>
      <c r="E724" t="str">
        <f>CONCATENATE('Sheet 1'!Z749,"','",'Sheet 1'!AA749,"','",'Sheet 1'!AB749,"',","NULL",",1",",1",",'PRI'",",'1'",",'1","','",'Sheet 1'!K749,"',NULL);")</f>
        <v>','','',NULL,1,1,'PRI','1','1','RP',NULL);</v>
      </c>
      <c r="F724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VALUES('J01DC02','003',5.67,1.42,13,17,'3','ANTIBIOTIK','B',2,6,'J01DC02',1,3,'','','',NULL,1,1,'PRI','1','1','RP',NULL);</v>
      </c>
    </row>
    <row r="725" spans="2:6" x14ac:dyDescent="0.2">
      <c r="B725" t="str">
        <f>SUBSTITUTE('Sheet 1'!N750,",",".")</f>
        <v>8.4</v>
      </c>
      <c r="C725" t="str">
        <f>SUBSTITUTE('Sheet 1'!O750,",",".")</f>
        <v>2.1</v>
      </c>
      <c r="D725" s="7" t="str">
        <f>CONCATENATE($A$2,"'",'Sheet 1'!B750,"','",'Sheet 1'!C750,"',",B725,",",C725,",",'Sheet 1'!P750,",",'Sheet 1'!Q750,",'",'Sheet 1'!R750,"','",'Sheet 1'!S750,"','",'Sheet 1'!T750,"',",'Sheet 1'!U750,",",'Sheet 1'!V750,",'",'Sheet 1'!W750,"',",'Sheet 1'!X750,",",'Sheet 1'!Y750,",'")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VALUES('J01DC02','005',8.4,2.1,13,17,'3','ANTIBIOTIK','B',2,6,'J01DC02',1,3,'</v>
      </c>
      <c r="E725" t="str">
        <f>CONCATENATE('Sheet 1'!Z750,"','",'Sheet 1'!AA750,"','",'Sheet 1'!AB750,"',","NULL",",1",",1",",'PRI'",",'1'",",'1","','",'Sheet 1'!K750,"',NULL);")</f>
        <v>','','',NULL,1,1,'PRI','1','1','RP',NULL);</v>
      </c>
      <c r="F725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VALUES('J01DC02','005',8.4,2.1,13,17,'3','ANTIBIOTIK','B',2,6,'J01DC02',1,3,'','','',NULL,1,1,'PRI','1','1','RP',NULL);</v>
      </c>
    </row>
    <row r="726" spans="2:6" x14ac:dyDescent="0.2">
      <c r="B726" t="str">
        <f>SUBSTITUTE('Sheet 1'!N751,",",".")</f>
        <v>8.4</v>
      </c>
      <c r="C726" t="str">
        <f>SUBSTITUTE('Sheet 1'!O751,",",".")</f>
        <v>2.1</v>
      </c>
      <c r="D726" s="7" t="str">
        <f>CONCATENATE($A$2,"'",'Sheet 1'!B751,"','",'Sheet 1'!C751,"',",B726,",",C726,",",'Sheet 1'!P751,",",'Sheet 1'!Q751,",'",'Sheet 1'!R751,"','",'Sheet 1'!S751,"','",'Sheet 1'!T751,"',",'Sheet 1'!U751,",",'Sheet 1'!V751,",'",'Sheet 1'!W751,"',",'Sheet 1'!X751,",",'Sheet 1'!Y751,",'")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VALUES('J01DC02','006',8.4,2.1,13,17,'3','ANTIBIOTIK','B',2,6,'J01DC02',1,3,'</v>
      </c>
      <c r="E726" t="str">
        <f>CONCATENATE('Sheet 1'!Z751,"','",'Sheet 1'!AA751,"','",'Sheet 1'!AB751,"',","NULL",",1",",1",",'PRI'",",'1'",",'1","','",'Sheet 1'!K751,"',NULL);")</f>
        <v>','','',NULL,1,1,'PRI','1','1','RP',NULL);</v>
      </c>
      <c r="F726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VALUES('J01DC02','006',8.4,2.1,13,17,'3','ANTIBIOTIK','B',2,6,'J01DC02',1,3,'','','',NULL,1,1,'PRI','1','1','RP',NULL);</v>
      </c>
    </row>
    <row r="727" spans="2:6" x14ac:dyDescent="0.2">
      <c r="B727" t="str">
        <f>SUBSTITUTE('Sheet 1'!N752,",",".")</f>
        <v>8.4</v>
      </c>
      <c r="C727" t="str">
        <f>SUBSTITUTE('Sheet 1'!O752,",",".")</f>
        <v>2.1</v>
      </c>
      <c r="D727" s="7" t="str">
        <f>CONCATENATE($A$2,"'",'Sheet 1'!B752,"','",'Sheet 1'!C752,"',",B727,",",C727,",",'Sheet 1'!P752,",",'Sheet 1'!Q752,",'",'Sheet 1'!R752,"','",'Sheet 1'!S752,"','",'Sheet 1'!T752,"',",'Sheet 1'!U752,",",'Sheet 1'!V752,",'",'Sheet 1'!W752,"',",'Sheet 1'!X752,",",'Sheet 1'!Y752,",'")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VALUES('J01DC02','007',8.4,2.1,13,17,'3','ANTIBIOTIK','B',2,6,'J01DC02',1,3,'</v>
      </c>
      <c r="E727" t="str">
        <f>CONCATENATE('Sheet 1'!Z752,"','",'Sheet 1'!AA752,"','",'Sheet 1'!AB752,"',","NULL",",1",",1",",'PRI'",",'1'",",'1","','",'Sheet 1'!K752,"',NULL);")</f>
        <v>','','',NULL,1,1,'PRI','1','1','RP',NULL);</v>
      </c>
      <c r="F727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VALUES('J01DC02','007',8.4,2.1,13,17,'3','ANTIBIOTIK','B',2,6,'J01DC02',1,3,'','','',NULL,1,1,'PRI','1','1','RP',NULL);</v>
      </c>
    </row>
    <row r="728" spans="2:6" x14ac:dyDescent="0.2">
      <c r="B728" t="str">
        <f>SUBSTITUTE('Sheet 1'!N753,",",".")</f>
        <v>6.35</v>
      </c>
      <c r="C728" t="str">
        <f>SUBSTITUTE('Sheet 1'!O753,",",".")</f>
        <v>1.42</v>
      </c>
      <c r="D728" s="7" t="str">
        <f>CONCATENATE($A$2,"'",'Sheet 1'!B753,"','",'Sheet 1'!C753,"',",B728,",",C728,",",'Sheet 1'!P753,",",'Sheet 1'!Q753,",'",'Sheet 1'!R753,"','",'Sheet 1'!S753,"','",'Sheet 1'!T753,"',",'Sheet 1'!U753,",",'Sheet 1'!V753,",'",'Sheet 1'!W753,"',",'Sheet 1'!X753,",",'Sheet 1'!Y753,",'")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VALUES('J01DC02','010',6.35,1.42,13,17,'3','ANTIBIOTIK','B',2,6,'J01DC02',1,3,'</v>
      </c>
      <c r="E728" t="str">
        <f>CONCATENATE('Sheet 1'!Z753,"','",'Sheet 1'!AA753,"','",'Sheet 1'!AB753,"',","NULL",",1",",1",",'PRI'",",'1'",",'1","','",'Sheet 1'!K753,"',NULL);")</f>
        <v>','','',NULL,1,1,'PRI','1','1','RP',NULL);</v>
      </c>
      <c r="F728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VALUES('J01DC02','010',6.35,1.42,13,17,'3','ANTIBIOTIK','B',2,6,'J01DC02',1,3,'','','',NULL,1,1,'PRI','1','1','RP',NULL);</v>
      </c>
    </row>
    <row r="729" spans="2:6" x14ac:dyDescent="0.2">
      <c r="B729" t="str">
        <f>SUBSTITUTE('Sheet 1'!N754,",",".")</f>
        <v>5.67</v>
      </c>
      <c r="C729" t="str">
        <f>SUBSTITUTE('Sheet 1'!O754,",",".")</f>
        <v>1.42</v>
      </c>
      <c r="D729" s="7" t="str">
        <f>CONCATENATE($A$2,"'",'Sheet 1'!B754,"','",'Sheet 1'!C754,"',",B729,",",C729,",",'Sheet 1'!P754,",",'Sheet 1'!Q754,",'",'Sheet 1'!R754,"','",'Sheet 1'!S754,"','",'Sheet 1'!T754,"',",'Sheet 1'!U754,",",'Sheet 1'!V754,",'",'Sheet 1'!W754,"',",'Sheet 1'!X754,",",'Sheet 1'!Y754,",'")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VALUES('J01DC02','014',5.67,1.42,13,17,'3','ANTIBIOTIK','B',2,6,'J01DC02',1,3,'</v>
      </c>
      <c r="E729" t="str">
        <f>CONCATENATE('Sheet 1'!Z754,"','",'Sheet 1'!AA754,"','",'Sheet 1'!AB754,"',","NULL",",1",",1",",'PRI'",",'1'",",'1","','",'Sheet 1'!K754,"',NULL);")</f>
        <v>','','',NULL,1,1,'PRI','1','1','RP',NULL);</v>
      </c>
      <c r="F729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VALUES('J01DC02','014',5.67,1.42,13,17,'3','ANTIBIOTIK','B',2,6,'J01DC02',1,3,'','','',NULL,1,1,'PRI','1','1','RP',NULL);</v>
      </c>
    </row>
    <row r="730" spans="2:6" x14ac:dyDescent="0.2">
      <c r="B730" t="str">
        <f>SUBSTITUTE('Sheet 1'!N755,",",".")</f>
        <v>6.35</v>
      </c>
      <c r="C730" t="str">
        <f>SUBSTITUTE('Sheet 1'!O755,",",".")</f>
        <v>1.42</v>
      </c>
      <c r="D730" s="7" t="str">
        <f>CONCATENATE($A$2,"'",'Sheet 1'!B755,"','",'Sheet 1'!C755,"',",B730,",",C730,",",'Sheet 1'!P755,",",'Sheet 1'!Q755,",'",'Sheet 1'!R755,"','",'Sheet 1'!S755,"','",'Sheet 1'!T755,"',",'Sheet 1'!U755,",",'Sheet 1'!V755,",'",'Sheet 1'!W755,"',",'Sheet 1'!X755,",",'Sheet 1'!Y755,",'")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VALUES('J01DC02','015',6.35,1.42,13,17,'3','ANTIBIOTIK','B',2,6,'J01DC02',1,3,'</v>
      </c>
      <c r="E730" t="str">
        <f>CONCATENATE('Sheet 1'!Z755,"','",'Sheet 1'!AA755,"','",'Sheet 1'!AB755,"',","NULL",",1",",1",",'PRI'",",'1'",",'1","','",'Sheet 1'!K755,"',NULL);")</f>
        <v>','','',NULL,1,1,'PRI','1','1','RP',NULL);</v>
      </c>
      <c r="F730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VALUES('J01DC02','015',6.35,1.42,13,17,'3','ANTIBIOTIK','B',2,6,'J01DC02',1,3,'','','',NULL,1,1,'PRI','1','1','RP',NULL);</v>
      </c>
    </row>
    <row r="731" spans="2:6" x14ac:dyDescent="0.2">
      <c r="B731" t="str">
        <f>SUBSTITUTE('Sheet 1'!N756,",",".")</f>
        <v>8.4</v>
      </c>
      <c r="C731" t="str">
        <f>SUBSTITUTE('Sheet 1'!O756,",",".")</f>
        <v>2.1</v>
      </c>
      <c r="D731" s="7" t="str">
        <f>CONCATENATE($A$2,"'",'Sheet 1'!B756,"','",'Sheet 1'!C756,"',",B731,",",C731,",",'Sheet 1'!P756,",",'Sheet 1'!Q756,",'",'Sheet 1'!R756,"','",'Sheet 1'!S756,"','",'Sheet 1'!T756,"',",'Sheet 1'!U756,",",'Sheet 1'!V756,",'",'Sheet 1'!W756,"',",'Sheet 1'!X756,",",'Sheet 1'!Y756,",'")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VALUES('J01DC02','011',8.4,2.1,13,17,'3','ANTIBIOTIK','B',2,6,'J01DC02',1,3,'</v>
      </c>
      <c r="E731" t="str">
        <f>CONCATENATE('Sheet 1'!Z756,"','",'Sheet 1'!AA756,"','",'Sheet 1'!AB756,"',","NULL",",1",",1",",'PRI'",",'1'",",'1","','",'Sheet 1'!K756,"',NULL);")</f>
        <v>','','',NULL,1,1,'PRI','1','1','RP',NULL);</v>
      </c>
      <c r="F731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VALUES('J01DC02','011',8.4,2.1,13,17,'3','ANTIBIOTIK','B',2,6,'J01DC02',1,3,'','','',NULL,1,1,'PRI','1','1','RP',NULL);</v>
      </c>
    </row>
    <row r="732" spans="2:6" x14ac:dyDescent="0.2">
      <c r="B732" t="str">
        <f>SUBSTITUTE('Sheet 1'!N757,",",".")</f>
        <v>8.4</v>
      </c>
      <c r="C732" t="str">
        <f>SUBSTITUTE('Sheet 1'!O757,",",".")</f>
        <v>2.1</v>
      </c>
      <c r="D732" s="7" t="str">
        <f>CONCATENATE($A$2,"'",'Sheet 1'!B757,"','",'Sheet 1'!C757,"',",B732,",",C732,",",'Sheet 1'!P757,",",'Sheet 1'!Q757,",'",'Sheet 1'!R757,"','",'Sheet 1'!S757,"','",'Sheet 1'!T757,"',",'Sheet 1'!U757,",",'Sheet 1'!V757,",'",'Sheet 1'!W757,"',",'Sheet 1'!X757,",",'Sheet 1'!Y757,",'")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VALUES('J01DC02','013',8.4,2.1,13,17,'3','ANTIBIOTIK','B',2,6,'J01DC02',1,3,'</v>
      </c>
      <c r="E732" t="str">
        <f>CONCATENATE('Sheet 1'!Z757,"','",'Sheet 1'!AA757,"','",'Sheet 1'!AB757,"',","NULL",",1",",1",",'PRI'",",'1'",",'1","','",'Sheet 1'!K757,"',NULL);")</f>
        <v>','','',NULL,1,1,'PRI','1','1','RP',NULL);</v>
      </c>
      <c r="F732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VALUES('J01DC02','013',8.4,2.1,13,17,'3','ANTIBIOTIK','B',2,6,'J01DC02',1,3,'','','',NULL,1,1,'PRI','1','1','RP',NULL);</v>
      </c>
    </row>
    <row r="733" spans="2:6" x14ac:dyDescent="0.2">
      <c r="B733" t="str">
        <f>SUBSTITUTE('Sheet 1'!N758,",",".")</f>
        <v>8.4</v>
      </c>
      <c r="C733" t="str">
        <f>SUBSTITUTE('Sheet 1'!O758,",",".")</f>
        <v>2.1</v>
      </c>
      <c r="D733" s="7" t="str">
        <f>CONCATENATE($A$2,"'",'Sheet 1'!B758,"','",'Sheet 1'!C758,"',",B733,",",C733,",",'Sheet 1'!P758,",",'Sheet 1'!Q758,",'",'Sheet 1'!R758,"','",'Sheet 1'!S758,"','",'Sheet 1'!T758,"',",'Sheet 1'!U758,",",'Sheet 1'!V758,",'",'Sheet 1'!W758,"',",'Sheet 1'!X758,",",'Sheet 1'!Y758,",'")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VALUES('J01DC02','016',8.4,2.1,13,17,'3','ANTIBIOTIK','B',2,6,'J01DC02',1,3,'</v>
      </c>
      <c r="E733" t="str">
        <f>CONCATENATE('Sheet 1'!Z758,"','",'Sheet 1'!AA758,"','",'Sheet 1'!AB758,"',","NULL",",1",",1",",'PRI'",",'1'",",'1","','",'Sheet 1'!K758,"',NULL);")</f>
        <v>','','',NULL,1,1,'PRI','1','1','RP',NULL);</v>
      </c>
      <c r="F733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VALUES('J01DC02','016',8.4,2.1,13,17,'3','ANTIBIOTIK','B',2,6,'J01DC02',1,3,'','','',NULL,1,1,'PRI','1','1','RP',NULL);</v>
      </c>
    </row>
    <row r="734" spans="2:6" x14ac:dyDescent="0.2">
      <c r="B734" t="str">
        <f>SUBSTITUTE('Sheet 1'!N759,",",".")</f>
        <v>8.4</v>
      </c>
      <c r="C734" t="str">
        <f>SUBSTITUTE('Sheet 1'!O759,",",".")</f>
        <v>2.1</v>
      </c>
      <c r="D734" s="7" t="str">
        <f>CONCATENATE($A$2,"'",'Sheet 1'!B759,"','",'Sheet 1'!C759,"',",B734,",",C734,",",'Sheet 1'!P759,",",'Sheet 1'!Q759,",'",'Sheet 1'!R759,"','",'Sheet 1'!S759,"','",'Sheet 1'!T759,"',",'Sheet 1'!U759,",",'Sheet 1'!V759,",'",'Sheet 1'!W759,"',",'Sheet 1'!X759,",",'Sheet 1'!Y759,",'")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VALUES('J01DC02','017',8.4,2.1,13,17,'3','ANTIBIOTIK','B',2,6,'J01DC02',1,3,'</v>
      </c>
      <c r="E734" t="str">
        <f>CONCATENATE('Sheet 1'!Z759,"','",'Sheet 1'!AA759,"','",'Sheet 1'!AB759,"',","NULL",",1",",1",",'PRI'",",'1'",",'1","','",'Sheet 1'!K759,"',NULL);")</f>
        <v>','','',NULL,1,1,'PRI','1','1','RP',NULL);</v>
      </c>
      <c r="F734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VALUES('J01DC02','017',8.4,2.1,13,17,'3','ANTIBIOTIK','B',2,6,'J01DC02',1,3,'','','',NULL,1,1,'PRI','1','1','RP',NULL);</v>
      </c>
    </row>
    <row r="735" spans="2:6" x14ac:dyDescent="0.2">
      <c r="B735" t="str">
        <f>SUBSTITUTE('Sheet 1'!N760,",",".")</f>
        <v>19.33</v>
      </c>
      <c r="C735" t="str">
        <f>SUBSTITUTE('Sheet 1'!O760,",",".")</f>
        <v>9.67</v>
      </c>
      <c r="D735" s="7" t="str">
        <f>CONCATENATE($A$2,"'",'Sheet 1'!B760,"','",'Sheet 1'!C760,"',",B735,",",C735,",",'Sheet 1'!P760,",",'Sheet 1'!Q760,",'",'Sheet 1'!R760,"','",'Sheet 1'!S760,"','",'Sheet 1'!T760,"',",'Sheet 1'!U760,",",'Sheet 1'!V760,",'",'Sheet 1'!W760,"',",'Sheet 1'!X760,",",'Sheet 1'!Y760,",'")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VALUES('J01DC02','009',19.33,9.67,13,17,'3','ANTIBIOTIK','B',2,6,'J01DC02',1,3,'</v>
      </c>
      <c r="E735" t="str">
        <f>CONCATENATE('Sheet 1'!Z760,"','",'Sheet 1'!AA760,"','",'Sheet 1'!AB760,"',","NULL",",1",",1",",'PRI'",",'1'",",'1","','",'Sheet 1'!K760,"',NULL);")</f>
        <v>','','',NULL,1,1,'PRI','1','1','RP',NULL);</v>
      </c>
      <c r="F735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VALUES('J01DC02','009',19.33,9.67,13,17,'3','ANTIBIOTIK','B',2,6,'J01DC02',1,3,'','','',NULL,1,1,'PRI','1','1','RP',NULL);</v>
      </c>
    </row>
    <row r="736" spans="2:6" x14ac:dyDescent="0.2">
      <c r="B736" t="str">
        <f>SUBSTITUTE('Sheet 1'!N761,",",".")</f>
        <v>19.33</v>
      </c>
      <c r="C736" t="str">
        <f>SUBSTITUTE('Sheet 1'!O761,",",".")</f>
        <v>9.67</v>
      </c>
      <c r="D736" s="7" t="str">
        <f>CONCATENATE($A$2,"'",'Sheet 1'!B761,"','",'Sheet 1'!C761,"',",B736,",",C736,",",'Sheet 1'!P761,",",'Sheet 1'!Q761,",'",'Sheet 1'!R761,"','",'Sheet 1'!S761,"','",'Sheet 1'!T761,"',",'Sheet 1'!U761,",",'Sheet 1'!V761,",'",'Sheet 1'!W761,"',",'Sheet 1'!X761,",",'Sheet 1'!Y761,",'")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VALUES('J01DC02','012',19.33,9.67,13,17,'3','ANTIBIOTIK','B',2,6,'J01DC02',1,3,'</v>
      </c>
      <c r="E736" t="str">
        <f>CONCATENATE('Sheet 1'!Z761,"','",'Sheet 1'!AA761,"','",'Sheet 1'!AB761,"',","NULL",",1",",1",",'PRI'",",'1'",",'1","','",'Sheet 1'!K761,"',NULL);")</f>
        <v>','','',NULL,1,1,'PRI','1','1','RP',NULL);</v>
      </c>
      <c r="F736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VALUES('J01DC02','012',19.33,9.67,13,17,'3','ANTIBIOTIK','B',2,6,'J01DC02',1,3,'','','',NULL,1,1,'PRI','1','1','RP',NULL);</v>
      </c>
    </row>
    <row r="737" spans="2:6" x14ac:dyDescent="0.2">
      <c r="B737" t="str">
        <f>SUBSTITUTE('Sheet 1'!N762,",",".")</f>
        <v>4.8</v>
      </c>
      <c r="C737" t="str">
        <f>SUBSTITUTE('Sheet 1'!O762,",",".")</f>
        <v>1.2</v>
      </c>
      <c r="D737" s="7" t="str">
        <f>CONCATENATE($A$2,"'",'Sheet 1'!B762,"','",'Sheet 1'!C762,"',",B737,",",C737,",",'Sheet 1'!P762,",",'Sheet 1'!Q762,",'",'Sheet 1'!R762,"','",'Sheet 1'!S762,"','",'Sheet 1'!T762,"',",'Sheet 1'!U762,",",'Sheet 1'!V762,",'",'Sheet 1'!W762,"',",'Sheet 1'!X762,",",'Sheet 1'!Y762,",'")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VALUES('J01DC04','001',4.8,1.2,13,17,'3','ANTIBIOTIK','B',2,6,'J01DC04',1,3,'</v>
      </c>
      <c r="E737" t="str">
        <f>CONCATENATE('Sheet 1'!Z762,"','",'Sheet 1'!AA762,"','",'Sheet 1'!AB762,"',","NULL",",1",",1",",'PRI'",",'1'",",'1","','",'Sheet 1'!K762,"',NULL);")</f>
        <v>','','',NULL,1,1,'PRI','1','1','RP',NULL);</v>
      </c>
      <c r="F737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VALUES('J01DC04','001',4.8,1.2,13,17,'3','ANTIBIOTIK','B',2,6,'J01DC04',1,3,'','','',NULL,1,1,'PRI','1','1','RP',NULL);</v>
      </c>
    </row>
    <row r="738" spans="2:6" x14ac:dyDescent="0.2">
      <c r="B738" t="str">
        <f>SUBSTITUTE('Sheet 1'!N763,",",".")</f>
        <v>7.2</v>
      </c>
      <c r="C738" t="str">
        <f>SUBSTITUTE('Sheet 1'!O763,",",".")</f>
        <v>1.8</v>
      </c>
      <c r="D738" s="7" t="str">
        <f>CONCATENATE($A$2,"'",'Sheet 1'!B763,"','",'Sheet 1'!C763,"',",B738,",",C738,",",'Sheet 1'!P763,",",'Sheet 1'!Q763,",'",'Sheet 1'!R763,"','",'Sheet 1'!S763,"','",'Sheet 1'!T763,"',",'Sheet 1'!U763,",",'Sheet 1'!V763,",'",'Sheet 1'!W763,"',",'Sheet 1'!X763,",",'Sheet 1'!Y763,",'")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VALUES('J01DC04','003',7.2,1.8,13,17,'3','ANTIBIOTIK','B',2,6,'J01DC04',1,3,'</v>
      </c>
      <c r="E738" t="str">
        <f>CONCATENATE('Sheet 1'!Z763,"','",'Sheet 1'!AA763,"','",'Sheet 1'!AB763,"',","NULL",",1",",1",",'PRI'",",'1'",",'1","','",'Sheet 1'!K763,"',NULL);")</f>
        <v>','','',NULL,1,1,'PRI','1','1','RP',NULL);</v>
      </c>
      <c r="F738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VALUES('J01DC04','003',7.2,1.8,13,17,'3','ANTIBIOTIK','B',2,6,'J01DC04',1,3,'','','',NULL,1,1,'PRI','1','1','RP',NULL);</v>
      </c>
    </row>
    <row r="739" spans="2:6" x14ac:dyDescent="0.2">
      <c r="B739" t="str">
        <f>SUBSTITUTE('Sheet 1'!N764,",",".")</f>
        <v>10.4</v>
      </c>
      <c r="C739" t="str">
        <f>SUBSTITUTE('Sheet 1'!O764,",",".")</f>
        <v>5.2</v>
      </c>
      <c r="D739" s="7" t="str">
        <f>CONCATENATE($A$2,"'",'Sheet 1'!B764,"','",'Sheet 1'!C764,"',",B739,",",C739,",",'Sheet 1'!P764,",",'Sheet 1'!Q764,",'",'Sheet 1'!R764,"','",'Sheet 1'!S764,"','",'Sheet 1'!T764,"',",'Sheet 1'!U764,",",'Sheet 1'!V764,",'",'Sheet 1'!W764,"',",'Sheet 1'!X764,",",'Sheet 1'!Y764,",'")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VALUES('J01DD08','001',10.4,5.2,13,17,'3','ANTIBIOTIK','A',2,6,'J01DD08',1,3,'</v>
      </c>
      <c r="E739" t="str">
        <f>CONCATENATE('Sheet 1'!Z764,"','",'Sheet 1'!AA764,"','",'Sheet 1'!AB764,"',","NULL",",1",",1",",'PRI'",",'1'",",'1","','",'Sheet 1'!K764,"',NULL);")</f>
        <v>','','',NULL,1,1,'PRI','1','1','RP',NULL);</v>
      </c>
      <c r="F739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VALUES('J01DD08','001',10.4,5.2,13,17,'3','ANTIBIOTIK','A',2,6,'J01DD08',1,3,'','','',NULL,1,1,'PRI','1','1','RP',NULL);</v>
      </c>
    </row>
    <row r="740" spans="2:6" x14ac:dyDescent="0.2">
      <c r="B740" t="str">
        <f>SUBSTITUTE('Sheet 1'!N765,",",".")</f>
        <v>10.4</v>
      </c>
      <c r="C740" t="str">
        <f>SUBSTITUTE('Sheet 1'!O765,",",".")</f>
        <v>5.2</v>
      </c>
      <c r="D740" s="7" t="str">
        <f>CONCATENATE($A$2,"'",'Sheet 1'!B765,"','",'Sheet 1'!C765,"',",B740,",",C740,",",'Sheet 1'!P765,",",'Sheet 1'!Q765,",'",'Sheet 1'!R765,"','",'Sheet 1'!S765,"','",'Sheet 1'!T765,"',",'Sheet 1'!U765,",",'Sheet 1'!V765,",'",'Sheet 1'!W765,"',",'Sheet 1'!X765,",",'Sheet 1'!Y765,",'")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VALUES('J01DD08','009',10.4,5.2,13,17,'3','ANTIBIOTIK','A',2,6,'J01DD08',1,3,'</v>
      </c>
      <c r="E740" t="str">
        <f>CONCATENATE('Sheet 1'!Z765,"','",'Sheet 1'!AA765,"','",'Sheet 1'!AB765,"',","NULL",",1",",1",",'PRI'",",'1'",",'1","','",'Sheet 1'!K765,"',NULL);")</f>
        <v>','','',NULL,1,1,'PRI','1','1','RP',NULL);</v>
      </c>
      <c r="F740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VALUES('J01DD08','009',10.4,5.2,13,17,'3','ANTIBIOTIK','A',2,6,'J01DD08',1,3,'','','',NULL,1,1,'PRI','1','1','RP',NULL);</v>
      </c>
    </row>
    <row r="741" spans="2:6" x14ac:dyDescent="0.2">
      <c r="B741" t="str">
        <f>SUBSTITUTE('Sheet 1'!N766,",",".")</f>
        <v>16.63</v>
      </c>
      <c r="C741" t="str">
        <f>SUBSTITUTE('Sheet 1'!O766,",",".")</f>
        <v>8.32</v>
      </c>
      <c r="D741" s="7" t="str">
        <f>CONCATENATE($A$2,"'",'Sheet 1'!B766,"','",'Sheet 1'!C766,"',",B741,",",C741,",",'Sheet 1'!P766,",",'Sheet 1'!Q766,",'",'Sheet 1'!R766,"','",'Sheet 1'!S766,"','",'Sheet 1'!T766,"',",'Sheet 1'!U766,",",'Sheet 1'!V766,",'",'Sheet 1'!W766,"',",'Sheet 1'!X766,",",'Sheet 1'!Y766,",'")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VALUES('J01DD08','002',16.63,8.32,13,17,'3','ANTIBIOTIK','A',2,6,'J01DD08',1,3,'</v>
      </c>
      <c r="E741" t="str">
        <f>CONCATENATE('Sheet 1'!Z766,"','",'Sheet 1'!AA766,"','",'Sheet 1'!AB766,"',","NULL",",1",",1",",'PRI'",",'1'",",'1","','",'Sheet 1'!K766,"',NULL);")</f>
        <v>','','',NULL,1,1,'PRI','1','1','RP',NULL);</v>
      </c>
      <c r="F741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VALUES('J01DD08','002',16.63,8.32,13,17,'3','ANTIBIOTIK','A',2,6,'J01DD08',1,3,'','','',NULL,1,1,'PRI','1','1','RP',NULL);</v>
      </c>
    </row>
    <row r="742" spans="2:6" x14ac:dyDescent="0.2">
      <c r="B742" t="str">
        <f>SUBSTITUTE('Sheet 1'!N767,",",".")</f>
        <v>20.79</v>
      </c>
      <c r="C742" t="str">
        <f>SUBSTITUTE('Sheet 1'!O767,",",".")</f>
        <v>10.4</v>
      </c>
      <c r="D742" s="7" t="str">
        <f>CONCATENATE($A$2,"'",'Sheet 1'!B767,"','",'Sheet 1'!C767,"',",B742,",",C742,",",'Sheet 1'!P767,",",'Sheet 1'!Q767,",'",'Sheet 1'!R767,"','",'Sheet 1'!S767,"','",'Sheet 1'!T767,"',",'Sheet 1'!U767,",",'Sheet 1'!V767,",'",'Sheet 1'!W767,"',",'Sheet 1'!X767,",",'Sheet 1'!Y767,",'")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VALUES('J01DD08','004',20.79,10.4,13,17,'3','ANTIBIOTIK','A',2,6,'J01DD08',1,3,'</v>
      </c>
      <c r="E742" t="str">
        <f>CONCATENATE('Sheet 1'!Z767,"','",'Sheet 1'!AA767,"','",'Sheet 1'!AB767,"',","NULL",",1",",1",",'PRI'",",'1'",",'1","','",'Sheet 1'!K767,"',NULL);")</f>
        <v>','','',NULL,1,1,'PRI','1','1','RP',NULL);</v>
      </c>
      <c r="F742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VALUES('J01DD08','004',20.79,10.4,13,17,'3','ANTIBIOTIK','A',2,6,'J01DD08',1,3,'','','',NULL,1,1,'PRI','1','1','RP',NULL);</v>
      </c>
    </row>
    <row r="743" spans="2:6" x14ac:dyDescent="0.2">
      <c r="B743" t="str">
        <f>SUBSTITUTE('Sheet 1'!N768,",",".")</f>
        <v>20.79</v>
      </c>
      <c r="C743" t="str">
        <f>SUBSTITUTE('Sheet 1'!O768,",",".")</f>
        <v>10.4</v>
      </c>
      <c r="D743" s="7" t="str">
        <f>CONCATENATE($A$2,"'",'Sheet 1'!B768,"','",'Sheet 1'!C768,"',",B743,",",C743,",",'Sheet 1'!P768,",",'Sheet 1'!Q768,",'",'Sheet 1'!R768,"','",'Sheet 1'!S768,"','",'Sheet 1'!T768,"',",'Sheet 1'!U768,",",'Sheet 1'!V768,",'",'Sheet 1'!W768,"',",'Sheet 1'!X768,",",'Sheet 1'!Y768,",'")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VALUES('J01DD08','010',20.79,10.4,13,17,'3','ANTIBIOTIK','A',2,6,'J01DD08',1,3,'</v>
      </c>
      <c r="E743" t="str">
        <f>CONCATENATE('Sheet 1'!Z768,"','",'Sheet 1'!AA768,"','",'Sheet 1'!AB768,"',","NULL",",1",",1",",'PRI'",",'1'",",'1","','",'Sheet 1'!K768,"',NULL);")</f>
        <v>','','',NULL,1,1,'PRI','1','1','RP',NULL);</v>
      </c>
      <c r="F743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VALUES('J01DD08','010',20.79,10.4,13,17,'3','ANTIBIOTIK','A',2,6,'J01DD08',1,3,'','','',NULL,1,1,'PRI','1','1','RP',NULL);</v>
      </c>
    </row>
    <row r="744" spans="2:6" x14ac:dyDescent="0.2">
      <c r="B744" t="str">
        <f>SUBSTITUTE('Sheet 1'!N769,",",".")</f>
        <v>20.79</v>
      </c>
      <c r="C744" t="str">
        <f>SUBSTITUTE('Sheet 1'!O769,",",".")</f>
        <v>10.4</v>
      </c>
      <c r="D744" s="7" t="str">
        <f>CONCATENATE($A$2,"'",'Sheet 1'!B769,"','",'Sheet 1'!C769,"',",B744,",",C744,",",'Sheet 1'!P769,",",'Sheet 1'!Q769,",'",'Sheet 1'!R769,"','",'Sheet 1'!S769,"','",'Sheet 1'!T769,"',",'Sheet 1'!U769,",",'Sheet 1'!V769,",'",'Sheet 1'!W769,"',",'Sheet 1'!X769,",",'Sheet 1'!Y769,",'")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VALUES('J01DD08','011',20.79,10.4,13,17,'3','ANTIBIOTIK','A',2,6,'J01DD08',1,3,'</v>
      </c>
      <c r="E744" t="str">
        <f>CONCATENATE('Sheet 1'!Z769,"','",'Sheet 1'!AA769,"','",'Sheet 1'!AB769,"',","NULL",",1",",1",",'PRI'",",'1'",",'1","','",'Sheet 1'!K769,"',NULL);")</f>
        <v>','','',NULL,1,1,'PRI','1','1','RP',NULL);</v>
      </c>
      <c r="F744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VALUES('J01DD08','011',20.79,10.4,13,17,'3','ANTIBIOTIK','A',2,6,'J01DD08',1,3,'','','',NULL,1,1,'PRI','1','1','RP',NULL);</v>
      </c>
    </row>
    <row r="745" spans="2:6" x14ac:dyDescent="0.2">
      <c r="B745" t="str">
        <f>SUBSTITUTE('Sheet 1'!N770,",",".")</f>
        <v>11</v>
      </c>
      <c r="C745" t="str">
        <f>SUBSTITUTE('Sheet 1'!O770,",",".")</f>
        <v>5.5</v>
      </c>
      <c r="D745" s="7" t="str">
        <f>CONCATENATE($A$2,"'",'Sheet 1'!B770,"','",'Sheet 1'!C770,"',",B745,",",C745,",",'Sheet 1'!P770,",",'Sheet 1'!Q770,",'",'Sheet 1'!R770,"','",'Sheet 1'!S770,"','",'Sheet 1'!T770,"',",'Sheet 1'!U770,",",'Sheet 1'!V770,",'",'Sheet 1'!W770,"',",'Sheet 1'!X770,",",'Sheet 1'!Y770,",'")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VALUES('J01DD08','005',11,5.5,13,17,'3','ANTIBIOTIK','A',2,6,'J01DD08',1,3,'</v>
      </c>
      <c r="E745" t="str">
        <f>CONCATENATE('Sheet 1'!Z770,"','",'Sheet 1'!AA770,"','",'Sheet 1'!AB770,"',","NULL",",1",",1",",'PRI'",",'1'",",'1","','",'Sheet 1'!K770,"',NULL);")</f>
        <v>','','',NULL,1,1,'PRI','1','1','RP',NULL);</v>
      </c>
      <c r="F745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VALUES('J01DD08','005',11,5.5,13,17,'3','ANTIBIOTIK','A',2,6,'J01DD08',1,3,'','','',NULL,1,1,'PRI','1','1','RP',NULL);</v>
      </c>
    </row>
    <row r="746" spans="2:6" x14ac:dyDescent="0.2">
      <c r="B746" t="str">
        <f>SUBSTITUTE('Sheet 1'!N771,",",".")</f>
        <v>19.79</v>
      </c>
      <c r="C746" t="str">
        <f>SUBSTITUTE('Sheet 1'!O771,",",".")</f>
        <v>9.9</v>
      </c>
      <c r="D746" s="7" t="str">
        <f>CONCATENATE($A$2,"'",'Sheet 1'!B771,"','",'Sheet 1'!C771,"',",B746,",",C746,",",'Sheet 1'!P771,",",'Sheet 1'!Q771,",'",'Sheet 1'!R771,"','",'Sheet 1'!S771,"','",'Sheet 1'!T771,"',",'Sheet 1'!U771,",",'Sheet 1'!V771,",'",'Sheet 1'!W771,"',",'Sheet 1'!X771,",",'Sheet 1'!Y771,",'")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VALUES('J01DD08','007',19.79,9.9,13,17,'3','ANTIBIOTIK','A',2,6,'J01DD08',1,3,'</v>
      </c>
      <c r="E746" t="str">
        <f>CONCATENATE('Sheet 1'!Z771,"','",'Sheet 1'!AA771,"','",'Sheet 1'!AB771,"',","NULL",",1",",1",",'PRI'",",'1'",",'1","','",'Sheet 1'!K771,"',NULL);")</f>
        <v>','','',NULL,1,1,'PRI','1','1','RP',NULL);</v>
      </c>
      <c r="F746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VALUES('J01DD08','007',19.79,9.9,13,17,'3','ANTIBIOTIK','A',2,6,'J01DD08',1,3,'','','',NULL,1,1,'PRI','1','1','RP',NULL);</v>
      </c>
    </row>
    <row r="747" spans="2:6" x14ac:dyDescent="0.2">
      <c r="B747" t="str">
        <f>SUBSTITUTE('Sheet 1'!N772,",",".")</f>
        <v>19.79</v>
      </c>
      <c r="C747" t="str">
        <f>SUBSTITUTE('Sheet 1'!O772,",",".")</f>
        <v>9.9</v>
      </c>
      <c r="D747" s="7" t="str">
        <f>CONCATENATE($A$2,"'",'Sheet 1'!B772,"','",'Sheet 1'!C772,"',",B747,",",C747,",",'Sheet 1'!P772,",",'Sheet 1'!Q772,",'",'Sheet 1'!R772,"','",'Sheet 1'!S772,"','",'Sheet 1'!T772,"',",'Sheet 1'!U772,",",'Sheet 1'!V772,",'",'Sheet 1'!W772,"',",'Sheet 1'!X772,",",'Sheet 1'!Y772,",'")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VALUES('J01DD08','008',19.79,9.9,13,17,'3','ANTIBIOTIK','A',2,6,'J01DD08',1,3,'</v>
      </c>
      <c r="E747" t="str">
        <f>CONCATENATE('Sheet 1'!Z772,"','",'Sheet 1'!AA772,"','",'Sheet 1'!AB772,"',","NULL",",1",",1",",'PRI'",",'1'",",'1","','",'Sheet 1'!K772,"',NULL);")</f>
        <v>','','',NULL,1,1,'PRI','1','1','RP',NULL);</v>
      </c>
      <c r="F747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VALUES('J01DD08','008',19.79,9.9,13,17,'3','ANTIBIOTIK','A',2,6,'J01DD08',1,3,'','','',NULL,1,1,'PRI','1','1','RP',NULL);</v>
      </c>
    </row>
    <row r="748" spans="2:6" x14ac:dyDescent="0.2">
      <c r="B748" t="str">
        <f>SUBSTITUTE('Sheet 1'!N773,",",".")</f>
        <v>4.1</v>
      </c>
      <c r="C748" t="str">
        <f>SUBSTITUTE('Sheet 1'!O773,",",".")</f>
        <v>4.1</v>
      </c>
      <c r="D748" s="7" t="str">
        <f>CONCATENATE($A$2,"'",'Sheet 1'!B773,"','",'Sheet 1'!C773,"',",B748,",",C748,",",'Sheet 1'!P773,",",'Sheet 1'!Q773,",'",'Sheet 1'!R773,"','",'Sheet 1'!S773,"','",'Sheet 1'!T773,"',",'Sheet 1'!U773,",",'Sheet 1'!V773,",'",'Sheet 1'!W773,"',",'Sheet 1'!X773,",",'Sheet 1'!Y773,",'")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VALUES('J01EE01','001',4.1,4.1,13,17,'3','ANTIBIOTIK','A',2,6,'J01EE01',1,3,'</v>
      </c>
      <c r="E748" t="str">
        <f>CONCATENATE('Sheet 1'!Z773,"','",'Sheet 1'!AA773,"','",'Sheet 1'!AB773,"',","NULL",",1",",1",",'PRI'",",'1'",",'1","','",'Sheet 1'!K773,"',NULL);")</f>
        <v>','','',NULL,1,1,'PRI','1','1','RP',NULL);</v>
      </c>
      <c r="F748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VALUES('J01EE01','001',4.1,4.1,13,17,'3','ANTIBIOTIK','A',2,6,'J01EE01',1,3,'','','',NULL,1,1,'PRI','1','1','RP',NULL);</v>
      </c>
    </row>
    <row r="749" spans="2:6" x14ac:dyDescent="0.2">
      <c r="B749" t="str">
        <f>SUBSTITUTE('Sheet 1'!N774,",",".")</f>
        <v>2.21</v>
      </c>
      <c r="C749" t="str">
        <f>SUBSTITUTE('Sheet 1'!O774,",",".")</f>
        <v>2.21</v>
      </c>
      <c r="D749" s="7" t="str">
        <f>CONCATENATE($A$2,"'",'Sheet 1'!B774,"','",'Sheet 1'!C774,"',",B749,",",C749,",",'Sheet 1'!P774,",",'Sheet 1'!Q774,",'",'Sheet 1'!R774,"','",'Sheet 1'!S774,"','",'Sheet 1'!T774,"',",'Sheet 1'!U774,",",'Sheet 1'!V774,",'",'Sheet 1'!W774,"',",'Sheet 1'!X774,",",'Sheet 1'!Y774,",'")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VALUES('J01EE01','003',2.21,2.21,13,17,'3','ANTIBIOTIK','A',2,6,'J01EE01',1,3,'</v>
      </c>
      <c r="E749" t="str">
        <f>CONCATENATE('Sheet 1'!Z774,"','",'Sheet 1'!AA774,"','",'Sheet 1'!AB774,"',","NULL",",1",",1",",'PRI'",",'1'",",'1","','",'Sheet 1'!K774,"',NULL);")</f>
        <v>','','',NULL,1,1,'PRI','1','1','RP',NULL);</v>
      </c>
      <c r="F749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VALUES('J01EE01','003',2.21,2.21,13,17,'3','ANTIBIOTIK','A',2,6,'J01EE01',1,3,'','','',NULL,1,1,'PRI','1','1','RP',NULL);</v>
      </c>
    </row>
    <row r="750" spans="2:6" x14ac:dyDescent="0.2">
      <c r="B750" t="str">
        <f>SUBSTITUTE('Sheet 1'!N775,",",".")</f>
        <v>2.21</v>
      </c>
      <c r="C750" t="str">
        <f>SUBSTITUTE('Sheet 1'!O775,",",".")</f>
        <v>2.21</v>
      </c>
      <c r="D750" s="7" t="str">
        <f>CONCATENATE($A$2,"'",'Sheet 1'!B775,"','",'Sheet 1'!C775,"',",B750,",",C750,",",'Sheet 1'!P775,",",'Sheet 1'!Q775,",'",'Sheet 1'!R775,"','",'Sheet 1'!S775,"','",'Sheet 1'!T775,"',",'Sheet 1'!U775,",",'Sheet 1'!V775,",'",'Sheet 1'!W775,"',",'Sheet 1'!X775,",",'Sheet 1'!Y775,",'")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VALUES('J01EE01','007',2.21,2.21,13,17,'3','ANTIBIOTIK','A',2,6,'J01EE01',1,3,'</v>
      </c>
      <c r="E750" t="str">
        <f>CONCATENATE('Sheet 1'!Z775,"','",'Sheet 1'!AA775,"','",'Sheet 1'!AB775,"',","NULL",",1",",1",",'PRI'",",'1'",",'1","','",'Sheet 1'!K775,"',NULL);")</f>
        <v>','','',NULL,1,1,'PRI','1','1','RP',NULL);</v>
      </c>
      <c r="F750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VALUES('J01EE01','007',2.21,2.21,13,17,'3','ANTIBIOTIK','A',2,6,'J01EE01',1,3,'','','',NULL,1,1,'PRI','1','1','RP',NULL);</v>
      </c>
    </row>
    <row r="751" spans="2:6" x14ac:dyDescent="0.2">
      <c r="B751" t="str">
        <f>SUBSTITUTE('Sheet 1'!N776,",",".")</f>
        <v>3.5</v>
      </c>
      <c r="C751" t="str">
        <f>SUBSTITUTE('Sheet 1'!O776,",",".")</f>
        <v>3.5</v>
      </c>
      <c r="D751" s="7" t="str">
        <f>CONCATENATE($A$2,"'",'Sheet 1'!B776,"','",'Sheet 1'!C776,"',",B751,",",C751,",",'Sheet 1'!P776,",",'Sheet 1'!Q776,",'",'Sheet 1'!R776,"','",'Sheet 1'!S776,"','",'Sheet 1'!T776,"',",'Sheet 1'!U776,",",'Sheet 1'!V776,",'",'Sheet 1'!W776,"',",'Sheet 1'!X776,",",'Sheet 1'!Y776,",'")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VALUES('J01FA01','002',3.5,3.5,13,17,'3','ANTIBIOTIK','A',2,6,'J01FA01',1,3,'</v>
      </c>
      <c r="E751" t="str">
        <f>CONCATENATE('Sheet 1'!Z776,"','",'Sheet 1'!AA776,"','",'Sheet 1'!AB776,"',","NULL",",1",",1",",'PRI'",",'1'",",'1","','",'Sheet 1'!K776,"',NULL);")</f>
        <v>','','',NULL,1,1,'PRI','1','1','RP',NULL);</v>
      </c>
      <c r="F751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VALUES('J01FA01','002',3.5,3.5,13,17,'3','ANTIBIOTIK','A',2,6,'J01FA01',1,3,'','','',NULL,1,1,'PRI','1','1','RP',NULL);</v>
      </c>
    </row>
    <row r="752" spans="2:6" x14ac:dyDescent="0.2">
      <c r="B752" t="str">
        <f>SUBSTITUTE('Sheet 1'!N777,",",".")</f>
        <v>7</v>
      </c>
      <c r="C752" t="str">
        <f>SUBSTITUTE('Sheet 1'!O777,",",".")</f>
        <v>7</v>
      </c>
      <c r="D752" s="7" t="str">
        <f>CONCATENATE($A$2,"'",'Sheet 1'!B777,"','",'Sheet 1'!C777,"',",B752,",",C752,",",'Sheet 1'!P777,",",'Sheet 1'!Q777,",'",'Sheet 1'!R777,"','",'Sheet 1'!S777,"','",'Sheet 1'!T777,"',",'Sheet 1'!U777,",",'Sheet 1'!V777,",'",'Sheet 1'!W777,"',",'Sheet 1'!X777,",",'Sheet 1'!Y777,",'")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VALUES('J01FA01','003',7,7,13,17,'3','ANTIBIOTIK','A',2,6,'J01FA01',1,3,'</v>
      </c>
      <c r="E752" t="str">
        <f>CONCATENATE('Sheet 1'!Z777,"','",'Sheet 1'!AA777,"','",'Sheet 1'!AB777,"',","NULL",",1",",1",",'PRI'",",'1'",",'1","','",'Sheet 1'!K777,"',NULL);")</f>
        <v>','','',NULL,1,1,'PRI','1','1','RP',NULL);</v>
      </c>
      <c r="F752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VALUES('J01FA01','003',7,7,13,17,'3','ANTIBIOTIK','A',2,6,'J01FA01',1,3,'','','',NULL,1,1,'PRI','1','1','RP',NULL);</v>
      </c>
    </row>
    <row r="753" spans="2:6" x14ac:dyDescent="0.2">
      <c r="B753" t="str">
        <f>SUBSTITUTE('Sheet 1'!N778,",",".")</f>
        <v>6.3</v>
      </c>
      <c r="C753" t="str">
        <f>SUBSTITUTE('Sheet 1'!O778,",",".")</f>
        <v>3.15</v>
      </c>
      <c r="D753" s="7" t="str">
        <f>CONCATENATE($A$2,"'",'Sheet 1'!B778,"','",'Sheet 1'!C778,"',",B753,",",C753,",",'Sheet 1'!P778,",",'Sheet 1'!Q778,",'",'Sheet 1'!R778,"','",'Sheet 1'!S778,"','",'Sheet 1'!T778,"',",'Sheet 1'!U778,",",'Sheet 1'!V778,",'",'Sheet 1'!W778,"',",'Sheet 1'!X778,",",'Sheet 1'!Y778,",'")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VALUES('J01FA09','002',6.3,3.15,13,17,'3','ANTIBIOTIK','A',2,6,'J01FA09',1,3,'</v>
      </c>
      <c r="E753" t="str">
        <f>CONCATENATE('Sheet 1'!Z778,"','",'Sheet 1'!AA778,"','",'Sheet 1'!AB778,"',","NULL",",1",",1",",'PRI'",",'1'",",'1","','",'Sheet 1'!K778,"',NULL);")</f>
        <v>','','',NULL,1,1,'PRI','1','1','RP',NULL);</v>
      </c>
      <c r="F753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VALUES('J01FA09','002',6.3,3.15,13,17,'3','ANTIBIOTIK','A',2,6,'J01FA09',1,3,'','','',NULL,1,1,'PRI','1','1','RP',NULL);</v>
      </c>
    </row>
    <row r="754" spans="2:6" x14ac:dyDescent="0.2">
      <c r="B754" t="str">
        <f>SUBSTITUTE('Sheet 1'!N779,",",".")</f>
        <v>6.3</v>
      </c>
      <c r="C754" t="str">
        <f>SUBSTITUTE('Sheet 1'!O779,",",".")</f>
        <v>3.15</v>
      </c>
      <c r="D754" s="7" t="str">
        <f>CONCATENATE($A$2,"'",'Sheet 1'!B779,"','",'Sheet 1'!C779,"',",B754,",",C754,",",'Sheet 1'!P779,",",'Sheet 1'!Q779,",'",'Sheet 1'!R779,"','",'Sheet 1'!S779,"','",'Sheet 1'!T779,"',",'Sheet 1'!U779,",",'Sheet 1'!V779,",'",'Sheet 1'!W779,"',",'Sheet 1'!X779,",",'Sheet 1'!Y779,",'")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VALUES('J01FA09','003',6.3,3.15,13,17,'3','ANTIBIOTIK','A',2,6,'J01FA09',1,3,'</v>
      </c>
      <c r="E754" t="str">
        <f>CONCATENATE('Sheet 1'!Z779,"','",'Sheet 1'!AA779,"','",'Sheet 1'!AB779,"',","NULL",",1",",1",",'PRI'",",'1'",",'1","','",'Sheet 1'!K779,"',NULL);")</f>
        <v>','','',NULL,1,1,'PRI','1','1','RP',NULL);</v>
      </c>
      <c r="F754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VALUES('J01FA09','003',6.3,3.15,13,17,'3','ANTIBIOTIK','A',2,6,'J01FA09',1,3,'','','',NULL,1,1,'PRI','1','1','RP',NULL);</v>
      </c>
    </row>
    <row r="755" spans="2:6" x14ac:dyDescent="0.2">
      <c r="B755" t="str">
        <f>SUBSTITUTE('Sheet 1'!N780,",",".")</f>
        <v>11.62</v>
      </c>
      <c r="C755" t="str">
        <f>SUBSTITUTE('Sheet 1'!O780,",",".")</f>
        <v>5.81</v>
      </c>
      <c r="D755" s="7" t="str">
        <f>CONCATENATE($A$2,"'",'Sheet 1'!B780,"','",'Sheet 1'!C780,"',",B755,",",C755,",",'Sheet 1'!P780,",",'Sheet 1'!Q780,",'",'Sheet 1'!R780,"','",'Sheet 1'!S780,"','",'Sheet 1'!T780,"',",'Sheet 1'!U780,",",'Sheet 1'!V780,",'",'Sheet 1'!W780,"',",'Sheet 1'!X780,",",'Sheet 1'!Y780,",'")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VALUES('J01FA09','009',11.62,5.81,13,17,'3','ANTIBIOTIK','A',2,6,'J01FA09',1,3,'</v>
      </c>
      <c r="E755" t="str">
        <f>CONCATENATE('Sheet 1'!Z780,"','",'Sheet 1'!AA780,"','",'Sheet 1'!AB780,"',","NULL",",1",",1",",'PRI'",",'1'",",'1","','",'Sheet 1'!K780,"',NULL);")</f>
        <v>','','',NULL,1,1,'PRI','1','1','RP',NULL);</v>
      </c>
      <c r="F755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VALUES('J01FA09','009',11.62,5.81,13,17,'3','ANTIBIOTIK','A',2,6,'J01FA09',1,3,'','','',NULL,1,1,'PRI','1','1','RP',NULL);</v>
      </c>
    </row>
    <row r="756" spans="2:6" x14ac:dyDescent="0.2">
      <c r="B756" t="str">
        <f>SUBSTITUTE('Sheet 1'!N781,",",".")</f>
        <v>11.62</v>
      </c>
      <c r="C756" t="str">
        <f>SUBSTITUTE('Sheet 1'!O781,",",".")</f>
        <v>5.81</v>
      </c>
      <c r="D756" s="7" t="str">
        <f>CONCATENATE($A$2,"'",'Sheet 1'!B781,"','",'Sheet 1'!C781,"',",B756,",",C756,",",'Sheet 1'!P781,",",'Sheet 1'!Q781,",'",'Sheet 1'!R781,"','",'Sheet 1'!S781,"','",'Sheet 1'!T781,"',",'Sheet 1'!U781,",",'Sheet 1'!V781,",'",'Sheet 1'!W781,"',",'Sheet 1'!X781,",",'Sheet 1'!Y781,",'")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VALUES('J01FA09','010',11.62,5.81,13,17,'3','ANTIBIOTIK','A',2,6,'J01FA09',1,3,'</v>
      </c>
      <c r="E756" t="str">
        <f>CONCATENATE('Sheet 1'!Z781,"','",'Sheet 1'!AA781,"','",'Sheet 1'!AB781,"',","NULL",",1",",1",",'PRI'",",'1'",",'1","','",'Sheet 1'!K781,"',NULL);")</f>
        <v>','','',NULL,1,1,'PRI','1','1','RP',NULL);</v>
      </c>
      <c r="F756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VALUES('J01FA09','010',11.62,5.81,13,17,'3','ANTIBIOTIK','A',2,6,'J01FA09',1,3,'','','',NULL,1,1,'PRI','1','1','RP',NULL);</v>
      </c>
    </row>
    <row r="757" spans="2:6" x14ac:dyDescent="0.2">
      <c r="B757" t="str">
        <f>SUBSTITUTE('Sheet 1'!N782,",",".")</f>
        <v>11.62</v>
      </c>
      <c r="C757" t="str">
        <f>SUBSTITUTE('Sheet 1'!O782,",",".")</f>
        <v>5.81</v>
      </c>
      <c r="D757" s="7" t="str">
        <f>CONCATENATE($A$2,"'",'Sheet 1'!B782,"','",'Sheet 1'!C782,"',",B757,",",C757,",",'Sheet 1'!P782,",",'Sheet 1'!Q782,",'",'Sheet 1'!R782,"','",'Sheet 1'!S782,"','",'Sheet 1'!T782,"',",'Sheet 1'!U782,",",'Sheet 1'!V782,",'",'Sheet 1'!W782,"',",'Sheet 1'!X782,",",'Sheet 1'!Y782,",'")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VALUES('J01FA09','011',11.62,5.81,13,17,'3','ANTIBIOTIK','A',2,6,'J01FA09',1,3,'</v>
      </c>
      <c r="E757" t="str">
        <f>CONCATENATE('Sheet 1'!Z782,"','",'Sheet 1'!AA782,"','",'Sheet 1'!AB782,"',","NULL",",1",",1",",'PRI'",",'1'",",'1","','",'Sheet 1'!K782,"',NULL);")</f>
        <v>','','',NULL,1,1,'PRI','1','1','RP',NULL);</v>
      </c>
      <c r="F757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VALUES('J01FA09','011',11.62,5.81,13,17,'3','ANTIBIOTIK','A',2,6,'J01FA09',1,3,'','','',NULL,1,1,'PRI','1','1','RP',NULL);</v>
      </c>
    </row>
    <row r="758" spans="2:6" x14ac:dyDescent="0.2">
      <c r="B758" t="str">
        <f>SUBSTITUTE('Sheet 1'!N783,",",".")</f>
        <v>7.17</v>
      </c>
      <c r="C758" t="str">
        <f>SUBSTITUTE('Sheet 1'!O783,",",".")</f>
        <v>3.59</v>
      </c>
      <c r="D758" s="7" t="str">
        <f>CONCATENATE($A$2,"'",'Sheet 1'!B783,"','",'Sheet 1'!C783,"',",B758,",",C758,",",'Sheet 1'!P783,",",'Sheet 1'!Q783,",'",'Sheet 1'!R783,"','",'Sheet 1'!S783,"','",'Sheet 1'!T783,"',",'Sheet 1'!U783,",",'Sheet 1'!V783,",'",'Sheet 1'!W783,"',",'Sheet 1'!X783,",",'Sheet 1'!Y783,",'")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VALUES('J01FA09','022',7.17,3.59,13,17,'3','ANTIBIOTIK','A',2,6,'J01FA09',1,3,'</v>
      </c>
      <c r="E758" t="str">
        <f>CONCATENATE('Sheet 1'!Z783,"','",'Sheet 1'!AA783,"','",'Sheet 1'!AB783,"',","NULL",",1",",1",",'PRI'",",'1'",",'1","','",'Sheet 1'!K783,"',NULL);")</f>
        <v>','','',NULL,1,1,'PRI','1','1','RP',NULL);</v>
      </c>
      <c r="F758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VALUES('J01FA09','022',7.17,3.59,13,17,'3','ANTIBIOTIK','A',2,6,'J01FA09',1,3,'','','',NULL,1,1,'PRI','1','1','RP',NULL);</v>
      </c>
    </row>
    <row r="759" spans="2:6" x14ac:dyDescent="0.2">
      <c r="B759" t="str">
        <f>SUBSTITUTE('Sheet 1'!N784,",",".")</f>
        <v>11.62</v>
      </c>
      <c r="C759" t="str">
        <f>SUBSTITUTE('Sheet 1'!O784,",",".")</f>
        <v>5.81</v>
      </c>
      <c r="D759" s="7" t="str">
        <f>CONCATENATE($A$2,"'",'Sheet 1'!B784,"','",'Sheet 1'!C784,"',",B759,",",C759,",",'Sheet 1'!P784,",",'Sheet 1'!Q784,",'",'Sheet 1'!R784,"','",'Sheet 1'!S784,"','",'Sheet 1'!T784,"',",'Sheet 1'!U784,",",'Sheet 1'!V784,",'",'Sheet 1'!W784,"',",'Sheet 1'!X784,",",'Sheet 1'!Y784,",'")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VALUES('J01FA09','025',11.62,5.81,13,17,'3','ANTIBIOTIK','A',2,6,'J01FA09',1,3,'</v>
      </c>
      <c r="E759" t="str">
        <f>CONCATENATE('Sheet 1'!Z784,"','",'Sheet 1'!AA784,"','",'Sheet 1'!AB784,"',","NULL",",1",",1",",'PRI'",",'1'",",'1","','",'Sheet 1'!K784,"',NULL);")</f>
        <v>','','',NULL,1,1,'PRI','1','1','RP',NULL);</v>
      </c>
      <c r="F759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VALUES('J01FA09','025',11.62,5.81,13,17,'3','ANTIBIOTIK','A',2,6,'J01FA09',1,3,'','','',NULL,1,1,'PRI','1','1','RP',NULL);</v>
      </c>
    </row>
    <row r="760" spans="2:6" x14ac:dyDescent="0.2">
      <c r="B760" t="str">
        <f>SUBSTITUTE('Sheet 1'!N785,",",".")</f>
        <v>11.62</v>
      </c>
      <c r="C760" t="str">
        <f>SUBSTITUTE('Sheet 1'!O785,",",".")</f>
        <v>5.81</v>
      </c>
      <c r="D760" s="7" t="str">
        <f>CONCATENATE($A$2,"'",'Sheet 1'!B785,"','",'Sheet 1'!C785,"',",B760,",",C760,",",'Sheet 1'!P785,",",'Sheet 1'!Q785,",'",'Sheet 1'!R785,"','",'Sheet 1'!S785,"','",'Sheet 1'!T785,"',",'Sheet 1'!U785,",",'Sheet 1'!V785,",'",'Sheet 1'!W785,"',",'Sheet 1'!X785,",",'Sheet 1'!Y785,",'")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VALUES('J01FA09','012',11.62,5.81,13,17,'3','ANTIBIOTIK','A',2,6,'J01FA09',1,3,'</v>
      </c>
      <c r="E760" t="str">
        <f>CONCATENATE('Sheet 1'!Z785,"','",'Sheet 1'!AA785,"','",'Sheet 1'!AB785,"',","NULL",",1",",1",",'PRI'",",'1'",",'1","','",'Sheet 1'!K785,"',NULL);")</f>
        <v>','','',NULL,1,1,'PRI','1','1','RP',NULL);</v>
      </c>
      <c r="F760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VALUES('J01FA09','012',11.62,5.81,13,17,'3','ANTIBIOTIK','A',2,6,'J01FA09',1,3,'','','',NULL,1,1,'PRI','1','1','RP',NULL);</v>
      </c>
    </row>
    <row r="761" spans="2:6" x14ac:dyDescent="0.2">
      <c r="B761" t="str">
        <f>SUBSTITUTE('Sheet 1'!N786,",",".")</f>
        <v>5.46</v>
      </c>
      <c r="C761" t="str">
        <f>SUBSTITUTE('Sheet 1'!O786,",",".")</f>
        <v>2.73</v>
      </c>
      <c r="D761" s="7" t="str">
        <f>CONCATENATE($A$2,"'",'Sheet 1'!B786,"','",'Sheet 1'!C786,"',",B761,",",C761,",",'Sheet 1'!P786,",",'Sheet 1'!Q786,",'",'Sheet 1'!R786,"','",'Sheet 1'!S786,"','",'Sheet 1'!T786,"',",'Sheet 1'!U786,",",'Sheet 1'!V786,",'",'Sheet 1'!W786,"',",'Sheet 1'!X786,",",'Sheet 1'!Y786,",'")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VALUES('J01FA10','003',5.46,2.73,13,17,'3','ANTIBIOTIK','A',1,3,'J01FA10',1,3,'</v>
      </c>
      <c r="E761" t="str">
        <f>CONCATENATE('Sheet 1'!Z786,"','",'Sheet 1'!AA786,"','",'Sheet 1'!AB786,"',","NULL",",1",",1",",'PRI'",",'1'",",'1","','",'Sheet 1'!K786,"',NULL);")</f>
        <v>','','',NULL,1,1,'PRI','1','1','RP',NULL);</v>
      </c>
      <c r="F761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VALUES('J01FA10','003',5.46,2.73,13,17,'3','ANTIBIOTIK','A',1,3,'J01FA10',1,3,'','','',NULL,1,1,'PRI','1','1','RP',NULL);</v>
      </c>
    </row>
    <row r="762" spans="2:6" x14ac:dyDescent="0.2">
      <c r="B762" t="str">
        <f>SUBSTITUTE('Sheet 1'!N787,",",".")</f>
        <v>5.17</v>
      </c>
      <c r="C762" t="str">
        <f>SUBSTITUTE('Sheet 1'!O787,",",".")</f>
        <v>5.17</v>
      </c>
      <c r="D762" s="7" t="str">
        <f>CONCATENATE($A$2,"'",'Sheet 1'!B787,"','",'Sheet 1'!C787,"',",B762,",",C762,",",'Sheet 1'!P787,",",'Sheet 1'!Q787,",'",'Sheet 1'!R787,"','",'Sheet 1'!S787,"','",'Sheet 1'!T787,"',",'Sheet 1'!U787,",",'Sheet 1'!V787,",'",'Sheet 1'!W787,"',",'Sheet 1'!X787,",",'Sheet 1'!Y787,",'")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VALUES('J01FA10','007',5.17,5.17,13,17,'3','ANTIBIOTIK','A',2,6,'J01FA10',1,3,'</v>
      </c>
      <c r="E762" t="str">
        <f>CONCATENATE('Sheet 1'!Z787,"','",'Sheet 1'!AA787,"','",'Sheet 1'!AB787,"',","NULL",",1",",1",",'PRI'",",'1'",",'1","','",'Sheet 1'!K787,"',NULL);")</f>
        <v>','','',NULL,1,1,'PRI','1','1','RP',NULL);</v>
      </c>
      <c r="F762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VALUES('J01FA10','007',5.17,5.17,13,17,'3','ANTIBIOTIK','A',2,6,'J01FA10',1,3,'','','',NULL,1,1,'PRI','1','1','RP',NULL);</v>
      </c>
    </row>
    <row r="763" spans="2:6" x14ac:dyDescent="0.2">
      <c r="B763" t="str">
        <f>SUBSTITUTE('Sheet 1'!N788,",",".")</f>
        <v>3.76</v>
      </c>
      <c r="C763" t="str">
        <f>SUBSTITUTE('Sheet 1'!O788,",",".")</f>
        <v>3.76</v>
      </c>
      <c r="D763" s="7" t="str">
        <f>CONCATENATE($A$2,"'",'Sheet 1'!B788,"','",'Sheet 1'!C788,"',",B763,",",C763,",",'Sheet 1'!P788,",",'Sheet 1'!Q788,",'",'Sheet 1'!R788,"','",'Sheet 1'!S788,"','",'Sheet 1'!T788,"',",'Sheet 1'!U788,",",'Sheet 1'!V788,",'",'Sheet 1'!W788,"',",'Sheet 1'!X788,",",'Sheet 1'!Y788,",'")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VALUES('J01FA10','008',3.76,3.76,13,17,'3','ANTIBIOTIK','A',2,6,'J01FA10',1,3,'</v>
      </c>
      <c r="E763" t="str">
        <f>CONCATENATE('Sheet 1'!Z788,"','",'Sheet 1'!AA788,"','",'Sheet 1'!AB788,"',","NULL",",1",",1",",'PRI'",",'1'",",'1","','",'Sheet 1'!K788,"',NULL);")</f>
        <v>','','',NULL,1,1,'PRI','1','1','RP',NULL);</v>
      </c>
      <c r="F763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VALUES('J01FA10','008',3.76,3.76,13,17,'3','ANTIBIOTIK','A',2,6,'J01FA10',1,3,'','','',NULL,1,1,'PRI','1','1','RP',NULL);</v>
      </c>
    </row>
    <row r="764" spans="2:6" x14ac:dyDescent="0.2">
      <c r="B764" t="str">
        <f>SUBSTITUTE('Sheet 1'!N789,",",".")</f>
        <v>5.17</v>
      </c>
      <c r="C764" t="str">
        <f>SUBSTITUTE('Sheet 1'!O789,",",".")</f>
        <v>5.17</v>
      </c>
      <c r="D764" s="7" t="str">
        <f>CONCATENATE($A$2,"'",'Sheet 1'!B789,"','",'Sheet 1'!C789,"',",B764,",",C764,",",'Sheet 1'!P789,",",'Sheet 1'!Q789,",'",'Sheet 1'!R789,"','",'Sheet 1'!S789,"','",'Sheet 1'!T789,"',",'Sheet 1'!U789,",",'Sheet 1'!V789,",'",'Sheet 1'!W789,"',",'Sheet 1'!X789,",",'Sheet 1'!Y789,",'")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VALUES('J01FA10','009',5.17,5.17,13,17,'3','ANTIBIOTIK','A',2,6,'J01FA10',1,3,'</v>
      </c>
      <c r="E764" t="str">
        <f>CONCATENATE('Sheet 1'!Z789,"','",'Sheet 1'!AA789,"','",'Sheet 1'!AB789,"',","NULL",",1",",1",",'PRI'",",'1'",",'1","','",'Sheet 1'!K789,"',NULL);")</f>
        <v>','','',NULL,1,1,'PRI','1','1','RP',NULL);</v>
      </c>
      <c r="F764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VALUES('J01FA10','009',5.17,5.17,13,17,'3','ANTIBIOTIK','A',2,6,'J01FA10',1,3,'','','',NULL,1,1,'PRI','1','1','RP',NULL);</v>
      </c>
    </row>
    <row r="765" spans="2:6" x14ac:dyDescent="0.2">
      <c r="B765" t="str">
        <f>SUBSTITUTE('Sheet 1'!N790,",",".")</f>
        <v>6.04</v>
      </c>
      <c r="C765" t="str">
        <f>SUBSTITUTE('Sheet 1'!O790,",",".")</f>
        <v>6.04</v>
      </c>
      <c r="D765" s="7" t="str">
        <f>CONCATENATE($A$2,"'",'Sheet 1'!B790,"','",'Sheet 1'!C790,"',",B765,",",C765,",",'Sheet 1'!P790,",",'Sheet 1'!Q790,",'",'Sheet 1'!R790,"','",'Sheet 1'!S790,"','",'Sheet 1'!T790,"',",'Sheet 1'!U790,",",'Sheet 1'!V790,",'",'Sheet 1'!W790,"',",'Sheet 1'!X790,",",'Sheet 1'!Y790,",'")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VALUES('J01FA10','010',6.04,6.04,13,17,'3','ANTIBIOTIK','A',2,6,'J01FA10',1,3,'</v>
      </c>
      <c r="E765" t="str">
        <f>CONCATENATE('Sheet 1'!Z790,"','",'Sheet 1'!AA790,"','",'Sheet 1'!AB790,"',","NULL",",1",",1",",'PRI'",",'1'",",'1","','",'Sheet 1'!K790,"',NULL);")</f>
        <v>','','',NULL,1,1,'PRI','1','1','RP',NULL);</v>
      </c>
      <c r="F765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VALUES('J01FA10','010',6.04,6.04,13,17,'3','ANTIBIOTIK','A',2,6,'J01FA10',1,3,'','','',NULL,1,1,'PRI','1','1','RP',NULL);</v>
      </c>
    </row>
    <row r="766" spans="2:6" x14ac:dyDescent="0.2">
      <c r="B766" t="str">
        <f>SUBSTITUTE('Sheet 1'!N791,",",".")</f>
        <v>5.46</v>
      </c>
      <c r="C766" t="str">
        <f>SUBSTITUTE('Sheet 1'!O791,",",".")</f>
        <v>2.73</v>
      </c>
      <c r="D766" s="7" t="str">
        <f>CONCATENATE($A$2,"'",'Sheet 1'!B791,"','",'Sheet 1'!C791,"',",B766,",",C766,",",'Sheet 1'!P791,",",'Sheet 1'!Q791,",'",'Sheet 1'!R791,"','",'Sheet 1'!S791,"','",'Sheet 1'!T791,"',",'Sheet 1'!U791,",",'Sheet 1'!V791,",'",'Sheet 1'!W791,"',",'Sheet 1'!X791,",",'Sheet 1'!Y791,",'")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VALUES('J01FA10','012',5.46,2.73,13,17,'3','ANTIBIOTIK','A',1,3,'J01FA10',1,3,'</v>
      </c>
      <c r="E766" t="str">
        <f>CONCATENATE('Sheet 1'!Z791,"','",'Sheet 1'!AA791,"','",'Sheet 1'!AB791,"',","NULL",",1",",1",",'PRI'",",'1'",",'1","','",'Sheet 1'!K791,"',NULL);")</f>
        <v>','','',NULL,1,1,'PRI','1','1','RP',NULL);</v>
      </c>
      <c r="F766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VALUES('J01FA10','012',5.46,2.73,13,17,'3','ANTIBIOTIK','A',1,3,'J01FA10',1,3,'','','',NULL,1,1,'PRI','1','1','RP',NULL);</v>
      </c>
    </row>
    <row r="767" spans="2:6" x14ac:dyDescent="0.2">
      <c r="B767" t="str">
        <f>SUBSTITUTE('Sheet 1'!N792,",",".")</f>
        <v>5.46</v>
      </c>
      <c r="C767" t="str">
        <f>SUBSTITUTE('Sheet 1'!O792,",",".")</f>
        <v>2.73</v>
      </c>
      <c r="D767" s="7" t="str">
        <f>CONCATENATE($A$2,"'",'Sheet 1'!B792,"','",'Sheet 1'!C792,"',",B767,",",C767,",",'Sheet 1'!P792,",",'Sheet 1'!Q792,",'",'Sheet 1'!R792,"','",'Sheet 1'!S792,"','",'Sheet 1'!T792,"',",'Sheet 1'!U792,",",'Sheet 1'!V792,",'",'Sheet 1'!W792,"',",'Sheet 1'!X792,",",'Sheet 1'!Y792,",'")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VALUES('J01FA10','013',5.46,2.73,13,17,'3','ANTIBIOTIK','A',1,3,'J01FA10',1,3,'</v>
      </c>
      <c r="E767" t="str">
        <f>CONCATENATE('Sheet 1'!Z792,"','",'Sheet 1'!AA792,"','",'Sheet 1'!AB792,"',","NULL",",1",",1",",'PRI'",",'1'",",'1","','",'Sheet 1'!K792,"',NULL);")</f>
        <v>','','',NULL,1,1,'PRI','1','1','RP',NULL);</v>
      </c>
      <c r="F767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VALUES('J01FA10','013',5.46,2.73,13,17,'3','ANTIBIOTIK','A',1,3,'J01FA10',1,3,'','','',NULL,1,1,'PRI','1','1','RP',NULL);</v>
      </c>
    </row>
    <row r="768" spans="2:6" x14ac:dyDescent="0.2">
      <c r="B768" t="str">
        <f>SUBSTITUTE('Sheet 1'!N793,",",".")</f>
        <v>9.12</v>
      </c>
      <c r="C768" t="str">
        <f>SUBSTITUTE('Sheet 1'!O793,",",".")</f>
        <v>9.12</v>
      </c>
      <c r="D768" s="7" t="str">
        <f>CONCATENATE($A$2,"'",'Sheet 1'!B793,"','",'Sheet 1'!C793,"',",B768,",",C768,",",'Sheet 1'!P793,",",'Sheet 1'!Q793,",'",'Sheet 1'!R793,"','",'Sheet 1'!S793,"','",'Sheet 1'!T793,"',",'Sheet 1'!U793,",",'Sheet 1'!V793,",'",'Sheet 1'!W793,"',",'Sheet 1'!X793,",",'Sheet 1'!Y793,",'")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VALUES('J01FA10','020',9.12,9.12,13,17,'3','ANTIBIOTIK','A',2,6,'J01FA10',1,3,'</v>
      </c>
      <c r="E768" t="str">
        <f>CONCATENATE('Sheet 1'!Z793,"','",'Sheet 1'!AA793,"','",'Sheet 1'!AB793,"',","NULL",",1",",1",",'PRI'",",'1'",",'1","','",'Sheet 1'!K793,"',NULL);")</f>
        <v>','','',NULL,1,1,'PRI','1','1','RP',NULL);</v>
      </c>
      <c r="F768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VALUES('J01FA10','020',9.12,9.12,13,17,'3','ANTIBIOTIK','A',2,6,'J01FA10',1,3,'','','',NULL,1,1,'PRI','1','1','RP',NULL);</v>
      </c>
    </row>
    <row r="769" spans="2:6" x14ac:dyDescent="0.2">
      <c r="B769" t="str">
        <f>SUBSTITUTE('Sheet 1'!N794,",",".")</f>
        <v>9.12</v>
      </c>
      <c r="C769" t="str">
        <f>SUBSTITUTE('Sheet 1'!O794,",",".")</f>
        <v>9.12</v>
      </c>
      <c r="D769" s="7" t="str">
        <f>CONCATENATE($A$2,"'",'Sheet 1'!B794,"','",'Sheet 1'!C794,"',",B769,",",C769,",",'Sheet 1'!P794,",",'Sheet 1'!Q794,",'",'Sheet 1'!R794,"','",'Sheet 1'!S794,"','",'Sheet 1'!T794,"',",'Sheet 1'!U794,",",'Sheet 1'!V794,",'",'Sheet 1'!W794,"',",'Sheet 1'!X794,",",'Sheet 1'!Y794,",'")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VALUES('J01FA10','021',9.12,9.12,13,17,'3','ANTIBIOTIK','A',2,6,'J01FA10',1,3,'</v>
      </c>
      <c r="E769" t="str">
        <f>CONCATENATE('Sheet 1'!Z794,"','",'Sheet 1'!AA794,"','",'Sheet 1'!AB794,"',","NULL",",1",",1",",'PRI'",",'1'",",'1","','",'Sheet 1'!K794,"',NULL);")</f>
        <v>','','',NULL,1,1,'PRI','1','1','RP',NULL);</v>
      </c>
      <c r="F769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VALUES('J01FA10','021',9.12,9.12,13,17,'3','ANTIBIOTIK','A',2,6,'J01FA10',1,3,'','','',NULL,1,1,'PRI','1','1','RP',NULL);</v>
      </c>
    </row>
    <row r="770" spans="2:6" x14ac:dyDescent="0.2">
      <c r="B770" t="str">
        <f>SUBSTITUTE('Sheet 1'!N795,",",".")</f>
        <v>5.46</v>
      </c>
      <c r="C770" t="str">
        <f>SUBSTITUTE('Sheet 1'!O795,",",".")</f>
        <v>2.73</v>
      </c>
      <c r="D770" s="7" t="str">
        <f>CONCATENATE($A$2,"'",'Sheet 1'!B795,"','",'Sheet 1'!C795,"',",B770,",",C770,",",'Sheet 1'!P795,",",'Sheet 1'!Q795,",'",'Sheet 1'!R795,"','",'Sheet 1'!S795,"','",'Sheet 1'!T795,"',",'Sheet 1'!U795,",",'Sheet 1'!V795,",'",'Sheet 1'!W795,"',",'Sheet 1'!X795,",",'Sheet 1'!Y795,",'")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VALUES('J01FA10','027',5.46,2.73,13,17,'3','ANTIBIOTIK','A',1,3,'J01FA10',1,3,'</v>
      </c>
      <c r="E770" t="str">
        <f>CONCATENATE('Sheet 1'!Z795,"','",'Sheet 1'!AA795,"','",'Sheet 1'!AB795,"',","NULL",",1",",1",",'PRI'",",'1'",",'1","','",'Sheet 1'!K795,"',NULL);")</f>
        <v>','','',NULL,1,1,'PRI','1','1','RP',NULL);</v>
      </c>
      <c r="F770" t="str">
        <f t="shared" si="11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VALUES('J01FA10','027',5.46,2.73,13,17,'3','ANTIBIOTIK','A',1,3,'J01FA10',1,3,'','','',NULL,1,1,'PRI','1','1','RP',NULL);</v>
      </c>
    </row>
    <row r="771" spans="2:6" x14ac:dyDescent="0.2">
      <c r="B771" t="str">
        <f>SUBSTITUTE('Sheet 1'!N796,",",".")</f>
        <v>5.46</v>
      </c>
      <c r="C771" t="str">
        <f>SUBSTITUTE('Sheet 1'!O796,",",".")</f>
        <v>2.73</v>
      </c>
      <c r="D771" s="7" t="str">
        <f>CONCATENATE($A$2,"'",'Sheet 1'!B796,"','",'Sheet 1'!C796,"',",B771,",",C771,",",'Sheet 1'!P796,",",'Sheet 1'!Q796,",'",'Sheet 1'!R796,"','",'Sheet 1'!S796,"','",'Sheet 1'!T796,"',",'Sheet 1'!U796,",",'Sheet 1'!V796,",'",'Sheet 1'!W796,"',",'Sheet 1'!X796,",",'Sheet 1'!Y796,",'")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VALUES('J01FA10','028',5.46,2.73,13,17,'3','ANTIBIOTIK','A',1,3,'J01FA10',1,3,'</v>
      </c>
      <c r="E771" t="str">
        <f>CONCATENATE('Sheet 1'!Z796,"','",'Sheet 1'!AA796,"','",'Sheet 1'!AB796,"',","NULL",",1",",1",",'PRI'",",'1'",",'1","','",'Sheet 1'!K796,"',NULL);")</f>
        <v>','','',NULL,1,1,'PRI','1','1','RP',NULL);</v>
      </c>
      <c r="F771" t="str">
        <f t="shared" ref="F771:F834" si="12">CONCATENATE(D771,E771)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VALUES('J01FA10','028',5.46,2.73,13,17,'3','ANTIBIOTIK','A',1,3,'J01FA10',1,3,'','','',NULL,1,1,'PRI','1','1','RP',NULL);</v>
      </c>
    </row>
    <row r="772" spans="2:6" x14ac:dyDescent="0.2">
      <c r="B772" t="str">
        <f>SUBSTITUTE('Sheet 1'!N797,",",".")</f>
        <v>5.46</v>
      </c>
      <c r="C772" t="str">
        <f>SUBSTITUTE('Sheet 1'!O797,",",".")</f>
        <v>2.73</v>
      </c>
      <c r="D772" s="7" t="str">
        <f>CONCATENATE($A$2,"'",'Sheet 1'!B797,"','",'Sheet 1'!C797,"',",B772,",",C772,",",'Sheet 1'!P797,",",'Sheet 1'!Q797,",'",'Sheet 1'!R797,"','",'Sheet 1'!S797,"','",'Sheet 1'!T797,"',",'Sheet 1'!U797,",",'Sheet 1'!V797,",'",'Sheet 1'!W797,"',",'Sheet 1'!X797,",",'Sheet 1'!Y797,",'")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VALUES('J01FA10','014',5.46,2.73,13,17,'3','ANTIBIOTIK','A',1,3,'J01FA10',1,3,'</v>
      </c>
      <c r="E772" t="str">
        <f>CONCATENATE('Sheet 1'!Z797,"','",'Sheet 1'!AA797,"','",'Sheet 1'!AB797,"',","NULL",",1",",1",",'PRI'",",'1'",",'1","','",'Sheet 1'!K797,"',NULL);")</f>
        <v>','','',NULL,1,1,'PRI','1','1','RP',NULL);</v>
      </c>
      <c r="F772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VALUES('J01FA10','014',5.46,2.73,13,17,'3','ANTIBIOTIK','A',1,3,'J01FA10',1,3,'','','',NULL,1,1,'PRI','1','1','RP',NULL);</v>
      </c>
    </row>
    <row r="773" spans="2:6" x14ac:dyDescent="0.2">
      <c r="B773" t="str">
        <f>SUBSTITUTE('Sheet 1'!N798,",",".")</f>
        <v>5.5</v>
      </c>
      <c r="C773" t="str">
        <f>SUBSTITUTE('Sheet 1'!O798,",",".")</f>
        <v>3.74</v>
      </c>
      <c r="D773" s="7" t="str">
        <f>CONCATENATE($A$2,"'",'Sheet 1'!B798,"','",'Sheet 1'!C798,"',",B773,",",C773,",",'Sheet 1'!P798,",",'Sheet 1'!Q798,",'",'Sheet 1'!R798,"','",'Sheet 1'!S798,"','",'Sheet 1'!T798,"',",'Sheet 1'!U798,",",'Sheet 1'!V798,",'",'Sheet 1'!W798,"',",'Sheet 1'!X798,",",'Sheet 1'!Y798,",'")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VALUES('J01MA02','008',5.5,3.74,13,17,'3','ANTIBIOTIK','A',2,6,'J01MA02',1,3,'</v>
      </c>
      <c r="E773" t="str">
        <f>CONCATENATE('Sheet 1'!Z798,"','",'Sheet 1'!AA798,"','",'Sheet 1'!AB798,"',","NULL",",1",",1",",'PRI'",",'1'",",'1","','",'Sheet 1'!K798,"',NULL);")</f>
        <v>','','',NULL,1,1,'PRI','1','1','RP',NULL);</v>
      </c>
      <c r="F773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VALUES('J01MA02','008',5.5,3.74,13,17,'3','ANTIBIOTIK','A',2,6,'J01MA02',1,3,'','','',NULL,1,1,'PRI','1','1','RP',NULL);</v>
      </c>
    </row>
    <row r="774" spans="2:6" x14ac:dyDescent="0.2">
      <c r="B774" t="str">
        <f>SUBSTITUTE('Sheet 1'!N799,",",".")</f>
        <v>4.99</v>
      </c>
      <c r="C774" t="str">
        <f>SUBSTITUTE('Sheet 1'!O799,",",".")</f>
        <v>3.74</v>
      </c>
      <c r="D774" s="7" t="str">
        <f>CONCATENATE($A$2,"'",'Sheet 1'!B799,"','",'Sheet 1'!C799,"',",B774,",",C774,",",'Sheet 1'!P799,",",'Sheet 1'!Q799,",'",'Sheet 1'!R799,"','",'Sheet 1'!S799,"','",'Sheet 1'!T799,"',",'Sheet 1'!U799,",",'Sheet 1'!V799,",'",'Sheet 1'!W799,"',",'Sheet 1'!X799,",",'Sheet 1'!Y799,",'")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VALUES('J01MA02','009',4.99,3.74,13,17,'3','ANTIBIOTIK','A',2,6,'J01MA02',1,3,'</v>
      </c>
      <c r="E774" t="str">
        <f>CONCATENATE('Sheet 1'!Z799,"','",'Sheet 1'!AA799,"','",'Sheet 1'!AB799,"',","NULL",",1",",1",",'PRI'",",'1'",",'1","','",'Sheet 1'!K799,"',NULL);")</f>
        <v>','','',NULL,1,1,'PRI','1','1','RP',NULL);</v>
      </c>
      <c r="F774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VALUES('J01MA02','009',4.99,3.74,13,17,'3','ANTIBIOTIK','A',2,6,'J01MA02',1,3,'','','',NULL,1,1,'PRI','1','1','RP',NULL);</v>
      </c>
    </row>
    <row r="775" spans="2:6" x14ac:dyDescent="0.2">
      <c r="B775" t="str">
        <f>SUBSTITUTE('Sheet 1'!N800,",",".")</f>
        <v>3.88</v>
      </c>
      <c r="C775" t="str">
        <f>SUBSTITUTE('Sheet 1'!O800,",",".")</f>
        <v>2.91</v>
      </c>
      <c r="D775" s="7" t="str">
        <f>CONCATENATE($A$2,"'",'Sheet 1'!B800,"','",'Sheet 1'!C800,"',",B775,",",C775,",",'Sheet 1'!P800,",",'Sheet 1'!Q800,",'",'Sheet 1'!R800,"','",'Sheet 1'!S800,"','",'Sheet 1'!T800,"',",'Sheet 1'!U800,",",'Sheet 1'!V800,",'",'Sheet 1'!W800,"',",'Sheet 1'!X800,",",'Sheet 1'!Y800,",'")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VALUES('J01MA02','029',3.88,2.91,13,17,'3','ANTIBIOTIK','A',2,6,'J01MA02',1,3,'</v>
      </c>
      <c r="E775" t="str">
        <f>CONCATENATE('Sheet 1'!Z800,"','",'Sheet 1'!AA800,"','",'Sheet 1'!AB800,"',","NULL",",1",",1",",'PRI'",",'1'",",'1","','",'Sheet 1'!K800,"',NULL);")</f>
        <v>','','',NULL,1,1,'PRI','1','1','RP',NULL);</v>
      </c>
      <c r="F775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VALUES('J01MA02','029',3.88,2.91,13,17,'3','ANTIBIOTIK','A',2,6,'J01MA02',1,3,'','','',NULL,1,1,'PRI','1','1','RP',NULL);</v>
      </c>
    </row>
    <row r="776" spans="2:6" x14ac:dyDescent="0.2">
      <c r="B776" t="str">
        <f>SUBSTITUTE('Sheet 1'!N801,",",".")</f>
        <v>3.88</v>
      </c>
      <c r="C776" t="str">
        <f>SUBSTITUTE('Sheet 1'!O801,",",".")</f>
        <v>2.91</v>
      </c>
      <c r="D776" s="7" t="str">
        <f>CONCATENATE($A$2,"'",'Sheet 1'!B801,"','",'Sheet 1'!C801,"',",B776,",",C776,",",'Sheet 1'!P801,",",'Sheet 1'!Q801,",'",'Sheet 1'!R801,"','",'Sheet 1'!S801,"','",'Sheet 1'!T801,"',",'Sheet 1'!U801,",",'Sheet 1'!V801,",'",'Sheet 1'!W801,"',",'Sheet 1'!X801,",",'Sheet 1'!Y801,",'")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VALUES('J01MA02','019',3.88,2.91,13,17,'3','ANTIBIOTIK','A',2,6,'J01MA02',1,3,'</v>
      </c>
      <c r="E776" t="str">
        <f>CONCATENATE('Sheet 1'!Z801,"','",'Sheet 1'!AA801,"','",'Sheet 1'!AB801,"',","NULL",",1",",1",",'PRI'",",'1'",",'1","','",'Sheet 1'!K801,"',NULL);")</f>
        <v>','','',NULL,1,1,'PRI','1','1','RP',NULL);</v>
      </c>
      <c r="F776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VALUES('J01MA02','019',3.88,2.91,13,17,'3','ANTIBIOTIK','A',2,6,'J01MA02',1,3,'','','',NULL,1,1,'PRI','1','1','RP',NULL);</v>
      </c>
    </row>
    <row r="777" spans="2:6" x14ac:dyDescent="0.2">
      <c r="B777" t="str">
        <f>SUBSTITUTE('Sheet 1'!N802,",",".")</f>
        <v>3.88</v>
      </c>
      <c r="C777" t="str">
        <f>SUBSTITUTE('Sheet 1'!O802,",",".")</f>
        <v>2.91</v>
      </c>
      <c r="D777" s="7" t="str">
        <f>CONCATENATE($A$2,"'",'Sheet 1'!B802,"','",'Sheet 1'!C802,"',",B777,",",C777,",",'Sheet 1'!P802,",",'Sheet 1'!Q802,",'",'Sheet 1'!R802,"','",'Sheet 1'!S802,"','",'Sheet 1'!T802,"',",'Sheet 1'!U802,",",'Sheet 1'!V802,",'",'Sheet 1'!W802,"',",'Sheet 1'!X802,",",'Sheet 1'!Y802,",'")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VALUES('J01MA02','002',3.88,2.91,13,17,'3','ANTIBIOTIK','A',2,6,'J01MA02',1,3,'</v>
      </c>
      <c r="E777" t="str">
        <f>CONCATENATE('Sheet 1'!Z802,"','",'Sheet 1'!AA802,"','",'Sheet 1'!AB802,"',","NULL",",1",",1",",'PRI'",",'1'",",'1","','",'Sheet 1'!K802,"',NULL);")</f>
        <v>','','',NULL,1,1,'PRI','1','1','RP',NULL);</v>
      </c>
      <c r="F777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VALUES('J01MA02','002',3.88,2.91,13,17,'3','ANTIBIOTIK','A',2,6,'J01MA02',1,3,'','','',NULL,1,1,'PRI','1','1','RP',NULL);</v>
      </c>
    </row>
    <row r="778" spans="2:6" x14ac:dyDescent="0.2">
      <c r="B778" t="str">
        <f>SUBSTITUTE('Sheet 1'!N803,",",".")</f>
        <v>4.99</v>
      </c>
      <c r="C778" t="str">
        <f>SUBSTITUTE('Sheet 1'!O803,",",".")</f>
        <v>3.74</v>
      </c>
      <c r="D778" s="7" t="str">
        <f>CONCATENATE($A$2,"'",'Sheet 1'!B803,"','",'Sheet 1'!C803,"',",B778,",",C778,",",'Sheet 1'!P803,",",'Sheet 1'!Q803,",'",'Sheet 1'!R803,"','",'Sheet 1'!S803,"','",'Sheet 1'!T803,"',",'Sheet 1'!U803,",",'Sheet 1'!V803,",'",'Sheet 1'!W803,"',",'Sheet 1'!X803,",",'Sheet 1'!Y803,",'")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VALUES('J01MA02','021',4.99,3.74,13,17,'3','ANTIBIOTIK','A',2,6,'J01MA02',1,3,'</v>
      </c>
      <c r="E778" t="str">
        <f>CONCATENATE('Sheet 1'!Z803,"','",'Sheet 1'!AA803,"','",'Sheet 1'!AB803,"',","NULL",",1",",1",",'PRI'",",'1'",",'1","','",'Sheet 1'!K803,"',NULL);")</f>
        <v>','','',NULL,1,1,'PRI','1','1','RP',NULL);</v>
      </c>
      <c r="F778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VALUES('J01MA02','021',4.99,3.74,13,17,'3','ANTIBIOTIK','A',2,6,'J01MA02',1,3,'','','',NULL,1,1,'PRI','1','1','RP',NULL);</v>
      </c>
    </row>
    <row r="779" spans="2:6" x14ac:dyDescent="0.2">
      <c r="B779" t="str">
        <f>SUBSTITUTE('Sheet 1'!N804,",",".")</f>
        <v>5.67</v>
      </c>
      <c r="C779" t="str">
        <f>SUBSTITUTE('Sheet 1'!O804,",",".")</f>
        <v>3.74</v>
      </c>
      <c r="D779" s="7" t="str">
        <f>CONCATENATE($A$2,"'",'Sheet 1'!B804,"','",'Sheet 1'!C804,"',",B779,",",C779,",",'Sheet 1'!P804,",",'Sheet 1'!Q804,",'",'Sheet 1'!R804,"','",'Sheet 1'!S804,"','",'Sheet 1'!T804,"',",'Sheet 1'!U804,",",'Sheet 1'!V804,",'",'Sheet 1'!W804,"',",'Sheet 1'!X804,",",'Sheet 1'!Y804,",'")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VALUES('J01MA02','022',5.67,3.74,13,17,'3','ANTIBIOTIK','A',2,6,'J01MA02',1,3,'</v>
      </c>
      <c r="E779" t="str">
        <f>CONCATENATE('Sheet 1'!Z804,"','",'Sheet 1'!AA804,"','",'Sheet 1'!AB804,"',","NULL",",1",",1",",'PRI'",",'1'",",'1","','",'Sheet 1'!K804,"',NULL);")</f>
        <v>','','',NULL,1,1,'PRI','1','1','RP',NULL);</v>
      </c>
      <c r="F779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VALUES('J01MA02','022',5.67,3.74,13,17,'3','ANTIBIOTIK','A',2,6,'J01MA02',1,3,'','','',NULL,1,1,'PRI','1','1','RP',NULL);</v>
      </c>
    </row>
    <row r="780" spans="2:6" x14ac:dyDescent="0.2">
      <c r="B780" t="str">
        <f>SUBSTITUTE('Sheet 1'!N805,",",".")</f>
        <v>5.67</v>
      </c>
      <c r="C780" t="str">
        <f>SUBSTITUTE('Sheet 1'!O805,",",".")</f>
        <v>3.74</v>
      </c>
      <c r="D780" s="7" t="str">
        <f>CONCATENATE($A$2,"'",'Sheet 1'!B805,"','",'Sheet 1'!C805,"',",B780,",",C780,",",'Sheet 1'!P805,",",'Sheet 1'!Q805,",'",'Sheet 1'!R805,"','",'Sheet 1'!S805,"','",'Sheet 1'!T805,"',",'Sheet 1'!U805,",",'Sheet 1'!V805,",'",'Sheet 1'!W805,"',",'Sheet 1'!X805,",",'Sheet 1'!Y805,",'")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VALUES('J01MA02','003',5.67,3.74,13,17,'3','ANTIBIOTIK','A',2,6,'J01MA02',1,3,'</v>
      </c>
      <c r="E780" t="str">
        <f>CONCATENATE('Sheet 1'!Z805,"','",'Sheet 1'!AA805,"','",'Sheet 1'!AB805,"',","NULL",",1",",1",",'PRI'",",'1'",",'1","','",'Sheet 1'!K805,"',NULL);")</f>
        <v>','','',NULL,1,1,'PRI','1','1','RP',NULL);</v>
      </c>
      <c r="F780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VALUES('J01MA02','003',5.67,3.74,13,17,'3','ANTIBIOTIK','A',2,6,'J01MA02',1,3,'','','',NULL,1,1,'PRI','1','1','RP',NULL);</v>
      </c>
    </row>
    <row r="781" spans="2:6" x14ac:dyDescent="0.2">
      <c r="B781" t="str">
        <f>SUBSTITUTE('Sheet 1'!N806,",",".")</f>
        <v>4.99</v>
      </c>
      <c r="C781" t="str">
        <f>SUBSTITUTE('Sheet 1'!O806,",",".")</f>
        <v>3.74</v>
      </c>
      <c r="D781" s="7" t="str">
        <f>CONCATENATE($A$2,"'",'Sheet 1'!B806,"','",'Sheet 1'!C806,"',",B781,",",C781,",",'Sheet 1'!P806,",",'Sheet 1'!Q806,",'",'Sheet 1'!R806,"','",'Sheet 1'!S806,"','",'Sheet 1'!T806,"',",'Sheet 1'!U806,",",'Sheet 1'!V806,",'",'Sheet 1'!W806,"',",'Sheet 1'!X806,",",'Sheet 1'!Y806,",'")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VALUES('J01MA02','011',4.99,3.74,13,17,'3','ANTIBIOTIK','A',2,6,'J01MA02',1,3,'</v>
      </c>
      <c r="E781" t="str">
        <f>CONCATENATE('Sheet 1'!Z806,"','",'Sheet 1'!AA806,"','",'Sheet 1'!AB806,"',","NULL",",1",",1",",'PRI'",",'1'",",'1","','",'Sheet 1'!K806,"',NULL);")</f>
        <v>','','',NULL,1,1,'PRI','1','1','RP',NULL);</v>
      </c>
      <c r="F781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VALUES('J01MA02','011',4.99,3.74,13,17,'3','ANTIBIOTIK','A',2,6,'J01MA02',1,3,'','','',NULL,1,1,'PRI','1','1','RP',NULL);</v>
      </c>
    </row>
    <row r="782" spans="2:6" x14ac:dyDescent="0.2">
      <c r="B782" t="str">
        <f>SUBSTITUTE('Sheet 1'!N807,",",".")</f>
        <v>10.72</v>
      </c>
      <c r="C782" t="str">
        <f>SUBSTITUTE('Sheet 1'!O807,",",".")</f>
        <v>8.04</v>
      </c>
      <c r="D782" s="7" t="str">
        <f>CONCATENATE($A$2,"'",'Sheet 1'!B807,"','",'Sheet 1'!C807,"',",B782,",",C782,",",'Sheet 1'!P807,",",'Sheet 1'!Q807,",'",'Sheet 1'!R807,"','",'Sheet 1'!S807,"','",'Sheet 1'!T807,"',",'Sheet 1'!U807,",",'Sheet 1'!V807,",'",'Sheet 1'!W807,"',",'Sheet 1'!X807,",",'Sheet 1'!Y807,",'")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VALUES('J01MA02','025',10.72,8.04,13,17,'3','ANTIBIOTIK','A',2,6,'J01MA02',1,3,'</v>
      </c>
      <c r="E782" t="str">
        <f>CONCATENATE('Sheet 1'!Z807,"','",'Sheet 1'!AA807,"','",'Sheet 1'!AB807,"',","NULL",",1",",1",",'PRI'",",'1'",",'1","','",'Sheet 1'!K807,"',NULL);")</f>
        <v>','','',NULL,1,1,'PRI','1','1','RP',NULL);</v>
      </c>
      <c r="F782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VALUES('J01MA02','025',10.72,8.04,13,17,'3','ANTIBIOTIK','A',2,6,'J01MA02',1,3,'','','',NULL,1,1,'PRI','1','1','RP',NULL);</v>
      </c>
    </row>
    <row r="783" spans="2:6" x14ac:dyDescent="0.2">
      <c r="B783" t="str">
        <f>SUBSTITUTE('Sheet 1'!N808,",",".")</f>
        <v>8.3</v>
      </c>
      <c r="C783" t="str">
        <f>SUBSTITUTE('Sheet 1'!O808,",",".")</f>
        <v>4.15</v>
      </c>
      <c r="D783" s="7" t="str">
        <f>CONCATENATE($A$2,"'",'Sheet 1'!B808,"','",'Sheet 1'!C808,"',",B783,",",C783,",",'Sheet 1'!P808,",",'Sheet 1'!Q808,",'",'Sheet 1'!R808,"','",'Sheet 1'!S808,"','",'Sheet 1'!T808,"',",'Sheet 1'!U808,",",'Sheet 1'!V808,",'",'Sheet 1'!W808,"',",'Sheet 1'!X808,",",'Sheet 1'!Y808,",'")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VALUES('J01MA06','006',8.3,4.15,13,17,'3','ANTIBIOTIK','A',1,3,'J01MA06',1,3,'</v>
      </c>
      <c r="E783" t="str">
        <f>CONCATENATE('Sheet 1'!Z808,"','",'Sheet 1'!AA808,"','",'Sheet 1'!AB808,"',","NULL",",1",",1",",'PRI'",",'1'",",'1","','",'Sheet 1'!K808,"',NULL);")</f>
        <v>','','',NULL,1,1,'PRI','1','1','RP',NULL);</v>
      </c>
      <c r="F783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VALUES('J01MA06','006',8.3,4.15,13,17,'3','ANTIBIOTIK','A',1,3,'J01MA06',1,3,'','','',NULL,1,1,'PRI','1','1','RP',NULL);</v>
      </c>
    </row>
    <row r="784" spans="2:6" x14ac:dyDescent="0.2">
      <c r="B784" t="str">
        <f>SUBSTITUTE('Sheet 1'!N809,",",".")</f>
        <v>8.36</v>
      </c>
      <c r="C784" t="str">
        <f>SUBSTITUTE('Sheet 1'!O809,",",".")</f>
        <v>4.15</v>
      </c>
      <c r="D784" s="7" t="str">
        <f>CONCATENATE($A$2,"'",'Sheet 1'!B809,"','",'Sheet 1'!C809,"',",B784,",",C784,",",'Sheet 1'!P809,",",'Sheet 1'!Q809,",'",'Sheet 1'!R809,"','",'Sheet 1'!S809,"','",'Sheet 1'!T809,"',",'Sheet 1'!U809,",",'Sheet 1'!V809,",'",'Sheet 1'!W809,"',",'Sheet 1'!X809,",",'Sheet 1'!Y809,",'")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VALUES('J01MA06','003',8.36,4.15,13,17,'3','ANTIBIOTIK','A',1,3,'J01MA06',1,3,'</v>
      </c>
      <c r="E784" t="str">
        <f>CONCATENATE('Sheet 1'!Z809,"','",'Sheet 1'!AA809,"','",'Sheet 1'!AB809,"',","NULL",",1",",1",",'PRI'",",'1'",",'1","','",'Sheet 1'!K809,"',NULL);")</f>
        <v>','','',NULL,1,1,'PRI','1','1','RP',NULL);</v>
      </c>
      <c r="F784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VALUES('J01MA06','003',8.36,4.15,13,17,'3','ANTIBIOTIK','A',1,3,'J01MA06',1,3,'','','',NULL,1,1,'PRI','1','1','RP',NULL);</v>
      </c>
    </row>
    <row r="785" spans="2:6" x14ac:dyDescent="0.2">
      <c r="B785" t="str">
        <f>SUBSTITUTE('Sheet 1'!N810,",",".")</f>
        <v>7.92</v>
      </c>
      <c r="C785" t="str">
        <f>SUBSTITUTE('Sheet 1'!O810,",",".")</f>
        <v>3.96</v>
      </c>
      <c r="D785" s="7" t="str">
        <f>CONCATENATE($A$2,"'",'Sheet 1'!B810,"','",'Sheet 1'!C810,"',",B785,",",C785,",",'Sheet 1'!P810,",",'Sheet 1'!Q810,",'",'Sheet 1'!R810,"','",'Sheet 1'!S810,"','",'Sheet 1'!T810,"',",'Sheet 1'!U810,",",'Sheet 1'!V810,",'",'Sheet 1'!W810,"',",'Sheet 1'!X810,",",'Sheet 1'!Y810,",'")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VALUES('J02AC01','001',7.92,3.96,13,17,'15','OSTALI','A',3,9,'J02AC01',1,3,'</v>
      </c>
      <c r="E785" t="str">
        <f>CONCATENATE('Sheet 1'!Z810,"','",'Sheet 1'!AA810,"','",'Sheet 1'!AB810,"',","NULL",",1",",1",",'PRI'",",'1'",",'1","','",'Sheet 1'!K810,"',NULL);")</f>
        <v>','','',NULL,1,1,'PRI','1','1','RP',NULL);</v>
      </c>
      <c r="F785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VALUES('J02AC01','001',7.92,3.96,13,17,'15','OSTALI','A',3,9,'J02AC01',1,3,'','','',NULL,1,1,'PRI','1','1','RP',NULL);</v>
      </c>
    </row>
    <row r="786" spans="2:6" x14ac:dyDescent="0.2">
      <c r="B786" t="str">
        <f>SUBSTITUTE('Sheet 1'!N811,",",".")</f>
        <v>7.92</v>
      </c>
      <c r="C786" t="str">
        <f>SUBSTITUTE('Sheet 1'!O811,",",".")</f>
        <v>3.96</v>
      </c>
      <c r="D786" s="7" t="str">
        <f>CONCATENATE($A$2,"'",'Sheet 1'!B811,"','",'Sheet 1'!C811,"',",B786,",",C786,",",'Sheet 1'!P811,",",'Sheet 1'!Q811,",'",'Sheet 1'!R811,"','",'Sheet 1'!S811,"','",'Sheet 1'!T811,"',",'Sheet 1'!U811,",",'Sheet 1'!V811,",'",'Sheet 1'!W811,"',",'Sheet 1'!X811,",",'Sheet 1'!Y811,",'")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VALUES('J02AC01','002',7.92,3.96,13,17,'15','OSTALI','A',3,9,'J02AC01',1,3,'</v>
      </c>
      <c r="E786" t="str">
        <f>CONCATENATE('Sheet 1'!Z811,"','",'Sheet 1'!AA811,"','",'Sheet 1'!AB811,"',","NULL",",1",",1",",'PRI'",",'1'",",'1","','",'Sheet 1'!K811,"',NULL);")</f>
        <v>','','',NULL,1,1,'PRI','1','1','RP',NULL);</v>
      </c>
      <c r="F786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VALUES('J02AC01','002',7.92,3.96,13,17,'15','OSTALI','A',3,9,'J02AC01',1,3,'','','',NULL,1,1,'PRI','1','1','RP',NULL);</v>
      </c>
    </row>
    <row r="787" spans="2:6" x14ac:dyDescent="0.2">
      <c r="B787" t="str">
        <f>SUBSTITUTE('Sheet 1'!N812,",",".")</f>
        <v>7.92</v>
      </c>
      <c r="C787" t="str">
        <f>SUBSTITUTE('Sheet 1'!O812,",",".")</f>
        <v>3.96</v>
      </c>
      <c r="D787" s="7" t="str">
        <f>CONCATENATE($A$2,"'",'Sheet 1'!B812,"','",'Sheet 1'!C812,"',",B787,",",C787,",",'Sheet 1'!P812,",",'Sheet 1'!Q812,",'",'Sheet 1'!R812,"','",'Sheet 1'!S812,"','",'Sheet 1'!T812,"',",'Sheet 1'!U812,",",'Sheet 1'!V812,",'",'Sheet 1'!W812,"',",'Sheet 1'!X812,",",'Sheet 1'!Y812,",'")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VALUES('J02AC01','003',7.92,3.96,13,17,'15','OSTALI','A',3,9,'J02AC01',1,3,'</v>
      </c>
      <c r="E787" t="str">
        <f>CONCATENATE('Sheet 1'!Z812,"','",'Sheet 1'!AA812,"','",'Sheet 1'!AB812,"',","NULL",",1",",1",",'PRI'",",'1'",",'1","','",'Sheet 1'!K812,"',NULL);")</f>
        <v>','','',NULL,1,1,'PRI','1','1','RP',NULL);</v>
      </c>
      <c r="F787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VALUES('J02AC01','003',7.92,3.96,13,17,'15','OSTALI','A',3,9,'J02AC01',1,3,'','','',NULL,1,1,'PRI','1','1','RP',NULL);</v>
      </c>
    </row>
    <row r="788" spans="2:6" x14ac:dyDescent="0.2">
      <c r="B788" t="str">
        <f>SUBSTITUTE('Sheet 1'!N813,",",".")</f>
        <v>7.92</v>
      </c>
      <c r="C788" t="str">
        <f>SUBSTITUTE('Sheet 1'!O813,",",".")</f>
        <v>3.96</v>
      </c>
      <c r="D788" s="7" t="str">
        <f>CONCATENATE($A$2,"'",'Sheet 1'!B813,"','",'Sheet 1'!C813,"',",B788,",",C788,",",'Sheet 1'!P813,",",'Sheet 1'!Q813,",'",'Sheet 1'!R813,"','",'Sheet 1'!S813,"','",'Sheet 1'!T813,"',",'Sheet 1'!U813,",",'Sheet 1'!V813,",'",'Sheet 1'!W813,"',",'Sheet 1'!X813,",",'Sheet 1'!Y813,",'")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VALUES('J02AC01','004',7.92,3.96,13,17,'15','OSTALI','A',3,9,'J02AC01',1,3,'</v>
      </c>
      <c r="E788" t="str">
        <f>CONCATENATE('Sheet 1'!Z813,"','",'Sheet 1'!AA813,"','",'Sheet 1'!AB813,"',","NULL",",1",",1",",'PRI'",",'1'",",'1","','",'Sheet 1'!K813,"',NULL);")</f>
        <v>','','',NULL,1,1,'PRI','1','1','RP',NULL);</v>
      </c>
      <c r="F788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VALUES('J02AC01','004',7.92,3.96,13,17,'15','OSTALI','A',3,9,'J02AC01',1,3,'','','',NULL,1,1,'PRI','1','1','RP',NULL);</v>
      </c>
    </row>
    <row r="789" spans="2:6" x14ac:dyDescent="0.2">
      <c r="B789" t="str">
        <f>SUBSTITUTE('Sheet 1'!N814,",",".")</f>
        <v>21</v>
      </c>
      <c r="C789" t="str">
        <f>SUBSTITUTE('Sheet 1'!O814,",",".")</f>
        <v>10.5</v>
      </c>
      <c r="D789" s="7" t="str">
        <f>CONCATENATE($A$2,"'",'Sheet 1'!B814,"','",'Sheet 1'!C814,"',",B789,",",C789,",",'Sheet 1'!P814,",",'Sheet 1'!Q814,",'",'Sheet 1'!R814,"','",'Sheet 1'!S814,"','",'Sheet 1'!T814,"',",'Sheet 1'!U814,",",'Sheet 1'!V814,",'",'Sheet 1'!W814,"',",'Sheet 1'!X814,",",'Sheet 1'!Y814,",'")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VALUES('J02AC01','006',21,10.5,13,17,'15','OSTALI','A',3,9,'J02AC01',1,3,'</v>
      </c>
      <c r="E789" t="str">
        <f>CONCATENATE('Sheet 1'!Z814,"','",'Sheet 1'!AA814,"','",'Sheet 1'!AB814,"',","NULL",",1",",1",",'PRI'",",'1'",",'1","','",'Sheet 1'!K814,"',NULL);")</f>
        <v>','','',NULL,1,1,'PRI','1','1','RP',NULL);</v>
      </c>
      <c r="F789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VALUES('J02AC01','006',21,10.5,13,17,'15','OSTALI','A',3,9,'J02AC01',1,3,'','','',NULL,1,1,'PRI','1','1','RP',NULL);</v>
      </c>
    </row>
    <row r="790" spans="2:6" x14ac:dyDescent="0.2">
      <c r="B790" t="str">
        <f>SUBSTITUTE('Sheet 1'!N815,",",".")</f>
        <v>21</v>
      </c>
      <c r="C790" t="str">
        <f>SUBSTITUTE('Sheet 1'!O815,",",".")</f>
        <v>10.5</v>
      </c>
      <c r="D790" s="7" t="str">
        <f>CONCATENATE($A$2,"'",'Sheet 1'!B815,"','",'Sheet 1'!C815,"',",B790,",",C790,",",'Sheet 1'!P815,",",'Sheet 1'!Q815,",'",'Sheet 1'!R815,"','",'Sheet 1'!S815,"','",'Sheet 1'!T815,"',",'Sheet 1'!U815,",",'Sheet 1'!V815,",'",'Sheet 1'!W815,"',",'Sheet 1'!X815,",",'Sheet 1'!Y815,",'")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VALUES('J02AC01','007',21,10.5,13,17,'15','OSTALI','A',3,9,'J02AC01',1,3,'</v>
      </c>
      <c r="E790" t="str">
        <f>CONCATENATE('Sheet 1'!Z815,"','",'Sheet 1'!AA815,"','",'Sheet 1'!AB815,"',","NULL",",1",",1",",'PRI'",",'1'",",'1","','",'Sheet 1'!K815,"',NULL);")</f>
        <v>','','',NULL,1,1,'PRI','1','1','RP',NULL);</v>
      </c>
      <c r="F790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VALUES('J02AC01','007',21,10.5,13,17,'15','OSTALI','A',3,9,'J02AC01',1,3,'','','',NULL,1,1,'PRI','1','1','RP',NULL);</v>
      </c>
    </row>
    <row r="791" spans="2:6" x14ac:dyDescent="0.2">
      <c r="B791" t="str">
        <f>SUBSTITUTE('Sheet 1'!N816,",",".")</f>
        <v>4.97</v>
      </c>
      <c r="C791" t="str">
        <f>SUBSTITUTE('Sheet 1'!O816,",",".")</f>
        <v>2.48</v>
      </c>
      <c r="D791" s="7" t="str">
        <f>CONCATENATE($A$2,"'",'Sheet 1'!B816,"','",'Sheet 1'!C816,"',",B791,",",C791,",",'Sheet 1'!P816,",",'Sheet 1'!Q816,",'",'Sheet 1'!R816,"','",'Sheet 1'!S816,"','",'Sheet 1'!T816,"',",'Sheet 1'!U816,",",'Sheet 1'!V816,",'",'Sheet 1'!W816,"',",'Sheet 1'!X816,",",'Sheet 1'!Y816,",'")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VALUES('J02AC01','009',4.97,2.48,13,17,'15','OSTALI','A',4,12,'J02AC01',1,3,'</v>
      </c>
      <c r="E791" t="str">
        <f>CONCATENATE('Sheet 1'!Z816,"','",'Sheet 1'!AA816,"','",'Sheet 1'!AB816,"',","NULL",",1",",1",",'PRI'",",'1'",",'1","','",'Sheet 1'!K816,"',NULL);")</f>
        <v>','','',NULL,1,1,'PRI','1','1','RP',NULL);</v>
      </c>
      <c r="F791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VALUES('J02AC01','009',4.97,2.48,13,17,'15','OSTALI','A',4,12,'J02AC01',1,3,'','','',NULL,1,1,'PRI','1','1','RP',NULL);</v>
      </c>
    </row>
    <row r="792" spans="2:6" x14ac:dyDescent="0.2">
      <c r="B792" t="str">
        <f>SUBSTITUTE('Sheet 1'!N817,",",".")</f>
        <v>4.97</v>
      </c>
      <c r="C792" t="str">
        <f>SUBSTITUTE('Sheet 1'!O817,",",".")</f>
        <v>2.48</v>
      </c>
      <c r="D792" s="7" t="str">
        <f>CONCATENATE($A$2,"'",'Sheet 1'!B817,"','",'Sheet 1'!C817,"',",B792,",",C792,",",'Sheet 1'!P817,",",'Sheet 1'!Q817,",'",'Sheet 1'!R817,"','",'Sheet 1'!S817,"','",'Sheet 1'!T817,"',",'Sheet 1'!U817,",",'Sheet 1'!V817,",'",'Sheet 1'!W817,"',",'Sheet 1'!X817,",",'Sheet 1'!Y817,",'")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VALUES('J02AC01','010',4.97,2.48,13,17,'15','OSTALI','A',4,12,'J02AC01',1,3,'</v>
      </c>
      <c r="E792" t="str">
        <f>CONCATENATE('Sheet 1'!Z817,"','",'Sheet 1'!AA817,"','",'Sheet 1'!AB817,"',","NULL",",1",",1",",'PRI'",",'1'",",'1","','",'Sheet 1'!K817,"',NULL);")</f>
        <v>','','',NULL,1,1,'PRI','1','1','RP',NULL);</v>
      </c>
      <c r="F792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VALUES('J02AC01','010',4.97,2.48,13,17,'15','OSTALI','A',4,12,'J02AC01',1,3,'','','',NULL,1,1,'PRI','1','1','RP',NULL);</v>
      </c>
    </row>
    <row r="793" spans="2:6" x14ac:dyDescent="0.2">
      <c r="B793" t="str">
        <f>SUBSTITUTE('Sheet 1'!N818,",",".")</f>
        <v>4.97</v>
      </c>
      <c r="C793" t="str">
        <f>SUBSTITUTE('Sheet 1'!O818,",",".")</f>
        <v>2.48</v>
      </c>
      <c r="D793" s="7" t="str">
        <f>CONCATENATE($A$2,"'",'Sheet 1'!B818,"','",'Sheet 1'!C818,"',",B793,",",C793,",",'Sheet 1'!P818,",",'Sheet 1'!Q818,",'",'Sheet 1'!R818,"','",'Sheet 1'!S818,"','",'Sheet 1'!T818,"',",'Sheet 1'!U818,",",'Sheet 1'!V818,",'",'Sheet 1'!W818,"',",'Sheet 1'!X818,",",'Sheet 1'!Y818,",'")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VALUES('J02AC01','011',4.97,2.48,13,17,'15','OSTALI','A',4,12,'J02AC01',1,3,'</v>
      </c>
      <c r="E793" t="str">
        <f>CONCATENATE('Sheet 1'!Z818,"','",'Sheet 1'!AA818,"','",'Sheet 1'!AB818,"',","NULL",",1",",1",",'PRI'",",'1'",",'1","','",'Sheet 1'!K818,"',NULL);")</f>
        <v>','','',NULL,1,1,'PRI','1','1','RP',NULL);</v>
      </c>
      <c r="F793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VALUES('J02AC01','011',4.97,2.48,13,17,'15','OSTALI','A',4,12,'J02AC01',1,3,'','','',NULL,1,1,'PRI','1','1','RP',NULL);</v>
      </c>
    </row>
    <row r="794" spans="2:6" x14ac:dyDescent="0.2">
      <c r="B794" t="str">
        <f>SUBSTITUTE('Sheet 1'!N819,",",".")</f>
        <v>4.97</v>
      </c>
      <c r="C794" t="str">
        <f>SUBSTITUTE('Sheet 1'!O819,",",".")</f>
        <v>2.48</v>
      </c>
      <c r="D794" s="7" t="str">
        <f>CONCATENATE($A$2,"'",'Sheet 1'!B819,"','",'Sheet 1'!C819,"',",B794,",",C794,",",'Sheet 1'!P819,",",'Sheet 1'!Q819,",'",'Sheet 1'!R819,"','",'Sheet 1'!S819,"','",'Sheet 1'!T819,"',",'Sheet 1'!U819,",",'Sheet 1'!V819,",'",'Sheet 1'!W819,"',",'Sheet 1'!X819,",",'Sheet 1'!Y819,",'")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VALUES('J02AC01','014',4.97,2.48,13,17,'15','OSTALI','A',4,12,'J02AC01',1,3,'</v>
      </c>
      <c r="E794" t="str">
        <f>CONCATENATE('Sheet 1'!Z819,"','",'Sheet 1'!AA819,"','",'Sheet 1'!AB819,"',","NULL",",1",",1",",'PRI'",",'1'",",'1","','",'Sheet 1'!K819,"',NULL);")</f>
        <v>','','',NULL,1,1,'PRI','1','1','RP',NULL);</v>
      </c>
      <c r="F794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VALUES('J02AC01','014',4.97,2.48,13,17,'15','OSTALI','A',4,12,'J02AC01',1,3,'','','',NULL,1,1,'PRI','1','1','RP',NULL);</v>
      </c>
    </row>
    <row r="795" spans="2:6" x14ac:dyDescent="0.2">
      <c r="B795" t="str">
        <f>SUBSTITUTE('Sheet 1'!N820,",",".")</f>
        <v>12.35</v>
      </c>
      <c r="C795" t="str">
        <f>SUBSTITUTE('Sheet 1'!O820,",",".")</f>
        <v>12.35</v>
      </c>
      <c r="D795" s="7" t="str">
        <f>CONCATENATE($A$2,"'",'Sheet 1'!B820,"','",'Sheet 1'!C820,"',",B795,",",C795,",",'Sheet 1'!P820,",",'Sheet 1'!Q820,",'",'Sheet 1'!R820,"','",'Sheet 1'!S820,"','",'Sheet 1'!T820,"',",'Sheet 1'!U820,",",'Sheet 1'!V820,",'",'Sheet 1'!W820,"',",'Sheet 1'!X820,",",'Sheet 1'!Y820,",'")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VALUES('J05AB01','002',12.35,12.35,13,17,'15','OSTALI','A',2,6,'J05AB01',1,3,'</v>
      </c>
      <c r="E795" t="str">
        <f>CONCATENATE('Sheet 1'!Z820,"','",'Sheet 1'!AA820,"','",'Sheet 1'!AB820,"',","NULL",",1",",1",",'PRI'",",'1'",",'1","','",'Sheet 1'!K820,"',NULL);")</f>
        <v>','','',NULL,1,1,'PRI','1','1','RP/SP',NULL);</v>
      </c>
      <c r="F795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VALUES('J05AB01','002',12.35,12.35,13,17,'15','OSTALI','A',2,6,'J05AB01',1,3,'','','',NULL,1,1,'PRI','1','1','RP/SP',NULL);</v>
      </c>
    </row>
    <row r="796" spans="2:6" x14ac:dyDescent="0.2">
      <c r="B796" t="str">
        <f>SUBSTITUTE('Sheet 1'!N821,",",".")</f>
        <v>17.42</v>
      </c>
      <c r="C796" t="str">
        <f>SUBSTITUTE('Sheet 1'!O821,",",".")</f>
        <v>17.42</v>
      </c>
      <c r="D796" s="7" t="str">
        <f>CONCATENATE($A$2,"'",'Sheet 1'!B821,"','",'Sheet 1'!C821,"',",B796,",",C796,",",'Sheet 1'!P821,",",'Sheet 1'!Q821,",'",'Sheet 1'!R821,"','",'Sheet 1'!S821,"','",'Sheet 1'!T821,"',",'Sheet 1'!U821,",",'Sheet 1'!V821,",'",'Sheet 1'!W821,"',",'Sheet 1'!X821,",",'Sheet 1'!Y821,",'")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VALUES('J05AB01','003',17.42,17.42,13,17,'15','OSTALI','A',2,6,'J05AB01',1,3,'</v>
      </c>
      <c r="E796" t="str">
        <f>CONCATENATE('Sheet 1'!Z821,"','",'Sheet 1'!AA821,"','",'Sheet 1'!AB821,"',","NULL",",1",",1",",'PRI'",",'1'",",'1","','",'Sheet 1'!K821,"',NULL);")</f>
        <v>','','',NULL,1,1,'PRI','1','1','RP/SP',NULL);</v>
      </c>
      <c r="F796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VALUES('J05AB01','003',17.42,17.42,13,17,'15','OSTALI','A',2,6,'J05AB01',1,3,'','','',NULL,1,1,'PRI','1','1','RP/SP',NULL);</v>
      </c>
    </row>
    <row r="797" spans="2:6" x14ac:dyDescent="0.2">
      <c r="B797" t="str">
        <f>SUBSTITUTE('Sheet 1'!N822,",",".")</f>
        <v>24.38</v>
      </c>
      <c r="C797" t="str">
        <f>SUBSTITUTE('Sheet 1'!O822,",",".")</f>
        <v>24.38</v>
      </c>
      <c r="D797" s="7" t="str">
        <f>CONCATENATE($A$2,"'",'Sheet 1'!B822,"','",'Sheet 1'!C822,"',",B797,",",C797,",",'Sheet 1'!P822,",",'Sheet 1'!Q822,",'",'Sheet 1'!R822,"','",'Sheet 1'!S822,"','",'Sheet 1'!T822,"',",'Sheet 1'!U822,",",'Sheet 1'!V822,",'",'Sheet 1'!W822,"',",'Sheet 1'!X822,",",'Sheet 1'!Y822,",'")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VALUES('J05AB01','004',24.38,24.38,13,17,'15','OSTALI','A',2,6,'J05AB01',1,3,'</v>
      </c>
      <c r="E797" t="str">
        <f>CONCATENATE('Sheet 1'!Z822,"','",'Sheet 1'!AA822,"','",'Sheet 1'!AB822,"',","NULL",",1",",1",",'PRI'",",'1'",",'1","','",'Sheet 1'!K822,"',NULL);")</f>
        <v>','','',NULL,1,1,'PRI','1','1','RP/SP',NULL);</v>
      </c>
      <c r="F797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VALUES('J05AB01','004',24.38,24.38,13,17,'15','OSTALI','A',2,6,'J05AB01',1,3,'','','',NULL,1,1,'PRI','1','1','RP/SP',NULL);</v>
      </c>
    </row>
    <row r="798" spans="2:6" x14ac:dyDescent="0.2">
      <c r="B798" t="str">
        <f>SUBSTITUTE('Sheet 1'!N823,",",".")</f>
        <v>54.7</v>
      </c>
      <c r="C798" t="str">
        <f>SUBSTITUTE('Sheet 1'!O823,",",".")</f>
        <v>54.7</v>
      </c>
      <c r="D798" s="7" t="str">
        <f>CONCATENATE($A$2,"'",'Sheet 1'!B823,"','",'Sheet 1'!C823,"',",B798,",",C798,",",'Sheet 1'!P823,",",'Sheet 1'!Q823,",'",'Sheet 1'!R823,"','",'Sheet 1'!S823,"','",'Sheet 1'!T823,"',",'Sheet 1'!U823,",",'Sheet 1'!V823,",'",'Sheet 1'!W823,"',",'Sheet 1'!X823,",",'Sheet 1'!Y823,",'")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VALUES('L04AA13','001',54.7,54.7,13,17,'15','OSTALI','A',1,3,'L04AA13',1,3,'</v>
      </c>
      <c r="E798" t="str">
        <f>CONCATENATE('Sheet 1'!Z823,"','",'Sheet 1'!AA823,"','",'Sheet 1'!AB823,"',","NULL",",1",",1",",'PRI'",",'1'",",'1","','",'Sheet 1'!K823,"',NULL);")</f>
        <v>','','',NULL,1,1,'PRI','1','1','LP',NULL);</v>
      </c>
      <c r="F798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VALUES('L04AA13','001',54.7,54.7,13,17,'15','OSTALI','A',1,3,'L04AA13',1,3,'','','',NULL,1,1,'PRI','1','1','LP',NULL);</v>
      </c>
    </row>
    <row r="799" spans="2:6" x14ac:dyDescent="0.2">
      <c r="B799" t="str">
        <f>SUBSTITUTE('Sheet 1'!N824,",",".")</f>
        <v>53</v>
      </c>
      <c r="C799" t="str">
        <f>SUBSTITUTE('Sheet 1'!O824,",",".")</f>
        <v>53</v>
      </c>
      <c r="D799" s="7" t="str">
        <f>CONCATENATE($A$2,"'",'Sheet 1'!B824,"','",'Sheet 1'!C824,"',",B799,",",C799,",",'Sheet 1'!P824,",",'Sheet 1'!Q824,",'",'Sheet 1'!R824,"','",'Sheet 1'!S824,"','",'Sheet 1'!T824,"',",'Sheet 1'!U824,",",'Sheet 1'!V824,",'",'Sheet 1'!W824,"',",'Sheet 1'!X824,",",'Sheet 1'!Y824,",'")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VALUES('L04AD01','001',53,53,13,17,'15','OSTALI','A',4,12,'L04AD01',1,3,'</v>
      </c>
      <c r="E799" t="str">
        <f>CONCATENATE('Sheet 1'!Z824,"','",'Sheet 1'!AA824,"','",'Sheet 1'!AB824,"',","NULL",",1",",1",",'PRI'",",'1'",",'1","','",'Sheet 1'!K824,"',NULL);")</f>
        <v>','','',NULL,1,1,'PRI','1','1','LP',NULL);</v>
      </c>
      <c r="F799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VALUES('L04AD01','001',53,53,13,17,'15','OSTALI','A',4,12,'L04AD01',1,3,'','','',NULL,1,1,'PRI','1','1','LP',NULL);</v>
      </c>
    </row>
    <row r="800" spans="2:6" x14ac:dyDescent="0.2">
      <c r="B800" t="str">
        <f>SUBSTITUTE('Sheet 1'!N825,",",".")</f>
        <v>53</v>
      </c>
      <c r="C800" t="str">
        <f>SUBSTITUTE('Sheet 1'!O825,",",".")</f>
        <v>53</v>
      </c>
      <c r="D800" s="7" t="str">
        <f>CONCATENATE($A$2,"'",'Sheet 1'!B825,"','",'Sheet 1'!C825,"',",B800,",",C800,",",'Sheet 1'!P825,",",'Sheet 1'!Q825,",'",'Sheet 1'!R825,"','",'Sheet 1'!S825,"','",'Sheet 1'!T825,"',",'Sheet 1'!U825,",",'Sheet 1'!V825,",'",'Sheet 1'!W825,"',",'Sheet 1'!X825,",",'Sheet 1'!Y825,",'")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VALUES('L04AD01','002',53,53,13,17,'15','OSTALI','A',4,12,'L04AD01',1,3,'</v>
      </c>
      <c r="E800" t="str">
        <f>CONCATENATE('Sheet 1'!Z825,"','",'Sheet 1'!AA825,"','",'Sheet 1'!AB825,"',","NULL",",1",",1",",'PRI'",",'1'",",'1","','",'Sheet 1'!K825,"',NULL);")</f>
        <v>','','',NULL,1,1,'PRI','1','1','LP',NULL);</v>
      </c>
      <c r="F800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VALUES('L04AD01','002',53,53,13,17,'15','OSTALI','A',4,12,'L04AD01',1,3,'','','',NULL,1,1,'PRI','1','1','LP',NULL);</v>
      </c>
    </row>
    <row r="801" spans="2:6" x14ac:dyDescent="0.2">
      <c r="B801" t="str">
        <f>SUBSTITUTE('Sheet 1'!N826,",",".")</f>
        <v>29.56</v>
      </c>
      <c r="C801" t="str">
        <f>SUBSTITUTE('Sheet 1'!O826,",",".")</f>
        <v>29.56</v>
      </c>
      <c r="D801" s="7" t="str">
        <f>CONCATENATE($A$2,"'",'Sheet 1'!B826,"','",'Sheet 1'!C826,"',",B801,",",C801,",",'Sheet 1'!P826,",",'Sheet 1'!Q826,",'",'Sheet 1'!R826,"','",'Sheet 1'!S826,"','",'Sheet 1'!T826,"',",'Sheet 1'!U826,",",'Sheet 1'!V826,",'",'Sheet 1'!W826,"',",'Sheet 1'!X826,",",'Sheet 1'!Y826,",'")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VALUES('L04AX01','001',29.56,29.56,13,17,'15','OSTALI','A',4,12,'L04AX01',1,3,'</v>
      </c>
      <c r="E801" t="str">
        <f>CONCATENATE('Sheet 1'!Z826,"','",'Sheet 1'!AA826,"','",'Sheet 1'!AB826,"',","NULL",",1",",1",",'PRI'",",'1'",",'1","','",'Sheet 1'!K826,"',NULL);")</f>
        <v>','','',NULL,1,1,'PRI','1','1','RP/SP',NULL);</v>
      </c>
      <c r="F801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VALUES('L04AX01','001',29.56,29.56,13,17,'15','OSTALI','A',4,12,'L04AX01',1,3,'','','',NULL,1,1,'PRI','1','1','RP/SP',NULL);</v>
      </c>
    </row>
    <row r="802" spans="2:6" x14ac:dyDescent="0.2">
      <c r="B802" t="str">
        <f>SUBSTITUTE('Sheet 1'!N827,",",".")</f>
        <v>1.7</v>
      </c>
      <c r="C802" t="str">
        <f>SUBSTITUTE('Sheet 1'!O827,",",".")</f>
        <v>1.7</v>
      </c>
      <c r="D802" s="7" t="str">
        <f>CONCATENATE($A$2,"'",'Sheet 1'!B827,"','",'Sheet 1'!C827,"',",B802,",",C802,",",'Sheet 1'!P827,",",'Sheet 1'!Q827,",'",'Sheet 1'!R827,"','",'Sheet 1'!S827,"','",'Sheet 1'!T827,"',",'Sheet 1'!U827,",",'Sheet 1'!V827,",'",'Sheet 1'!W827,"',",'Sheet 1'!X827,",",'Sheet 1'!Y827,",'")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VALUES('M01AB05','001',1.7,1.7,13,17,'15','OSTALI','A',2,6,'M01AB05',1,3,'</v>
      </c>
      <c r="E802" t="str">
        <f>CONCATENATE('Sheet 1'!Z827,"','",'Sheet 1'!AA827,"','",'Sheet 1'!AB827,"',","NULL",",1",",1",",'PRI'",",'1'",",'1","','",'Sheet 1'!K827,"',NULL);")</f>
        <v>','','',NULL,1,1,'PRI','1','1','RP',NULL);</v>
      </c>
      <c r="F802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VALUES('M01AB05','001',1.7,1.7,13,17,'15','OSTALI','A',2,6,'M01AB05',1,3,'','','',NULL,1,1,'PRI','1','1','RP',NULL);</v>
      </c>
    </row>
    <row r="803" spans="2:6" x14ac:dyDescent="0.2">
      <c r="B803" t="str">
        <f>SUBSTITUTE('Sheet 1'!N828,",",".")</f>
        <v>1.7</v>
      </c>
      <c r="C803" t="str">
        <f>SUBSTITUTE('Sheet 1'!O828,",",".")</f>
        <v>1.7</v>
      </c>
      <c r="D803" s="7" t="str">
        <f>CONCATENATE($A$2,"'",'Sheet 1'!B828,"','",'Sheet 1'!C828,"',",B803,",",C803,",",'Sheet 1'!P828,",",'Sheet 1'!Q828,",'",'Sheet 1'!R828,"','",'Sheet 1'!S828,"','",'Sheet 1'!T828,"',",'Sheet 1'!U828,",",'Sheet 1'!V828,",'",'Sheet 1'!W828,"',",'Sheet 1'!X828,",",'Sheet 1'!Y828,",'")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VALUES('M01AB05','002',1.7,1.7,13,17,'15','OSTALI','A',2,6,'M01AB05',1,3,'</v>
      </c>
      <c r="E803" t="str">
        <f>CONCATENATE('Sheet 1'!Z828,"','",'Sheet 1'!AA828,"','",'Sheet 1'!AB828,"',","NULL",",1",",1",",'PRI'",",'1'",",'1","','",'Sheet 1'!K828,"',NULL);")</f>
        <v>','','',NULL,1,1,'PRI','1','1','RP',NULL);</v>
      </c>
      <c r="F803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VALUES('M01AB05','002',1.7,1.7,13,17,'15','OSTALI','A',2,6,'M01AB05',1,3,'','','',NULL,1,1,'PRI','1','1','RP',NULL);</v>
      </c>
    </row>
    <row r="804" spans="2:6" x14ac:dyDescent="0.2">
      <c r="B804" t="str">
        <f>SUBSTITUTE('Sheet 1'!N829,",",".")</f>
        <v>2.65</v>
      </c>
      <c r="C804" t="str">
        <f>SUBSTITUTE('Sheet 1'!O829,",",".")</f>
        <v>2.65</v>
      </c>
      <c r="D804" s="7" t="str">
        <f>CONCATENATE($A$2,"'",'Sheet 1'!B829,"','",'Sheet 1'!C829,"',",B804,",",C804,",",'Sheet 1'!P829,",",'Sheet 1'!Q829,",'",'Sheet 1'!R829,"','",'Sheet 1'!S829,"','",'Sheet 1'!T829,"',",'Sheet 1'!U829,",",'Sheet 1'!V829,",'",'Sheet 1'!W829,"',",'Sheet 1'!X829,",",'Sheet 1'!Y829,",'")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VALUES('M01AB05','006',2.65,2.65,13,17,'15','OSTALI','A',2,6,'M01AB05',1,3,'</v>
      </c>
      <c r="E804" t="str">
        <f>CONCATENATE('Sheet 1'!Z829,"','",'Sheet 1'!AA829,"','",'Sheet 1'!AB829,"',","NULL",",1",",1",",'PRI'",",'1'",",'1","','",'Sheet 1'!K829,"',NULL);")</f>
        <v>','','',NULL,1,1,'PRI','1','1','RP',NULL);</v>
      </c>
      <c r="F804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VALUES('M01AB05','006',2.65,2.65,13,17,'15','OSTALI','A',2,6,'M01AB05',1,3,'','','',NULL,1,1,'PRI','1','1','RP',NULL);</v>
      </c>
    </row>
    <row r="805" spans="2:6" x14ac:dyDescent="0.2">
      <c r="B805" t="str">
        <f>SUBSTITUTE('Sheet 1'!N830,",",".")</f>
        <v>2.65</v>
      </c>
      <c r="C805" t="str">
        <f>SUBSTITUTE('Sheet 1'!O830,",",".")</f>
        <v>2.65</v>
      </c>
      <c r="D805" s="7" t="str">
        <f>CONCATENATE($A$2,"'",'Sheet 1'!B830,"','",'Sheet 1'!C830,"',",B805,",",C805,",",'Sheet 1'!P830,",",'Sheet 1'!Q830,",'",'Sheet 1'!R830,"','",'Sheet 1'!S830,"','",'Sheet 1'!T830,"',",'Sheet 1'!U830,",",'Sheet 1'!V830,",'",'Sheet 1'!W830,"',",'Sheet 1'!X830,",",'Sheet 1'!Y830,",'")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VALUES('M01AB05','007',2.65,2.65,13,17,'15','OSTALI','A',2,6,'M01AB05',1,3,'</v>
      </c>
      <c r="E805" t="str">
        <f>CONCATENATE('Sheet 1'!Z830,"','",'Sheet 1'!AA830,"','",'Sheet 1'!AB830,"',","NULL",",1",",1",",'PRI'",",'1'",",'1","','",'Sheet 1'!K830,"',NULL);")</f>
        <v>','','',NULL,1,1,'PRI','1','1','RP',NULL);</v>
      </c>
      <c r="F805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VALUES('M01AB05','007',2.65,2.65,13,17,'15','OSTALI','A',2,6,'M01AB05',1,3,'','','',NULL,1,1,'PRI','1','1','RP',NULL);</v>
      </c>
    </row>
    <row r="806" spans="2:6" x14ac:dyDescent="0.2">
      <c r="B806" t="str">
        <f>SUBSTITUTE('Sheet 1'!N831,",",".")</f>
        <v>0.85</v>
      </c>
      <c r="C806" t="str">
        <f>SUBSTITUTE('Sheet 1'!O831,",",".")</f>
        <v>0.85</v>
      </c>
      <c r="D806" s="7" t="str">
        <f>CONCATENATE($A$2,"'",'Sheet 1'!B831,"','",'Sheet 1'!C831,"',",B806,",",C806,",",'Sheet 1'!P831,",",'Sheet 1'!Q831,",'",'Sheet 1'!R831,"','",'Sheet 1'!S831,"','",'Sheet 1'!T831,"',",'Sheet 1'!U831,",",'Sheet 1'!V831,",'",'Sheet 1'!W831,"',",'Sheet 1'!X831,",",'Sheet 1'!Y831,",'")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VALUES('M01AB05','013',0.85,0.85,13,17,'15','OSTALI','A',3,9,'M01AB05',1,3,'</v>
      </c>
      <c r="E806" t="str">
        <f>CONCATENATE('Sheet 1'!Z831,"','",'Sheet 1'!AA831,"','",'Sheet 1'!AB831,"',","NULL",",1",",1",",'PRI'",",'1'",",'1","','",'Sheet 1'!K831,"',NULL);")</f>
        <v>','','',NULL,1,1,'PRI','1','1','RP',NULL);</v>
      </c>
      <c r="F806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VALUES('M01AB05','013',0.85,0.85,13,17,'15','OSTALI','A',3,9,'M01AB05',1,3,'','','',NULL,1,1,'PRI','1','1','RP',NULL);</v>
      </c>
    </row>
    <row r="807" spans="2:6" x14ac:dyDescent="0.2">
      <c r="B807" t="str">
        <f>SUBSTITUTE('Sheet 1'!N832,",",".")</f>
        <v>5.3</v>
      </c>
      <c r="C807" t="str">
        <f>SUBSTITUTE('Sheet 1'!O832,",",".")</f>
        <v>5.3</v>
      </c>
      <c r="D807" s="7" t="str">
        <f>CONCATENATE($A$2,"'",'Sheet 1'!B832,"','",'Sheet 1'!C832,"',",B807,",",C807,",",'Sheet 1'!P832,",",'Sheet 1'!Q832,",'",'Sheet 1'!R832,"','",'Sheet 1'!S832,"','",'Sheet 1'!T832,"',",'Sheet 1'!U832,",",'Sheet 1'!V832,",'",'Sheet 1'!W832,"',",'Sheet 1'!X832,",",'Sheet 1'!Y832,",'")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VALUES('M01AB05','021',5.3,5.3,13,17,'15','OSTALI','A',1,3,'M01AB05',1,3,'</v>
      </c>
      <c r="E807" t="str">
        <f>CONCATENATE('Sheet 1'!Z832,"','",'Sheet 1'!AA832,"','",'Sheet 1'!AB832,"',","NULL",",1",",1",",'PRI'",",'1'",",'1","','",'Sheet 1'!K832,"',NULL);")</f>
        <v>','','',NULL,1,1,'PRI','1','1','RP',NULL);</v>
      </c>
      <c r="F807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VALUES('M01AB05','021',5.3,5.3,13,17,'15','OSTALI','A',1,3,'M01AB05',1,3,'','','',NULL,1,1,'PRI','1','1','RP',NULL);</v>
      </c>
    </row>
    <row r="808" spans="2:6" x14ac:dyDescent="0.2">
      <c r="B808" t="str">
        <f>SUBSTITUTE('Sheet 1'!N833,",",".")</f>
        <v>2.6</v>
      </c>
      <c r="C808" t="str">
        <f>SUBSTITUTE('Sheet 1'!O833,",",".")</f>
        <v>1.3</v>
      </c>
      <c r="D808" s="7" t="str">
        <f>CONCATENATE($A$2,"'",'Sheet 1'!B833,"','",'Sheet 1'!C833,"',",B808,",",C808,",",'Sheet 1'!P833,",",'Sheet 1'!Q833,",'",'Sheet 1'!R833,"','",'Sheet 1'!S833,"','",'Sheet 1'!T833,"',",'Sheet 1'!U833,",",'Sheet 1'!V833,",'",'Sheet 1'!W833,"',",'Sheet 1'!X833,",",'Sheet 1'!Y833,",'")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VALUES('M01AC06','001',2.6,1.3,13,17,'15','OSTALI','A',3,9,'M01AC06',1,3,'</v>
      </c>
      <c r="E808" t="str">
        <f>CONCATENATE('Sheet 1'!Z833,"','",'Sheet 1'!AA833,"','",'Sheet 1'!AB833,"',","NULL",",1",",1",",'PRI'",",'1'",",'1","','",'Sheet 1'!K833,"',NULL);")</f>
        <v>','','',NULL,1,1,'PRI','1','1','RP',NULL);</v>
      </c>
      <c r="F808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VALUES('M01AC06','001',2.6,1.3,13,17,'15','OSTALI','A',3,9,'M01AC06',1,3,'','','',NULL,1,1,'PRI','1','1','RP',NULL);</v>
      </c>
    </row>
    <row r="809" spans="2:6" x14ac:dyDescent="0.2">
      <c r="B809" t="str">
        <f>SUBSTITUTE('Sheet 1'!N834,",",".")</f>
        <v>7.8</v>
      </c>
      <c r="C809" t="str">
        <f>SUBSTITUTE('Sheet 1'!O834,",",".")</f>
        <v>3.9</v>
      </c>
      <c r="D809" s="7" t="str">
        <f>CONCATENATE($A$2,"'",'Sheet 1'!B834,"','",'Sheet 1'!C834,"',",B809,",",C809,",",'Sheet 1'!P834,",",'Sheet 1'!Q834,",'",'Sheet 1'!R834,"','",'Sheet 1'!S834,"','",'Sheet 1'!T834,"',",'Sheet 1'!U834,",",'Sheet 1'!V834,",'",'Sheet 1'!W834,"',",'Sheet 1'!X834,",",'Sheet 1'!Y834,",'")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VALUES('M01AC06','004',7.8,3.9,13,17,'15','OSTALI','A',1,3,'M01AC06',1,3,'</v>
      </c>
      <c r="E809" t="str">
        <f>CONCATENATE('Sheet 1'!Z834,"','",'Sheet 1'!AA834,"','",'Sheet 1'!AB834,"',","NULL",",1",",1",",'PRI'",",'1'",",'1","','",'Sheet 1'!K834,"',NULL);")</f>
        <v>','','',NULL,1,1,'PRI','1','1','RP',NULL);</v>
      </c>
      <c r="F809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VALUES('M01AC06','004',7.8,3.9,13,17,'15','OSTALI','A',1,3,'M01AC06',1,3,'','','',NULL,1,1,'PRI','1','1','RP',NULL);</v>
      </c>
    </row>
    <row r="810" spans="2:6" x14ac:dyDescent="0.2">
      <c r="B810" t="str">
        <f>SUBSTITUTE('Sheet 1'!N835,",",".")</f>
        <v>7.8</v>
      </c>
      <c r="C810" t="str">
        <f>SUBSTITUTE('Sheet 1'!O835,",",".")</f>
        <v>3.9</v>
      </c>
      <c r="D810" s="7" t="str">
        <f>CONCATENATE($A$2,"'",'Sheet 1'!B835,"','",'Sheet 1'!C835,"',",B810,",",C810,",",'Sheet 1'!P835,",",'Sheet 1'!Q835,",'",'Sheet 1'!R835,"','",'Sheet 1'!S835,"','",'Sheet 1'!T835,"',",'Sheet 1'!U835,",",'Sheet 1'!V835,",'",'Sheet 1'!W835,"',",'Sheet 1'!X835,",",'Sheet 1'!Y835,",'")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VALUES('M01AC06','005',7.8,3.9,13,17,'15','OSTALI','A',1,3,'M01AC06',1,3,'</v>
      </c>
      <c r="E810" t="str">
        <f>CONCATENATE('Sheet 1'!Z835,"','",'Sheet 1'!AA835,"','",'Sheet 1'!AB835,"',","NULL",",1",",1",",'PRI'",",'1'",",'1","','",'Sheet 1'!K835,"',NULL);")</f>
        <v>','','',NULL,1,1,'PRI','1','1','RP',NULL);</v>
      </c>
      <c r="F810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VALUES('M01AC06','005',7.8,3.9,13,17,'15','OSTALI','A',1,3,'M01AC06',1,3,'','','',NULL,1,1,'PRI','1','1','RP',NULL);</v>
      </c>
    </row>
    <row r="811" spans="2:6" x14ac:dyDescent="0.2">
      <c r="B811" t="str">
        <f>SUBSTITUTE('Sheet 1'!N836,",",".")</f>
        <v>2.32</v>
      </c>
      <c r="C811" t="str">
        <f>SUBSTITUTE('Sheet 1'!O836,",",".")</f>
        <v>1.16</v>
      </c>
      <c r="D811" s="7" t="str">
        <f>CONCATENATE($A$2,"'",'Sheet 1'!B836,"','",'Sheet 1'!C836,"',",B811,",",C811,",",'Sheet 1'!P836,",",'Sheet 1'!Q836,",'",'Sheet 1'!R836,"','",'Sheet 1'!S836,"','",'Sheet 1'!T836,"',",'Sheet 1'!U836,",",'Sheet 1'!V836,",'",'Sheet 1'!W836,"',",'Sheet 1'!X836,",",'Sheet 1'!Y836,",'")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VALUES('M01AC06','007',2.32,1.16,13,17,'15','OSTALI','A',3,9,'M01AC06',1,3,'</v>
      </c>
      <c r="E811" t="str">
        <f>CONCATENATE('Sheet 1'!Z836,"','",'Sheet 1'!AA836,"','",'Sheet 1'!AB836,"',","NULL",",1",",1",",'PRI'",",'1'",",'1","','",'Sheet 1'!K836,"',NULL);")</f>
        <v>','','',NULL,1,1,'PRI','1','1','RP',NULL);</v>
      </c>
      <c r="F811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VALUES('M01AC06','007',2.32,1.16,13,17,'15','OSTALI','A',3,9,'M01AC06',1,3,'','','',NULL,1,1,'PRI','1','1','RP',NULL);</v>
      </c>
    </row>
    <row r="812" spans="2:6" x14ac:dyDescent="0.2">
      <c r="B812" t="str">
        <f>SUBSTITUTE('Sheet 1'!N837,",",".")</f>
        <v>6.96</v>
      </c>
      <c r="C812" t="str">
        <f>SUBSTITUTE('Sheet 1'!O837,",",".")</f>
        <v>3.48</v>
      </c>
      <c r="D812" s="7" t="str">
        <f>CONCATENATE($A$2,"'",'Sheet 1'!B837,"','",'Sheet 1'!C837,"',",B812,",",C812,",",'Sheet 1'!P837,",",'Sheet 1'!Q837,",'",'Sheet 1'!R837,"','",'Sheet 1'!S837,"','",'Sheet 1'!T837,"',",'Sheet 1'!U837,",",'Sheet 1'!V837,",'",'Sheet 1'!W837,"',",'Sheet 1'!X837,",",'Sheet 1'!Y837,",'")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VALUES('M01AC06','010',6.96,3.48,13,17,'15','OSTALI','A',1,3,'M01AC06',1,3,'</v>
      </c>
      <c r="E812" t="str">
        <f>CONCATENATE('Sheet 1'!Z837,"','",'Sheet 1'!AA837,"','",'Sheet 1'!AB837,"',","NULL",",1",",1",",'PRI'",",'1'",",'1","','",'Sheet 1'!K837,"',NULL);")</f>
        <v>','','',NULL,1,1,'PRI','1','1','RP',NULL);</v>
      </c>
      <c r="F812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VALUES('M01AC06','010',6.96,3.48,13,17,'15','OSTALI','A',1,3,'M01AC06',1,3,'','','',NULL,1,1,'PRI','1','1','RP',NULL);</v>
      </c>
    </row>
    <row r="813" spans="2:6" x14ac:dyDescent="0.2">
      <c r="B813" t="str">
        <f>SUBSTITUTE('Sheet 1'!N838,",",".")</f>
        <v>6.96</v>
      </c>
      <c r="C813" t="str">
        <f>SUBSTITUTE('Sheet 1'!O838,",",".")</f>
        <v>3.48</v>
      </c>
      <c r="D813" s="7" t="str">
        <f>CONCATENATE($A$2,"'",'Sheet 1'!B838,"','",'Sheet 1'!C838,"',",B813,",",C813,",",'Sheet 1'!P838,",",'Sheet 1'!Q838,",'",'Sheet 1'!R838,"','",'Sheet 1'!S838,"','",'Sheet 1'!T838,"',",'Sheet 1'!U838,",",'Sheet 1'!V838,",'",'Sheet 1'!W838,"',",'Sheet 1'!X838,",",'Sheet 1'!Y838,",'")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VALUES('M01AC06','011',6.96,3.48,13,17,'15','OSTALI','A',1,3,'M01AC06',1,3,'</v>
      </c>
      <c r="E813" t="str">
        <f>CONCATENATE('Sheet 1'!Z838,"','",'Sheet 1'!AA838,"','",'Sheet 1'!AB838,"',","NULL",",1",",1",",'PRI'",",'1'",",'1","','",'Sheet 1'!K838,"',NULL);")</f>
        <v>','','',NULL,1,1,'PRI','1','1','RP',NULL);</v>
      </c>
      <c r="F813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VALUES('M01AC06','011',6.96,3.48,13,17,'15','OSTALI','A',1,3,'M01AC06',1,3,'','','',NULL,1,1,'PRI','1','1','RP',NULL);</v>
      </c>
    </row>
    <row r="814" spans="2:6" x14ac:dyDescent="0.2">
      <c r="B814" t="str">
        <f>SUBSTITUTE('Sheet 1'!N839,",",".")</f>
        <v>1.88</v>
      </c>
      <c r="C814" t="str">
        <f>SUBSTITUTE('Sheet 1'!O839,",",".")</f>
        <v>1.88</v>
      </c>
      <c r="D814" s="7" t="str">
        <f>CONCATENATE($A$2,"'",'Sheet 1'!B839,"','",'Sheet 1'!C839,"',",B814,",",C814,",",'Sheet 1'!P839,",",'Sheet 1'!Q839,",'",'Sheet 1'!R839,"','",'Sheet 1'!S839,"','",'Sheet 1'!T839,"',",'Sheet 1'!U839,",",'Sheet 1'!V839,",'",'Sheet 1'!W839,"',",'Sheet 1'!X839,",",'Sheet 1'!Y839,",'")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VALUES('M01AE01','005',1.88,1.88,13,17,'15','OSTALI','B',1,3,'M01AE01',1,3,'</v>
      </c>
      <c r="E814" t="str">
        <f>CONCATENATE('Sheet 1'!Z839,"','",'Sheet 1'!AA839,"','",'Sheet 1'!AB839,"',","NULL",",1",",1",",'PRI'",",'1'",",'1","','",'Sheet 1'!K839,"',NULL);")</f>
        <v>','','',NULL,1,1,'PRI','1','1','RP',NULL);</v>
      </c>
      <c r="F814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VALUES('M01AE01','005',1.88,1.88,13,17,'15','OSTALI','B',1,3,'M01AE01',1,3,'','','',NULL,1,1,'PRI','1','1','RP',NULL);</v>
      </c>
    </row>
    <row r="815" spans="2:6" x14ac:dyDescent="0.2">
      <c r="B815" t="str">
        <f>SUBSTITUTE('Sheet 1'!N840,",",".")</f>
        <v>2.55</v>
      </c>
      <c r="C815" t="str">
        <f>SUBSTITUTE('Sheet 1'!O840,",",".")</f>
        <v>2.55</v>
      </c>
      <c r="D815" s="7" t="str">
        <f>CONCATENATE($A$2,"'",'Sheet 1'!B840,"','",'Sheet 1'!C840,"',",B815,",",C815,",",'Sheet 1'!P840,",",'Sheet 1'!Q840,",'",'Sheet 1'!R840,"','",'Sheet 1'!S840,"','",'Sheet 1'!T840,"',",'Sheet 1'!U840,",",'Sheet 1'!V840,",'",'Sheet 1'!W840,"',",'Sheet 1'!X840,",",'Sheet 1'!Y840,",'")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VALUES('M01AE01','006',2.55,2.55,13,17,'15','OSTALI','B',1,3,'M01AE01',1,3,'</v>
      </c>
      <c r="E815" t="str">
        <f>CONCATENATE('Sheet 1'!Z840,"','",'Sheet 1'!AA840,"','",'Sheet 1'!AB840,"',","NULL",",1",",1",",'PRI'",",'1'",",'1","','",'Sheet 1'!K840,"',NULL);")</f>
        <v>','','',NULL,1,1,'PRI','1','1','RP',NULL);</v>
      </c>
      <c r="F815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VALUES('M01AE01','006',2.55,2.55,13,17,'15','OSTALI','B',1,3,'M01AE01',1,3,'','','',NULL,1,1,'PRI','1','1','RP',NULL);</v>
      </c>
    </row>
    <row r="816" spans="2:6" x14ac:dyDescent="0.2">
      <c r="B816" t="str">
        <f>SUBSTITUTE('Sheet 1'!N841,",",".")</f>
        <v>2.5</v>
      </c>
      <c r="C816" t="str">
        <f>SUBSTITUTE('Sheet 1'!O841,",",".")</f>
        <v>1.88</v>
      </c>
      <c r="D816" s="7" t="str">
        <f>CONCATENATE($A$2,"'",'Sheet 1'!B841,"','",'Sheet 1'!C841,"',",B816,",",C816,",",'Sheet 1'!P841,",",'Sheet 1'!Q841,",'",'Sheet 1'!R841,"','",'Sheet 1'!S841,"','",'Sheet 1'!T841,"',",'Sheet 1'!U841,",",'Sheet 1'!V841,",'",'Sheet 1'!W841,"',",'Sheet 1'!X841,",",'Sheet 1'!Y841,",'")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VALUES('M01AE01','008',2.5,1.88,13,17,'15','OSTALI','B',1,3,'M01AE01',1,3,'</v>
      </c>
      <c r="E816" t="str">
        <f>CONCATENATE('Sheet 1'!Z841,"','",'Sheet 1'!AA841,"','",'Sheet 1'!AB841,"',","NULL",",1",",1",",'PRI'",",'1'",",'1","','",'Sheet 1'!K841,"',NULL);")</f>
        <v>','','',NULL,1,1,'PRI','1','1','RP',NULL);</v>
      </c>
      <c r="F816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VALUES('M01AE01','008',2.5,1.88,13,17,'15','OSTALI','B',1,3,'M01AE01',1,3,'','','',NULL,1,1,'PRI','1','1','RP',NULL);</v>
      </c>
    </row>
    <row r="817" spans="2:6" x14ac:dyDescent="0.2">
      <c r="B817" t="str">
        <f>SUBSTITUTE('Sheet 1'!N842,",",".")</f>
        <v>4.2</v>
      </c>
      <c r="C817" t="str">
        <f>SUBSTITUTE('Sheet 1'!O842,",",".")</f>
        <v>4.2</v>
      </c>
      <c r="D817" s="7" t="str">
        <f>CONCATENATE($A$2,"'",'Sheet 1'!B842,"','",'Sheet 1'!C842,"',",B817,",",C817,",",'Sheet 1'!P842,",",'Sheet 1'!Q842,",'",'Sheet 1'!R842,"','",'Sheet 1'!S842,"','",'Sheet 1'!T842,"',",'Sheet 1'!U842,",",'Sheet 1'!V842,",'",'Sheet 1'!W842,"',",'Sheet 1'!X842,",",'Sheet 1'!Y842,",'")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VALUES('M01AE01','010',4.2,4.2,13,17,'15','OSTALI','B',1,3,'M01AE01',1,3,'</v>
      </c>
      <c r="E817" t="str">
        <f>CONCATENATE('Sheet 1'!Z842,"','",'Sheet 1'!AA842,"','",'Sheet 1'!AB842,"',","NULL",",1",",1",",'PRI'",",'1'",",'1","','",'Sheet 1'!K842,"',NULL);")</f>
        <v>','','',NULL,1,1,'PRI','1','1','RP',NULL);</v>
      </c>
      <c r="F817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VALUES('M01AE01','010',4.2,4.2,13,17,'15','OSTALI','B',1,3,'M01AE01',1,3,'','','',NULL,1,1,'PRI','1','1','RP',NULL);</v>
      </c>
    </row>
    <row r="818" spans="2:6" x14ac:dyDescent="0.2">
      <c r="B818" t="str">
        <f>SUBSTITUTE('Sheet 1'!N843,",",".")</f>
        <v>4.2</v>
      </c>
      <c r="C818" t="str">
        <f>SUBSTITUTE('Sheet 1'!O843,",",".")</f>
        <v>4.2</v>
      </c>
      <c r="D818" s="7" t="str">
        <f>CONCATENATE($A$2,"'",'Sheet 1'!B843,"','",'Sheet 1'!C843,"',",B818,",",C818,",",'Sheet 1'!P843,",",'Sheet 1'!Q843,",'",'Sheet 1'!R843,"','",'Sheet 1'!S843,"','",'Sheet 1'!T843,"',",'Sheet 1'!U843,",",'Sheet 1'!V843,",'",'Sheet 1'!W843,"',",'Sheet 1'!X843,",",'Sheet 1'!Y843,",'")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VALUES('M01AE01','011',4.2,4.2,13,17,'15','OSTALI','B',1,3,'M01AE01',1,3,'</v>
      </c>
      <c r="E818" t="str">
        <f>CONCATENATE('Sheet 1'!Z843,"','",'Sheet 1'!AA843,"','",'Sheet 1'!AB843,"',","NULL",",1",",1",",'PRI'",",'1'",",'1","','",'Sheet 1'!K843,"',NULL);")</f>
        <v>','','',NULL,1,1,'PRI','1','1','RP',NULL);</v>
      </c>
      <c r="F818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VALUES('M01AE01','011',4.2,4.2,13,17,'15','OSTALI','B',1,3,'M01AE01',1,3,'','','',NULL,1,1,'PRI','1','1','RP',NULL);</v>
      </c>
    </row>
    <row r="819" spans="2:6" x14ac:dyDescent="0.2">
      <c r="B819" t="str">
        <f>SUBSTITUTE('Sheet 1'!N844,",",".")</f>
        <v>1.88</v>
      </c>
      <c r="C819" t="str">
        <f>SUBSTITUTE('Sheet 1'!O844,",",".")</f>
        <v>1.88</v>
      </c>
      <c r="D819" s="7" t="str">
        <f>CONCATENATE($A$2,"'",'Sheet 1'!B844,"','",'Sheet 1'!C844,"',",B819,",",C819,",",'Sheet 1'!P844,",",'Sheet 1'!Q844,",'",'Sheet 1'!R844,"','",'Sheet 1'!S844,"','",'Sheet 1'!T844,"',",'Sheet 1'!U844,",",'Sheet 1'!V844,",'",'Sheet 1'!W844,"',",'Sheet 1'!X844,",",'Sheet 1'!Y844,",'")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VALUES('M01AE01','012',1.88,1.88,13,17,'15','OSTALI','B',1,3,'M01AE01',1,3,'</v>
      </c>
      <c r="E819" t="str">
        <f>CONCATENATE('Sheet 1'!Z844,"','",'Sheet 1'!AA844,"','",'Sheet 1'!AB844,"',","NULL",",1",",1",",'PRI'",",'1'",",'1","','",'Sheet 1'!K844,"',NULL);")</f>
        <v>','','',NULL,1,1,'PRI','1','1','RP',NULL);</v>
      </c>
      <c r="F819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VALUES('M01AE01','012',1.88,1.88,13,17,'15','OSTALI','B',1,3,'M01AE01',1,3,'','','',NULL,1,1,'PRI','1','1','RP',NULL);</v>
      </c>
    </row>
    <row r="820" spans="2:6" x14ac:dyDescent="0.2">
      <c r="B820" t="str">
        <f>SUBSTITUTE('Sheet 1'!N845,",",".")</f>
        <v>4.2</v>
      </c>
      <c r="C820" t="str">
        <f>SUBSTITUTE('Sheet 1'!O845,",",".")</f>
        <v>4.2</v>
      </c>
      <c r="D820" s="7" t="str">
        <f>CONCATENATE($A$2,"'",'Sheet 1'!B845,"','",'Sheet 1'!C845,"',",B820,",",C820,",",'Sheet 1'!P845,",",'Sheet 1'!Q845,",'",'Sheet 1'!R845,"','",'Sheet 1'!S845,"','",'Sheet 1'!T845,"',",'Sheet 1'!U845,",",'Sheet 1'!V845,",'",'Sheet 1'!W845,"',",'Sheet 1'!X845,",",'Sheet 1'!Y845,",'")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VALUES('M01AE01','017',4.2,4.2,13,17,'15','OSTALI','B',1,3,'M01AE01',1,3,'</v>
      </c>
      <c r="E820" t="str">
        <f>CONCATENATE('Sheet 1'!Z845,"','",'Sheet 1'!AA845,"','",'Sheet 1'!AB845,"',","NULL",",1",",1",",'PRI'",",'1'",",'1","','",'Sheet 1'!K845,"',NULL);")</f>
        <v>','','',NULL,1,1,'PRI','1','1','RP',NULL);</v>
      </c>
      <c r="F820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VALUES('M01AE01','017',4.2,4.2,13,17,'15','OSTALI','B',1,3,'M01AE01',1,3,'','','',NULL,1,1,'PRI','1','1','RP',NULL);</v>
      </c>
    </row>
    <row r="821" spans="2:6" x14ac:dyDescent="0.2">
      <c r="B821" t="str">
        <f>SUBSTITUTE('Sheet 1'!N846,",",".")</f>
        <v>2.75</v>
      </c>
      <c r="C821" t="str">
        <f>SUBSTITUTE('Sheet 1'!O846,",",".")</f>
        <v>2.75</v>
      </c>
      <c r="D821" s="7" t="str">
        <f>CONCATENATE($A$2,"'",'Sheet 1'!B846,"','",'Sheet 1'!C846,"',",B821,",",C821,",",'Sheet 1'!P846,",",'Sheet 1'!Q846,",'",'Sheet 1'!R846,"','",'Sheet 1'!S846,"','",'Sheet 1'!T846,"',",'Sheet 1'!U846,",",'Sheet 1'!V846,",'",'Sheet 1'!W846,"',",'Sheet 1'!X846,",",'Sheet 1'!Y846,",'")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VALUES('M01AE01','018',2.75,2.75,13,17,'15','OSTALI','A',1,3,'M01AE01',1,3,'</v>
      </c>
      <c r="E821" t="str">
        <f>CONCATENATE('Sheet 1'!Z846,"','",'Sheet 1'!AA846,"','",'Sheet 1'!AB846,"',","NULL",",1",",1",",'PRI'",",'1'",",'1","','",'Sheet 1'!K846,"',NULL);")</f>
        <v>','','',NULL,1,1,'PRI','1','1','RP',NULL);</v>
      </c>
      <c r="F821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VALUES('M01AE01','018',2.75,2.75,13,17,'15','OSTALI','A',1,3,'M01AE01',1,3,'','','',NULL,1,1,'PRI','1','1','RP',NULL);</v>
      </c>
    </row>
    <row r="822" spans="2:6" x14ac:dyDescent="0.2">
      <c r="B822" t="str">
        <f>SUBSTITUTE('Sheet 1'!N847,",",".")</f>
        <v>2.75</v>
      </c>
      <c r="C822" t="str">
        <f>SUBSTITUTE('Sheet 1'!O847,",",".")</f>
        <v>2.75</v>
      </c>
      <c r="D822" s="7" t="str">
        <f>CONCATENATE($A$2,"'",'Sheet 1'!B847,"','",'Sheet 1'!C847,"',",B822,",",C822,",",'Sheet 1'!P847,",",'Sheet 1'!Q847,",'",'Sheet 1'!R847,"','",'Sheet 1'!S847,"','",'Sheet 1'!T847,"',",'Sheet 1'!U847,",",'Sheet 1'!V847,",'",'Sheet 1'!W847,"',",'Sheet 1'!X847,",",'Sheet 1'!Y847,",'")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VALUES('M01AE01','019',2.75,2.75,13,17,'15','OSTALI','A',1,3,'M01AE01',1,3,'</v>
      </c>
      <c r="E822" t="str">
        <f>CONCATENATE('Sheet 1'!Z847,"','",'Sheet 1'!AA847,"','",'Sheet 1'!AB847,"',","NULL",",1",",1",",'PRI'",",'1'",",'1","','",'Sheet 1'!K847,"',NULL);")</f>
        <v>','','',NULL,1,1,'PRI','1','1','RP',NULL);</v>
      </c>
      <c r="F822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VALUES('M01AE01','019',2.75,2.75,13,17,'15','OSTALI','A',1,3,'M01AE01',1,3,'','','',NULL,1,1,'PRI','1','1','RP',NULL);</v>
      </c>
    </row>
    <row r="823" spans="2:6" x14ac:dyDescent="0.2">
      <c r="B823" t="str">
        <f>SUBSTITUTE('Sheet 1'!N848,",",".")</f>
        <v>2.2</v>
      </c>
      <c r="C823" t="str">
        <f>SUBSTITUTE('Sheet 1'!O848,",",".")</f>
        <v>2.2</v>
      </c>
      <c r="D823" s="7" t="str">
        <f>CONCATENATE($A$2,"'",'Sheet 1'!B848,"','",'Sheet 1'!C848,"',",B823,",",C823,",",'Sheet 1'!P848,",",'Sheet 1'!Q848,",'",'Sheet 1'!R848,"','",'Sheet 1'!S848,"','",'Sheet 1'!T848,"',",'Sheet 1'!U848,",",'Sheet 1'!V848,",'",'Sheet 1'!W848,"',",'Sheet 1'!X848,",",'Sheet 1'!Y848,",'")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VALUES('M01AE03','001',2.2,2.2,13,17,'15','OSTALI','A',2,6,'M01AE03',1,3,'</v>
      </c>
      <c r="E823" t="str">
        <f>CONCATENATE('Sheet 1'!Z848,"','",'Sheet 1'!AA848,"','",'Sheet 1'!AB848,"',","NULL",",1",",1",",'PRI'",",'1'",",'1","','",'Sheet 1'!K848,"',NULL);")</f>
        <v>','','',NULL,1,1,'PRI','1','1','RP',NULL);</v>
      </c>
      <c r="F823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VALUES('M01AE03','001',2.2,2.2,13,17,'15','OSTALI','A',2,6,'M01AE03',1,3,'','','',NULL,1,1,'PRI','1','1','RP',NULL);</v>
      </c>
    </row>
    <row r="824" spans="2:6" x14ac:dyDescent="0.2">
      <c r="B824" t="str">
        <f>SUBSTITUTE('Sheet 1'!N849,",",".")</f>
        <v>2.75</v>
      </c>
      <c r="C824" t="str">
        <f>SUBSTITUTE('Sheet 1'!O849,",",".")</f>
        <v>2.75</v>
      </c>
      <c r="D824" s="7" t="str">
        <f>CONCATENATE($A$2,"'",'Sheet 1'!B849,"','",'Sheet 1'!C849,"',",B824,",",C824,",",'Sheet 1'!P849,",",'Sheet 1'!Q849,",'",'Sheet 1'!R849,"','",'Sheet 1'!S849,"','",'Sheet 1'!T849,"',",'Sheet 1'!U849,",",'Sheet 1'!V849,",'",'Sheet 1'!W849,"',",'Sheet 1'!X849,",",'Sheet 1'!Y849,",'")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VALUES('M01AE03','002',2.75,2.75,13,17,'15','OSTALI','A',2,6,'M01AE03',1,3,'</v>
      </c>
      <c r="E824" t="str">
        <f>CONCATENATE('Sheet 1'!Z849,"','",'Sheet 1'!AA849,"','",'Sheet 1'!AB849,"',","NULL",",1",",1",",'PRI'",",'1'",",'1","','",'Sheet 1'!K849,"',NULL);")</f>
        <v>','','',NULL,1,1,'PRI','1','1','RP',NULL);</v>
      </c>
      <c r="F824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VALUES('M01AE03','002',2.75,2.75,13,17,'15','OSTALI','A',2,6,'M01AE03',1,3,'','','',NULL,1,1,'PRI','1','1','RP',NULL);</v>
      </c>
    </row>
    <row r="825" spans="2:6" x14ac:dyDescent="0.2">
      <c r="B825" t="str">
        <f>SUBSTITUTE('Sheet 1'!N850,",",".")</f>
        <v>7</v>
      </c>
      <c r="C825" t="str">
        <f>SUBSTITUTE('Sheet 1'!O850,",",".")</f>
        <v>3.5</v>
      </c>
      <c r="D825" s="7" t="str">
        <f>CONCATENATE($A$2,"'",'Sheet 1'!B850,"','",'Sheet 1'!C850,"',",B825,",",C825,",",'Sheet 1'!P850,",",'Sheet 1'!Q850,",'",'Sheet 1'!R850,"','",'Sheet 1'!S850,"','",'Sheet 1'!T850,"',",'Sheet 1'!U850,",",'Sheet 1'!V850,",'",'Sheet 1'!W850,"',",'Sheet 1'!X850,",",'Sheet 1'!Y850,",'")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VALUES('M04AA01','001',7,3.5,13,17,'15','OSTALI','A',1,3,'M04AA01',1,3,'</v>
      </c>
      <c r="E825" t="str">
        <f>CONCATENATE('Sheet 1'!Z850,"','",'Sheet 1'!AA850,"','",'Sheet 1'!AB850,"',","NULL",",1",",1",",'PRI'",",'1'",",'1","','",'Sheet 1'!K850,"',NULL);")</f>
        <v>','','',NULL,1,1,'PRI','1','1','RP',NULL);</v>
      </c>
      <c r="F825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VALUES('M04AA01','001',7,3.5,13,17,'15','OSTALI','A',1,3,'M04AA01',1,3,'','','',NULL,1,1,'PRI','1','1','RP',NULL);</v>
      </c>
    </row>
    <row r="826" spans="2:6" x14ac:dyDescent="0.2">
      <c r="B826" t="str">
        <f>SUBSTITUTE('Sheet 1'!N851,",",".")</f>
        <v>7</v>
      </c>
      <c r="C826" t="str">
        <f>SUBSTITUTE('Sheet 1'!O851,",",".")</f>
        <v>7</v>
      </c>
      <c r="D826" s="7" t="str">
        <f>CONCATENATE($A$2,"'",'Sheet 1'!B851,"','",'Sheet 1'!C851,"',",B826,",",C826,",",'Sheet 1'!P851,",",'Sheet 1'!Q851,",'",'Sheet 1'!R851,"','",'Sheet 1'!S851,"','",'Sheet 1'!T851,"',",'Sheet 1'!U851,",",'Sheet 1'!V851,",'",'Sheet 1'!W851,"',",'Sheet 1'!X851,",",'Sheet 1'!Y851,",'")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VALUES('M04AA01','003',7,7,13,17,'15','OSTALI','A',1,3,'M04AA01',1,3,'</v>
      </c>
      <c r="E826" t="str">
        <f>CONCATENATE('Sheet 1'!Z851,"','",'Sheet 1'!AA851,"','",'Sheet 1'!AB851,"',","NULL",",1",",1",",'PRI'",",'1'",",'1","','",'Sheet 1'!K851,"',NULL);")</f>
        <v>','','',NULL,1,1,'PRI','1','1','RP',NULL);</v>
      </c>
      <c r="F826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VALUES('M04AA01','003',7,7,13,17,'15','OSTALI','A',1,3,'M04AA01',1,3,'','','',NULL,1,1,'PRI','1','1','RP',NULL);</v>
      </c>
    </row>
    <row r="827" spans="2:6" x14ac:dyDescent="0.2">
      <c r="B827" t="str">
        <f>SUBSTITUTE('Sheet 1'!N852,",",".")</f>
        <v>6</v>
      </c>
      <c r="C827" t="str">
        <f>SUBSTITUTE('Sheet 1'!O852,",",".")</f>
        <v>3</v>
      </c>
      <c r="D827" s="7" t="str">
        <f>CONCATENATE($A$2,"'",'Sheet 1'!B852,"','",'Sheet 1'!C852,"',",B827,",",C827,",",'Sheet 1'!P852,",",'Sheet 1'!Q852,",'",'Sheet 1'!R852,"','",'Sheet 1'!S852,"','",'Sheet 1'!T852,"',",'Sheet 1'!U852,",",'Sheet 1'!V852,",'",'Sheet 1'!W852,"',",'Sheet 1'!X852,",",'Sheet 1'!Y852,",'")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VALUES('M04AA01','002',6,3,13,17,'15','OSTALI','A',1,3,'M04AA01',1,3,'</v>
      </c>
      <c r="E827" t="str">
        <f>CONCATENATE('Sheet 1'!Z852,"','",'Sheet 1'!AA852,"','",'Sheet 1'!AB852,"',","NULL",",1",",1",",'PRI'",",'1'",",'1","','",'Sheet 1'!K852,"',NULL);")</f>
        <v>','','',NULL,1,1,'PRI','1','1','RP',NULL);</v>
      </c>
      <c r="F827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VALUES('M04AA01','002',6,3,13,17,'15','OSTALI','A',1,3,'M04AA01',1,3,'','','',NULL,1,1,'PRI','1','1','RP',NULL);</v>
      </c>
    </row>
    <row r="828" spans="2:6" x14ac:dyDescent="0.2">
      <c r="B828" t="str">
        <f>SUBSTITUTE('Sheet 1'!N853,",",".")</f>
        <v>16.24</v>
      </c>
      <c r="C828" t="str">
        <f>SUBSTITUTE('Sheet 1'!O853,",",".")</f>
        <v>8.12</v>
      </c>
      <c r="D828" s="7" t="str">
        <f>CONCATENATE($A$2,"'",'Sheet 1'!B853,"','",'Sheet 1'!C853,"',",B828,",",C828,",",'Sheet 1'!P853,",",'Sheet 1'!Q853,",'",'Sheet 1'!R853,"','",'Sheet 1'!S853,"','",'Sheet 1'!T853,"',",'Sheet 1'!U853,",",'Sheet 1'!V853,",'",'Sheet 1'!W853,"',",'Sheet 1'!X853,",",'Sheet 1'!Y853,",'")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VALUES('M04AA03','001',16.24,8.12,13,17,'15','OSTALI','B',1,3,'M04AA03',1,3,'</v>
      </c>
      <c r="E828" t="str">
        <f>CONCATENATE('Sheet 1'!Z853,"','",'Sheet 1'!AA853,"','",'Sheet 1'!AB853,"',","NULL",",1",",1",",'PRI'",",'1'",",'1","','",'Sheet 1'!K853,"',NULL);")</f>
        <v>','','',NULL,1,1,'PRI','1','1','RP',NULL);</v>
      </c>
      <c r="F828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VALUES('M04AA03','001',16.24,8.12,13,17,'15','OSTALI','B',1,3,'M04AA03',1,3,'','','',NULL,1,1,'PRI','1','1','RP',NULL);</v>
      </c>
    </row>
    <row r="829" spans="2:6" x14ac:dyDescent="0.2">
      <c r="B829" t="str">
        <f>SUBSTITUTE('Sheet 1'!N854,",",".")</f>
        <v>16.24</v>
      </c>
      <c r="C829" t="str">
        <f>SUBSTITUTE('Sheet 1'!O854,",",".")</f>
        <v>8.12</v>
      </c>
      <c r="D829" s="7" t="str">
        <f>CONCATENATE($A$2,"'",'Sheet 1'!B854,"','",'Sheet 1'!C854,"',",B829,",",C829,",",'Sheet 1'!P854,",",'Sheet 1'!Q854,",'",'Sheet 1'!R854,"','",'Sheet 1'!S854,"','",'Sheet 1'!T854,"',",'Sheet 1'!U854,",",'Sheet 1'!V854,",'",'Sheet 1'!W854,"',",'Sheet 1'!X854,",",'Sheet 1'!Y854,",'")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VALUES('M04AA03','002',16.24,8.12,13,17,'15','OSTALI','B',1,3,'M04AA03',1,3,'</v>
      </c>
      <c r="E829" t="str">
        <f>CONCATENATE('Sheet 1'!Z854,"','",'Sheet 1'!AA854,"','",'Sheet 1'!AB854,"',","NULL",",1",",1",",'PRI'",",'1'",",'1","','",'Sheet 1'!K854,"',NULL);")</f>
        <v>','','',NULL,1,1,'PRI','1','1','RP',NULL);</v>
      </c>
      <c r="F829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VALUES('M04AA03','002',16.24,8.12,13,17,'15','OSTALI','B',1,3,'M04AA03',1,3,'','','',NULL,1,1,'PRI','1','1','RP',NULL);</v>
      </c>
    </row>
    <row r="830" spans="2:6" x14ac:dyDescent="0.2">
      <c r="B830" t="str">
        <f>SUBSTITUTE('Sheet 1'!N855,",",".")</f>
        <v>14</v>
      </c>
      <c r="C830" t="str">
        <f>SUBSTITUTE('Sheet 1'!O855,",",".")</f>
        <v>10.5</v>
      </c>
      <c r="D830" s="7" t="str">
        <f>CONCATENATE($A$2,"'",'Sheet 1'!B855,"','",'Sheet 1'!C855,"',",B830,",",C830,",",'Sheet 1'!P855,",",'Sheet 1'!Q855,",'",'Sheet 1'!R855,"','",'Sheet 1'!S855,"','",'Sheet 1'!T855,"',",'Sheet 1'!U855,",",'Sheet 1'!V855,",'",'Sheet 1'!W855,"',",'Sheet 1'!X855,",",'Sheet 1'!Y855,",'")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VALUES('M05BA04','002',14,10.5,13,17,'15','OSTALI','A',1,3,'M05BA04',1,3,'</v>
      </c>
      <c r="E830" t="str">
        <f>CONCATENATE('Sheet 1'!Z855,"','",'Sheet 1'!AA855,"','",'Sheet 1'!AB855,"',","NULL",",1",",1",",'PRI'",",'1'",",'1","','",'Sheet 1'!K855,"',NULL);")</f>
        <v>','','',NULL,1,1,'PRI','1','1','RP/SP',NULL);</v>
      </c>
      <c r="F830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VALUES('M05BA04','002',14,10.5,13,17,'15','OSTALI','A',1,3,'M05BA04',1,3,'','','',NULL,1,1,'PRI','1','1','RP/SP',NULL);</v>
      </c>
    </row>
    <row r="831" spans="2:6" x14ac:dyDescent="0.2">
      <c r="B831" t="str">
        <f>SUBSTITUTE('Sheet 1'!N856,",",".")</f>
        <v>14</v>
      </c>
      <c r="C831" t="str">
        <f>SUBSTITUTE('Sheet 1'!O856,",",".")</f>
        <v>10.5</v>
      </c>
      <c r="D831" s="7" t="str">
        <f>CONCATENATE($A$2,"'",'Sheet 1'!B856,"','",'Sheet 1'!C856,"',",B831,",",C831,",",'Sheet 1'!P856,",",'Sheet 1'!Q856,",'",'Sheet 1'!R856,"','",'Sheet 1'!S856,"','",'Sheet 1'!T856,"',",'Sheet 1'!U856,",",'Sheet 1'!V856,",'",'Sheet 1'!W856,"',",'Sheet 1'!X856,",",'Sheet 1'!Y856,",'")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VALUES('M05BA04','005',14,10.5,13,17,'15','OSTALI','A',1,3,'M05BA04',1,3,'</v>
      </c>
      <c r="E831" t="str">
        <f>CONCATENATE('Sheet 1'!Z856,"','",'Sheet 1'!AA856,"','",'Sheet 1'!AB856,"',","NULL",",1",",1",",'PRI'",",'1'",",'1","','",'Sheet 1'!K856,"',NULL);")</f>
        <v>','','',NULL,1,1,'PRI','1','1','RP/SP',NULL);</v>
      </c>
      <c r="F831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VALUES('M05BA04','005',14,10.5,13,17,'15','OSTALI','A',1,3,'M05BA04',1,3,'','','',NULL,1,1,'PRI','1','1','RP/SP',NULL);</v>
      </c>
    </row>
    <row r="832" spans="2:6" x14ac:dyDescent="0.2">
      <c r="B832" t="str">
        <f>SUBSTITUTE('Sheet 1'!N857,",",".")</f>
        <v>14</v>
      </c>
      <c r="C832" t="str">
        <f>SUBSTITUTE('Sheet 1'!O857,",",".")</f>
        <v>10.5</v>
      </c>
      <c r="D832" s="7" t="str">
        <f>CONCATENATE($A$2,"'",'Sheet 1'!B857,"','",'Sheet 1'!C857,"',",B832,",",C832,",",'Sheet 1'!P857,",",'Sheet 1'!Q857,",'",'Sheet 1'!R857,"','",'Sheet 1'!S857,"','",'Sheet 1'!T857,"',",'Sheet 1'!U857,",",'Sheet 1'!V857,",'",'Sheet 1'!W857,"',",'Sheet 1'!X857,",",'Sheet 1'!Y857,",'")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VALUES('M05BA04','006',14,10.5,13,17,'15','OSTALI','A',1,3,'M05BA04',1,3,'</v>
      </c>
      <c r="E832" t="str">
        <f>CONCATENATE('Sheet 1'!Z857,"','",'Sheet 1'!AA857,"','",'Sheet 1'!AB857,"',","NULL",",1",",1",",'PRI'",",'1'",",'1","','",'Sheet 1'!K857,"',NULL);")</f>
        <v>','','',NULL,1,1,'PRI','1','1','RP/SP',NULL);</v>
      </c>
      <c r="F832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VALUES('M05BA04','006',14,10.5,13,17,'15','OSTALI','A',1,3,'M05BA04',1,3,'','','',NULL,1,1,'PRI','1','1','RP/SP',NULL);</v>
      </c>
    </row>
    <row r="833" spans="2:6" x14ac:dyDescent="0.2">
      <c r="B833" t="str">
        <f>SUBSTITUTE('Sheet 1'!N858,",",".")</f>
        <v>14</v>
      </c>
      <c r="C833" t="str">
        <f>SUBSTITUTE('Sheet 1'!O858,",",".")</f>
        <v>10.5</v>
      </c>
      <c r="D833" s="7" t="str">
        <f>CONCATENATE($A$2,"'",'Sheet 1'!B858,"','",'Sheet 1'!C858,"',",B833,",",C833,",",'Sheet 1'!P858,",",'Sheet 1'!Q858,",'",'Sheet 1'!R858,"','",'Sheet 1'!S858,"','",'Sheet 1'!T858,"',",'Sheet 1'!U858,",",'Sheet 1'!V858,",'",'Sheet 1'!W858,"',",'Sheet 1'!X858,",",'Sheet 1'!Y858,",'")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VALUES('M05BA04','007',14,10.5,13,17,'15','OSTALI','A',1,3,'M05BA04',1,3,'</v>
      </c>
      <c r="E833" t="str">
        <f>CONCATENATE('Sheet 1'!Z858,"','",'Sheet 1'!AA858,"','",'Sheet 1'!AB858,"',","NULL",",1",",1",",'PRI'",",'1'",",'1","','",'Sheet 1'!K858,"',NULL);")</f>
        <v>','','',NULL,1,1,'PRI','1','1','RP/SP',NULL);</v>
      </c>
      <c r="F833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VALUES('M05BA04','007',14,10.5,13,17,'15','OSTALI','A',1,3,'M05BA04',1,3,'','','',NULL,1,1,'PRI','1','1','RP/SP',NULL);</v>
      </c>
    </row>
    <row r="834" spans="2:6" x14ac:dyDescent="0.2">
      <c r="B834" t="str">
        <f>SUBSTITUTE('Sheet 1'!N859,",",".")</f>
        <v>14.2</v>
      </c>
      <c r="C834" t="str">
        <f>SUBSTITUTE('Sheet 1'!O859,",",".")</f>
        <v>10.65</v>
      </c>
      <c r="D834" s="7" t="str">
        <f>CONCATENATE($A$2,"'",'Sheet 1'!B859,"','",'Sheet 1'!C859,"',",B834,",",C834,",",'Sheet 1'!P859,",",'Sheet 1'!Q859,",'",'Sheet 1'!R859,"','",'Sheet 1'!S859,"','",'Sheet 1'!T859,"',",'Sheet 1'!U859,",",'Sheet 1'!V859,",'",'Sheet 1'!W859,"',",'Sheet 1'!X859,",",'Sheet 1'!Y859,",'")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VALUES('M05BA06','001',14.2,10.65,13,17,'15','OSTALI','A',1,3,'M05BA06',1,3,'</v>
      </c>
      <c r="E834" t="str">
        <f>CONCATENATE('Sheet 1'!Z859,"','",'Sheet 1'!AA859,"','",'Sheet 1'!AB859,"',","NULL",",1",",1",",'PRI'",",'1'",",'1","','",'Sheet 1'!K859,"',NULL);")</f>
        <v>','','',NULL,1,1,'PRI','1','1','RP/SP',NULL);</v>
      </c>
      <c r="F834" t="str">
        <f t="shared" si="12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VALUES('M05BA06','001',14.2,10.65,13,17,'15','OSTALI','A',1,3,'M05BA06',1,3,'','','',NULL,1,1,'PRI','1','1','RP/SP',NULL);</v>
      </c>
    </row>
    <row r="835" spans="2:6" x14ac:dyDescent="0.2">
      <c r="B835" t="str">
        <f>SUBSTITUTE('Sheet 1'!N860,",",".")</f>
        <v>14.2</v>
      </c>
      <c r="C835" t="str">
        <f>SUBSTITUTE('Sheet 1'!O860,",",".")</f>
        <v>10.65</v>
      </c>
      <c r="D835" s="7" t="str">
        <f>CONCATENATE($A$2,"'",'Sheet 1'!B860,"','",'Sheet 1'!C860,"',",B835,",",C835,",",'Sheet 1'!P860,",",'Sheet 1'!Q860,",'",'Sheet 1'!R860,"','",'Sheet 1'!S860,"','",'Sheet 1'!T860,"',",'Sheet 1'!U860,",",'Sheet 1'!V860,",'",'Sheet 1'!W860,"',",'Sheet 1'!X860,",",'Sheet 1'!Y860,",'")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VALUES('M05BA06','002',14.2,10.65,13,17,'15','OSTALI','A',1,3,'M05BA06',1,3,'</v>
      </c>
      <c r="E835" t="str">
        <f>CONCATENATE('Sheet 1'!Z860,"','",'Sheet 1'!AA860,"','",'Sheet 1'!AB860,"',","NULL",",1",",1",",'PRI'",",'1'",",'1","','",'Sheet 1'!K860,"',NULL);")</f>
        <v>','','',NULL,1,1,'PRI','1','1','RP/SP',NULL);</v>
      </c>
      <c r="F835" t="str">
        <f t="shared" ref="F835:F898" si="13">CONCATENATE(D835,E835)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VALUES('M05BA06','002',14.2,10.65,13,17,'15','OSTALI','A',1,3,'M05BA06',1,3,'','','',NULL,1,1,'PRI','1','1','RP/SP',NULL);</v>
      </c>
    </row>
    <row r="836" spans="2:6" x14ac:dyDescent="0.2">
      <c r="B836" t="str">
        <f>SUBSTITUTE('Sheet 1'!N861,",",".")</f>
        <v>14.2</v>
      </c>
      <c r="C836" t="str">
        <f>SUBSTITUTE('Sheet 1'!O861,",",".")</f>
        <v>10.65</v>
      </c>
      <c r="D836" s="7" t="str">
        <f>CONCATENATE($A$2,"'",'Sheet 1'!B861,"','",'Sheet 1'!C861,"',",B836,",",C836,",",'Sheet 1'!P861,",",'Sheet 1'!Q861,",'",'Sheet 1'!R861,"','",'Sheet 1'!S861,"','",'Sheet 1'!T861,"',",'Sheet 1'!U861,",",'Sheet 1'!V861,",'",'Sheet 1'!W861,"',",'Sheet 1'!X861,",",'Sheet 1'!Y861,",'")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VALUES('M05BA06','003',14.2,10.65,13,17,'15','OSTALI','A',1,3,'M05BA06',1,3,'</v>
      </c>
      <c r="E836" t="str">
        <f>CONCATENATE('Sheet 1'!Z861,"','",'Sheet 1'!AA861,"','",'Sheet 1'!AB861,"',","NULL",",1",",1",",'PRI'",",'1'",",'1","','",'Sheet 1'!K861,"',NULL);")</f>
        <v>','','',NULL,1,1,'PRI','1','1','RP/SP',NULL);</v>
      </c>
      <c r="F836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VALUES('M05BA06','003',14.2,10.65,13,17,'15','OSTALI','A',1,3,'M05BA06',1,3,'','','',NULL,1,1,'PRI','1','1','RP/SP',NULL);</v>
      </c>
    </row>
    <row r="837" spans="2:6" x14ac:dyDescent="0.2">
      <c r="B837" t="str">
        <f>SUBSTITUTE('Sheet 1'!N862,",",".")</f>
        <v>14.2</v>
      </c>
      <c r="C837" t="str">
        <f>SUBSTITUTE('Sheet 1'!O862,",",".")</f>
        <v>10.65</v>
      </c>
      <c r="D837" s="7" t="str">
        <f>CONCATENATE($A$2,"'",'Sheet 1'!B862,"','",'Sheet 1'!C862,"',",B837,",",C837,",",'Sheet 1'!P862,",",'Sheet 1'!Q862,",'",'Sheet 1'!R862,"','",'Sheet 1'!S862,"','",'Sheet 1'!T862,"',",'Sheet 1'!U862,",",'Sheet 1'!V862,",'",'Sheet 1'!W862,"',",'Sheet 1'!X862,",",'Sheet 1'!Y862,",'")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VALUES('M05BA06','004',14.2,10.65,13,17,'15','OSTALI','A',1,3,'M05BA06',1,3,'</v>
      </c>
      <c r="E837" t="str">
        <f>CONCATENATE('Sheet 1'!Z862,"','",'Sheet 1'!AA862,"','",'Sheet 1'!AB862,"',","NULL",",1",",1",",'PRI'",",'1'",",'1","','",'Sheet 1'!K862,"',NULL);")</f>
        <v>','','',NULL,1,1,'PRI','1','1','RP/SP',NULL);</v>
      </c>
      <c r="F837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VALUES('M05BA06','004',14.2,10.65,13,17,'15','OSTALI','A',1,3,'M05BA06',1,3,'','','',NULL,1,1,'PRI','1','1','RP/SP',NULL);</v>
      </c>
    </row>
    <row r="838" spans="2:6" x14ac:dyDescent="0.2">
      <c r="B838" t="str">
        <f>SUBSTITUTE('Sheet 1'!N863,",",".")</f>
        <v>14.2</v>
      </c>
      <c r="C838" t="str">
        <f>SUBSTITUTE('Sheet 1'!O863,",",".")</f>
        <v>10.65</v>
      </c>
      <c r="D838" s="7" t="str">
        <f>CONCATENATE($A$2,"'",'Sheet 1'!B863,"','",'Sheet 1'!C863,"',",B838,",",C838,",",'Sheet 1'!P863,",",'Sheet 1'!Q863,",'",'Sheet 1'!R863,"','",'Sheet 1'!S863,"','",'Sheet 1'!T863,"',",'Sheet 1'!U863,",",'Sheet 1'!V863,",'",'Sheet 1'!W863,"',",'Sheet 1'!X863,",",'Sheet 1'!Y863,",'")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VALUES('M05BA06','005',14.2,10.65,13,17,'15','OSTALI','A',1,3,'M05BA06',1,3,'</v>
      </c>
      <c r="E838" t="str">
        <f>CONCATENATE('Sheet 1'!Z863,"','",'Sheet 1'!AA863,"','",'Sheet 1'!AB863,"',","NULL",",1",",1",",'PRI'",",'1'",",'1","','",'Sheet 1'!K863,"',NULL);")</f>
        <v>','','',NULL,1,1,'PRI','1','1','RP/SP',NULL);</v>
      </c>
      <c r="F838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VALUES('M05BA06','005',14.2,10.65,13,17,'15','OSTALI','A',1,3,'M05BA06',1,3,'','','',NULL,1,1,'PRI','1','1','RP/SP',NULL);</v>
      </c>
    </row>
    <row r="839" spans="2:6" x14ac:dyDescent="0.2">
      <c r="B839" t="str">
        <f>SUBSTITUTE('Sheet 1'!N864,",",".")</f>
        <v>17.12</v>
      </c>
      <c r="C839" t="str">
        <f>SUBSTITUTE('Sheet 1'!O864,",",".")</f>
        <v>4.28</v>
      </c>
      <c r="D839" s="7" t="str">
        <f>CONCATENATE($A$2,"'",'Sheet 1'!B864,"','",'Sheet 1'!C864,"',",B839,",",C839,",",'Sheet 1'!P864,",",'Sheet 1'!Q864,",'",'Sheet 1'!R864,"','",'Sheet 1'!S864,"','",'Sheet 1'!T864,"',",'Sheet 1'!U864,",",'Sheet 1'!V864,",'",'Sheet 1'!W864,"',",'Sheet 1'!X864,",",'Sheet 1'!Y864,",'")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VALUES('M05BB03','001',17.12,4.28,13,17,'15','OSTALI','B',1,3,'M05BB03',1,3,'</v>
      </c>
      <c r="E839" t="str">
        <f>CONCATENATE('Sheet 1'!Z864,"','",'Sheet 1'!AA864,"','",'Sheet 1'!AB864,"',","NULL",",1",",1",",'PRI'",",'1'",",'1","','",'Sheet 1'!K864,"',NULL);")</f>
        <v>','','',NULL,1,1,'PRI','1','1','RP/SP',NULL);</v>
      </c>
      <c r="F839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VALUES('M05BB03','001',17.12,4.28,13,17,'15','OSTALI','B',1,3,'M05BB03',1,3,'','','',NULL,1,1,'PRI','1','1','RP/SP',NULL);</v>
      </c>
    </row>
    <row r="840" spans="2:6" x14ac:dyDescent="0.2">
      <c r="B840" t="str">
        <f>SUBSTITUTE('Sheet 1'!N865,",",".")</f>
        <v>17.12</v>
      </c>
      <c r="C840" t="str">
        <f>SUBSTITUTE('Sheet 1'!O865,",",".")</f>
        <v>4.28</v>
      </c>
      <c r="D840" s="7" t="str">
        <f>CONCATENATE($A$2,"'",'Sheet 1'!B865,"','",'Sheet 1'!C865,"',",B840,",",C840,",",'Sheet 1'!P865,",",'Sheet 1'!Q865,",'",'Sheet 1'!R865,"','",'Sheet 1'!S865,"','",'Sheet 1'!T865,"',",'Sheet 1'!U865,",",'Sheet 1'!V865,",'",'Sheet 1'!W865,"',",'Sheet 1'!X865,",",'Sheet 1'!Y865,",'")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VALUES('M05BB03','002',17.12,4.28,13,17,'15','OSTALI','B',1,3,'M05BB03',1,3,'</v>
      </c>
      <c r="E840" t="str">
        <f>CONCATENATE('Sheet 1'!Z865,"','",'Sheet 1'!AA865,"','",'Sheet 1'!AB865,"',","NULL",",1",",1",",'PRI'",",'1'",",'1","','",'Sheet 1'!K865,"',NULL);")</f>
        <v>','','',NULL,1,1,'PRI','1','1','RP/SP',NULL);</v>
      </c>
      <c r="F840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VALUES('M05BB03','002',17.12,4.28,13,17,'15','OSTALI','B',1,3,'M05BB03',1,3,'','','',NULL,1,1,'PRI','1','1','RP/SP',NULL);</v>
      </c>
    </row>
    <row r="841" spans="2:6" x14ac:dyDescent="0.2">
      <c r="B841" t="str">
        <f>SUBSTITUTE('Sheet 1'!N866,",",".")</f>
        <v>4.25</v>
      </c>
      <c r="C841" t="str">
        <f>SUBSTITUTE('Sheet 1'!O866,",",".")</f>
        <v>1.06</v>
      </c>
      <c r="D841" s="7" t="str">
        <f>CONCATENATE($A$2,"'",'Sheet 1'!B866,"','",'Sheet 1'!C866,"',",B841,",",C841,",",'Sheet 1'!P866,",",'Sheet 1'!Q866,",'",'Sheet 1'!R866,"','",'Sheet 1'!S866,"','",'Sheet 1'!T866,"',",'Sheet 1'!U866,",",'Sheet 1'!V866,",'",'Sheet 1'!W866,"',",'Sheet 1'!X866,",",'Sheet 1'!Y866,",'")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VALUES('N01BB02','001',4.25,1.06,13,17,'15','OSTALI','B',1,3,'N01BB02',1,3,'</v>
      </c>
      <c r="E841" t="str">
        <f>CONCATENATE('Sheet 1'!Z866,"','",'Sheet 1'!AA866,"','",'Sheet 1'!AB866,"',","NULL",",1",",1",",'PRI'",",'1'",",'1","','",'Sheet 1'!K866,"',NULL);")</f>
        <v>','','',NULL,1,1,'PRI','1','1','RP',NULL);</v>
      </c>
      <c r="F841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VALUES('N01BB02','001',4.25,1.06,13,17,'15','OSTALI','B',1,3,'N01BB02',1,3,'','','',NULL,1,1,'PRI','1','1','RP',NULL);</v>
      </c>
    </row>
    <row r="842" spans="2:6" x14ac:dyDescent="0.2">
      <c r="B842" t="str">
        <f>SUBSTITUTE('Sheet 1'!N867,",",".")</f>
        <v>17.15</v>
      </c>
      <c r="C842" t="str">
        <f>SUBSTITUTE('Sheet 1'!O867,",",".")</f>
        <v>17.15</v>
      </c>
      <c r="D842" s="7" t="str">
        <f>CONCATENATE($A$2,"'",'Sheet 1'!B867,"','",'Sheet 1'!C867,"',",B842,",",C842,",",'Sheet 1'!P867,",",'Sheet 1'!Q867,",'",'Sheet 1'!R867,"','",'Sheet 1'!S867,"','",'Sheet 1'!T867,"',",'Sheet 1'!U867,",",'Sheet 1'!V867,",'",'Sheet 1'!W867,"',",'Sheet 1'!X867,",",'Sheet 1'!Y867,",'")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VALUES('N02AB03','001',17.15,17.15,13,17,'5','NARKOTIK','B',4,12,'N02AB03',1,3,'</v>
      </c>
      <c r="E842" t="str">
        <f>CONCATENATE('Sheet 1'!Z867,"','",'Sheet 1'!AA867,"','",'Sheet 1'!AB867,"',","NULL",",1",",1",",'PRI'",",'1'",",'1","','",'Sheet 1'!K867,"',NULL);")</f>
        <v>','','',NULL,1,1,'PRI','1','1','RP/SP',NULL);</v>
      </c>
      <c r="F842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VALUES('N02AB03','001',17.15,17.15,13,17,'5','NARKOTIK','B',4,12,'N02AB03',1,3,'','','',NULL,1,1,'PRI','1','1','RP/SP',NULL);</v>
      </c>
    </row>
    <row r="843" spans="2:6" x14ac:dyDescent="0.2">
      <c r="B843" t="str">
        <f>SUBSTITUTE('Sheet 1'!N868,",",".")</f>
        <v>30.55</v>
      </c>
      <c r="C843" t="str">
        <f>SUBSTITUTE('Sheet 1'!O868,",",".")</f>
        <v>30.55</v>
      </c>
      <c r="D843" s="7" t="str">
        <f>CONCATENATE($A$2,"'",'Sheet 1'!B868,"','",'Sheet 1'!C868,"',",B843,",",C843,",",'Sheet 1'!P868,",",'Sheet 1'!Q868,",'",'Sheet 1'!R868,"','",'Sheet 1'!S868,"','",'Sheet 1'!T868,"',",'Sheet 1'!U868,",",'Sheet 1'!V868,",'",'Sheet 1'!W868,"',",'Sheet 1'!X868,",",'Sheet 1'!Y868,",'")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VALUES('N02AB03','002',30.55,30.55,13,17,'5','NARKOTIK','B',4,12,'N02AB03',1,3,'</v>
      </c>
      <c r="E843" t="str">
        <f>CONCATENATE('Sheet 1'!Z868,"','",'Sheet 1'!AA868,"','",'Sheet 1'!AB868,"',","NULL",",1",",1",",'PRI'",",'1'",",'1","','",'Sheet 1'!K868,"',NULL);")</f>
        <v>','','',NULL,1,1,'PRI','1','1','RP/SP',NULL);</v>
      </c>
      <c r="F843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VALUES('N02AB03','002',30.55,30.55,13,17,'5','NARKOTIK','B',4,12,'N02AB03',1,3,'','','',NULL,1,1,'PRI','1','1','RP/SP',NULL);</v>
      </c>
    </row>
    <row r="844" spans="2:6" x14ac:dyDescent="0.2">
      <c r="B844" t="str">
        <f>SUBSTITUTE('Sheet 1'!N869,",",".")</f>
        <v>3.09</v>
      </c>
      <c r="C844" t="str">
        <f>SUBSTITUTE('Sheet 1'!O869,",",".")</f>
        <v>1.43</v>
      </c>
      <c r="D844" s="7" t="str">
        <f>CONCATENATE($A$2,"'",'Sheet 1'!B869,"','",'Sheet 1'!C869,"',",B844,",",C844,",",'Sheet 1'!P869,",",'Sheet 1'!Q869,",'",'Sheet 1'!R869,"','",'Sheet 1'!S869,"','",'Sheet 1'!T869,"',",'Sheet 1'!U869,",",'Sheet 1'!V869,",'",'Sheet 1'!W869,"',",'Sheet 1'!X869,",",'Sheet 1'!Y869,",'")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VALUES('N02AX02','003',3.09,1.43,13,17,'15','OSTALI','A',2,6,'N02AX02',1,3,'</v>
      </c>
      <c r="E844" t="str">
        <f>CONCATENATE('Sheet 1'!Z869,"','",'Sheet 1'!AA869,"','",'Sheet 1'!AB869,"',","NULL",",1",",1",",'PRI'",",'1'",",'1","','",'Sheet 1'!K869,"',NULL);")</f>
        <v>','','',NULL,1,1,'PRI','1','1','RP',NULL);</v>
      </c>
      <c r="F844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VALUES('N02AX02','003',3.09,1.43,13,17,'15','OSTALI','A',2,6,'N02AX02',1,3,'','','',NULL,1,1,'PRI','1','1','RP',NULL);</v>
      </c>
    </row>
    <row r="845" spans="2:6" x14ac:dyDescent="0.2">
      <c r="B845" t="str">
        <f>SUBSTITUTE('Sheet 1'!N870,",",".")</f>
        <v>2.86</v>
      </c>
      <c r="C845" t="str">
        <f>SUBSTITUTE('Sheet 1'!O870,",",".")</f>
        <v>1.43</v>
      </c>
      <c r="D845" s="7" t="str">
        <f>CONCATENATE($A$2,"'",'Sheet 1'!B870,"','",'Sheet 1'!C870,"',",B845,",",C845,",",'Sheet 1'!P870,",",'Sheet 1'!Q870,",'",'Sheet 1'!R870,"','",'Sheet 1'!S870,"','",'Sheet 1'!T870,"',",'Sheet 1'!U870,",",'Sheet 1'!V870,",'",'Sheet 1'!W870,"',",'Sheet 1'!X870,",",'Sheet 1'!Y870,",'")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VALUES('N02AX02','004',2.86,1.43,13,17,'15','OSTALI','A',2,6,'N02AX02',1,3,'</v>
      </c>
      <c r="E845" t="str">
        <f>CONCATENATE('Sheet 1'!Z870,"','",'Sheet 1'!AA870,"','",'Sheet 1'!AB870,"',","NULL",",1",",1",",'PRI'",",'1'",",'1","','",'Sheet 1'!K870,"',NULL);")</f>
        <v>','','',NULL,1,1,'PRI','1','1','RP',NULL);</v>
      </c>
      <c r="F845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VALUES('N02AX02','004',2.86,1.43,13,17,'15','OSTALI','A',2,6,'N02AX02',1,3,'','','',NULL,1,1,'PRI','1','1','RP',NULL);</v>
      </c>
    </row>
    <row r="846" spans="2:6" x14ac:dyDescent="0.2">
      <c r="B846" t="str">
        <f>SUBSTITUTE('Sheet 1'!N871,",",".")</f>
        <v>2.86</v>
      </c>
      <c r="C846" t="str">
        <f>SUBSTITUTE('Sheet 1'!O871,",",".")</f>
        <v>1.43</v>
      </c>
      <c r="D846" s="7" t="str">
        <f>CONCATENATE($A$2,"'",'Sheet 1'!B871,"','",'Sheet 1'!C871,"',",B846,",",C846,",",'Sheet 1'!P871,",",'Sheet 1'!Q871,",'",'Sheet 1'!R871,"','",'Sheet 1'!S871,"','",'Sheet 1'!T871,"',",'Sheet 1'!U871,",",'Sheet 1'!V871,",'",'Sheet 1'!W871,"',",'Sheet 1'!X871,",",'Sheet 1'!Y871,",'")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VALUES('N02AX02','006',2.86,1.43,13,17,'15','OSTALI','A',2,6,'N02AX02',1,3,'</v>
      </c>
      <c r="E846" t="str">
        <f>CONCATENATE('Sheet 1'!Z871,"','",'Sheet 1'!AA871,"','",'Sheet 1'!AB871,"',","NULL",",1",",1",",'PRI'",",'1'",",'1","','",'Sheet 1'!K871,"',NULL);")</f>
        <v>','','',NULL,1,1,'PRI','1','1','RP',NULL);</v>
      </c>
      <c r="F846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VALUES('N02AX02','006',2.86,1.43,13,17,'15','OSTALI','A',2,6,'N02AX02',1,3,'','','',NULL,1,1,'PRI','1','1','RP',NULL);</v>
      </c>
    </row>
    <row r="847" spans="2:6" x14ac:dyDescent="0.2">
      <c r="B847" t="str">
        <f>SUBSTITUTE('Sheet 1'!N872,",",".")</f>
        <v>2.86</v>
      </c>
      <c r="C847" t="str">
        <f>SUBSTITUTE('Sheet 1'!O872,",",".")</f>
        <v>1.43</v>
      </c>
      <c r="D847" s="7" t="str">
        <f>CONCATENATE($A$2,"'",'Sheet 1'!B872,"','",'Sheet 1'!C872,"',",B847,",",C847,",",'Sheet 1'!P872,",",'Sheet 1'!Q872,",'",'Sheet 1'!R872,"','",'Sheet 1'!S872,"','",'Sheet 1'!T872,"',",'Sheet 1'!U872,",",'Sheet 1'!V872,",'",'Sheet 1'!W872,"',",'Sheet 1'!X872,",",'Sheet 1'!Y872,",'")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VALUES('N02AX02','005',2.86,1.43,13,17,'15','OSTALI','A',2,6,'N02AX02',1,3,'</v>
      </c>
      <c r="E847" t="str">
        <f>CONCATENATE('Sheet 1'!Z872,"','",'Sheet 1'!AA872,"','",'Sheet 1'!AB872,"',","NULL",",1",",1",",'PRI'",",'1'",",'1","','",'Sheet 1'!K872,"',NULL);")</f>
        <v>','','',NULL,1,1,'PRI','1','1','RP',NULL);</v>
      </c>
      <c r="F847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VALUES('N02AX02','005',2.86,1.43,13,17,'15','OSTALI','A',2,6,'N02AX02',1,3,'','','',NULL,1,1,'PRI','1','1','RP',NULL);</v>
      </c>
    </row>
    <row r="848" spans="2:6" x14ac:dyDescent="0.2">
      <c r="B848" t="str">
        <f>SUBSTITUTE('Sheet 1'!N873,",",".")</f>
        <v>3.4</v>
      </c>
      <c r="C848" t="str">
        <f>SUBSTITUTE('Sheet 1'!O873,",",".")</f>
        <v>1.7</v>
      </c>
      <c r="D848" s="7" t="str">
        <f>CONCATENATE($A$2,"'",'Sheet 1'!B873,"','",'Sheet 1'!C873,"',",B848,",",C848,",",'Sheet 1'!P873,",",'Sheet 1'!Q873,",'",'Sheet 1'!R873,"','",'Sheet 1'!S873,"','",'Sheet 1'!T873,"',",'Sheet 1'!U873,",",'Sheet 1'!V873,",'",'Sheet 1'!W873,"',",'Sheet 1'!X873,",",'Sheet 1'!Y873,",'")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VALUES('N02AX02','010',3.4,1.7,13,17,'15','OSTALI','A',2,6,'N02AX02',1,3,'</v>
      </c>
      <c r="E848" t="str">
        <f>CONCATENATE('Sheet 1'!Z873,"','",'Sheet 1'!AA873,"','",'Sheet 1'!AB873,"',","NULL",",1",",1",",'PRI'",",'1'",",'1","','",'Sheet 1'!K873,"',NULL);")</f>
        <v>','','',NULL,1,1,'PRI','1','1','RP',NULL);</v>
      </c>
      <c r="F848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VALUES('N02AX02','010',3.4,1.7,13,17,'15','OSTALI','A',2,6,'N02AX02',1,3,'','','',NULL,1,1,'PRI','1','1','RP',NULL);</v>
      </c>
    </row>
    <row r="849" spans="2:6" x14ac:dyDescent="0.2">
      <c r="B849" t="str">
        <f>SUBSTITUTE('Sheet 1'!N874,",",".")</f>
        <v>6.6</v>
      </c>
      <c r="C849" t="str">
        <f>SUBSTITUTE('Sheet 1'!O874,",",".")</f>
        <v>3.3</v>
      </c>
      <c r="D849" s="7" t="str">
        <f>CONCATENATE($A$2,"'",'Sheet 1'!B874,"','",'Sheet 1'!C874,"',",B849,",",C849,",",'Sheet 1'!P874,",",'Sheet 1'!Q874,",'",'Sheet 1'!R874,"','",'Sheet 1'!S874,"','",'Sheet 1'!T874,"',",'Sheet 1'!U874,",",'Sheet 1'!V874,",'",'Sheet 1'!W874,"',",'Sheet 1'!X874,",",'Sheet 1'!Y874,",'")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VALUES('N02AJ13','001',6.6,3.3,13,17,'15','OSTALI','A',1,3,'N02AJ13',1,3,'</v>
      </c>
      <c r="E849" t="str">
        <f>CONCATENATE('Sheet 1'!Z874,"','",'Sheet 1'!AA874,"','",'Sheet 1'!AB874,"',","NULL",",1",",1",",'PRI'",",'1'",",'1","','",'Sheet 1'!K874,"',NULL);")</f>
        <v>','','',NULL,1,1,'PRI','1','1','RP',NULL);</v>
      </c>
      <c r="F849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VALUES('N02AJ13','001',6.6,3.3,13,17,'15','OSTALI','A',1,3,'N02AJ13',1,3,'','','',NULL,1,1,'PRI','1','1','RP',NULL);</v>
      </c>
    </row>
    <row r="850" spans="2:6" x14ac:dyDescent="0.2">
      <c r="B850" t="str">
        <f>SUBSTITUTE('Sheet 1'!N875,",",".")</f>
        <v>6.6</v>
      </c>
      <c r="C850" t="str">
        <f>SUBSTITUTE('Sheet 1'!O875,",",".")</f>
        <v>3.3</v>
      </c>
      <c r="D850" s="7" t="str">
        <f>CONCATENATE($A$2,"'",'Sheet 1'!B875,"','",'Sheet 1'!C875,"',",B850,",",C850,",",'Sheet 1'!P875,",",'Sheet 1'!Q875,",'",'Sheet 1'!R875,"','",'Sheet 1'!S875,"','",'Sheet 1'!T875,"',",'Sheet 1'!U875,",",'Sheet 1'!V875,",'",'Sheet 1'!W875,"',",'Sheet 1'!X875,",",'Sheet 1'!Y875,",'")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VALUES('N02AJ13','003',6.6,3.3,13,17,'15','OSTALI','A',1,3,'N02AJ13',1,3,'</v>
      </c>
      <c r="E850" t="str">
        <f>CONCATENATE('Sheet 1'!Z875,"','",'Sheet 1'!AA875,"','",'Sheet 1'!AB875,"',","NULL",",1",",1",",'PRI'",",'1'",",'1","','",'Sheet 1'!K875,"',NULL);")</f>
        <v>','','',NULL,1,1,'PRI','1','1','RP',NULL);</v>
      </c>
      <c r="F850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VALUES('N02AJ13','003',6.6,3.3,13,17,'15','OSTALI','A',1,3,'N02AJ13',1,3,'','','',NULL,1,1,'PRI','1','1','RP',NULL);</v>
      </c>
    </row>
    <row r="851" spans="2:6" x14ac:dyDescent="0.2">
      <c r="B851" t="str">
        <f>SUBSTITUTE('Sheet 1'!N876,",",".")</f>
        <v>6.6</v>
      </c>
      <c r="C851" t="str">
        <f>SUBSTITUTE('Sheet 1'!O876,",",".")</f>
        <v>3.3</v>
      </c>
      <c r="D851" s="7" t="str">
        <f>CONCATENATE($A$2,"'",'Sheet 1'!B876,"','",'Sheet 1'!C876,"',",B851,",",C851,",",'Sheet 1'!P876,",",'Sheet 1'!Q876,",'",'Sheet 1'!R876,"','",'Sheet 1'!S876,"','",'Sheet 1'!T876,"',",'Sheet 1'!U876,",",'Sheet 1'!V876,",'",'Sheet 1'!W876,"',",'Sheet 1'!X876,",",'Sheet 1'!Y876,",'")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VALUES('N02AJ13','009',6.6,3.3,13,17,'15','OSTALI','A',1,3,'N02AJ13',1,3,'</v>
      </c>
      <c r="E851" t="str">
        <f>CONCATENATE('Sheet 1'!Z876,"','",'Sheet 1'!AA876,"','",'Sheet 1'!AB876,"',","NULL",",1",",1",",'PRI'",",'1'",",'1","','",'Sheet 1'!K876,"',NULL);")</f>
        <v>','','',NULL,1,1,'PRI','1','1','RP',NULL);</v>
      </c>
      <c r="F851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VALUES('N02AJ13','009',6.6,3.3,13,17,'15','OSTALI','A',1,3,'N02AJ13',1,3,'','','',NULL,1,1,'PRI','1','1','RP',NULL);</v>
      </c>
    </row>
    <row r="852" spans="2:6" x14ac:dyDescent="0.2">
      <c r="B852" t="str">
        <f>SUBSTITUTE('Sheet 1'!N877,",",".")</f>
        <v>4.4</v>
      </c>
      <c r="C852" t="str">
        <f>SUBSTITUTE('Sheet 1'!O877,",",".")</f>
        <v>2.2</v>
      </c>
      <c r="D852" s="7" t="str">
        <f>CONCATENATE($A$2,"'",'Sheet 1'!B877,"','",'Sheet 1'!C877,"',",B852,",",C852,",",'Sheet 1'!P877,",",'Sheet 1'!Q877,",'",'Sheet 1'!R877,"','",'Sheet 1'!S877,"','",'Sheet 1'!T877,"',",'Sheet 1'!U877,",",'Sheet 1'!V877,",'",'Sheet 1'!W877,"',",'Sheet 1'!X877,",",'Sheet 1'!Y877,",'")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VALUES('N02AJ13','006',4.4,2.2,13,17,'15','OSTALI','A',1,3,'N02AJ13',1,3,'</v>
      </c>
      <c r="E852" t="str">
        <f>CONCATENATE('Sheet 1'!Z877,"','",'Sheet 1'!AA877,"','",'Sheet 1'!AB877,"',","NULL",",1",",1",",'PRI'",",'1'",",'1","','",'Sheet 1'!K877,"',NULL);")</f>
        <v>','','',NULL,1,1,'PRI','1','1','RP',NULL);</v>
      </c>
      <c r="F852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VALUES('N02AJ13','006',4.4,2.2,13,17,'15','OSTALI','A',1,3,'N02AJ13',1,3,'','','',NULL,1,1,'PRI','1','1','RP',NULL);</v>
      </c>
    </row>
    <row r="853" spans="2:6" x14ac:dyDescent="0.2">
      <c r="B853" t="str">
        <f>SUBSTITUTE('Sheet 1'!N878,",",".")</f>
        <v>4.4</v>
      </c>
      <c r="C853" t="str">
        <f>SUBSTITUTE('Sheet 1'!O878,",",".")</f>
        <v>2.2</v>
      </c>
      <c r="D853" s="7" t="str">
        <f>CONCATENATE($A$2,"'",'Sheet 1'!B878,"','",'Sheet 1'!C878,"',",B853,",",C853,",",'Sheet 1'!P878,",",'Sheet 1'!Q878,",'",'Sheet 1'!R878,"','",'Sheet 1'!S878,"','",'Sheet 1'!T878,"',",'Sheet 1'!U878,",",'Sheet 1'!V878,",'",'Sheet 1'!W878,"',",'Sheet 1'!X878,",",'Sheet 1'!Y878,",'")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VALUES('N02AJ13','010',4.4,2.2,13,17,'15','OSTALI','A',1,3,'N02AJ13',1,3,'</v>
      </c>
      <c r="E853" t="str">
        <f>CONCATENATE('Sheet 1'!Z878,"','",'Sheet 1'!AA878,"','",'Sheet 1'!AB878,"',","NULL",",1",",1",",'PRI'",",'1'",",'1","','",'Sheet 1'!K878,"',NULL);")</f>
        <v>','','',NULL,1,1,'PRI','1','1','RP',NULL);</v>
      </c>
      <c r="F853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VALUES('N02AJ13','010',4.4,2.2,13,17,'15','OSTALI','A',1,3,'N02AJ13',1,3,'','','',NULL,1,1,'PRI','1','1','RP',NULL);</v>
      </c>
    </row>
    <row r="854" spans="2:6" x14ac:dyDescent="0.2">
      <c r="B854" t="str">
        <f>SUBSTITUTE('Sheet 1'!N879,",",".")</f>
        <v>2.2</v>
      </c>
      <c r="C854" t="str">
        <f>SUBSTITUTE('Sheet 1'!O879,",",".")</f>
        <v>1.1</v>
      </c>
      <c r="D854" s="7" t="str">
        <f>CONCATENATE($A$2,"'",'Sheet 1'!B879,"','",'Sheet 1'!C879,"',",B854,",",C854,",",'Sheet 1'!P879,",",'Sheet 1'!Q879,",'",'Sheet 1'!R879,"','",'Sheet 1'!S879,"','",'Sheet 1'!T879,"',",'Sheet 1'!U879,",",'Sheet 1'!V879,",'",'Sheet 1'!W879,"',",'Sheet 1'!X879,",",'Sheet 1'!Y879,",'")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VALUES('N02AJ13','005',2.2,1.1,13,17,'15','OSTALI','A',2,6,'N02AJ13',1,3,'</v>
      </c>
      <c r="E854" t="str">
        <f>CONCATENATE('Sheet 1'!Z879,"','",'Sheet 1'!AA879,"','",'Sheet 1'!AB879,"',","NULL",",1",",1",",'PRI'",",'1'",",'1","','",'Sheet 1'!K879,"',NULL);")</f>
        <v>','','',NULL,1,1,'PRI','1','1','RP',NULL);</v>
      </c>
      <c r="F854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VALUES('N02AJ13','005',2.2,1.1,13,17,'15','OSTALI','A',2,6,'N02AJ13',1,3,'','','',NULL,1,1,'PRI','1','1','RP',NULL);</v>
      </c>
    </row>
    <row r="855" spans="2:6" x14ac:dyDescent="0.2">
      <c r="B855" t="str">
        <f>SUBSTITUTE('Sheet 1'!N880,",",".")</f>
        <v>2.2</v>
      </c>
      <c r="C855" t="str">
        <f>SUBSTITUTE('Sheet 1'!O880,",",".")</f>
        <v>1.1</v>
      </c>
      <c r="D855" s="7" t="str">
        <f>CONCATENATE($A$2,"'",'Sheet 1'!B880,"','",'Sheet 1'!C880,"',",B855,",",C855,",",'Sheet 1'!P880,",",'Sheet 1'!Q880,",'",'Sheet 1'!R880,"','",'Sheet 1'!S880,"','",'Sheet 1'!T880,"',",'Sheet 1'!U880,",",'Sheet 1'!V880,",'",'Sheet 1'!W880,"',",'Sheet 1'!X880,",",'Sheet 1'!Y880,",'")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VALUES('N02AJ13','011',2.2,1.1,13,17,'15','OSTALI','A',2,6,'N02AJ13',1,3,'</v>
      </c>
      <c r="E855" t="str">
        <f>CONCATENATE('Sheet 1'!Z880,"','",'Sheet 1'!AA880,"','",'Sheet 1'!AB880,"',","NULL",",1",",1",",'PRI'",",'1'",",'1","','",'Sheet 1'!K880,"',NULL);")</f>
        <v>','','',NULL,1,1,'PRI','1','1','RP',NULL);</v>
      </c>
      <c r="F855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VALUES('N02AJ13','011',2.2,1.1,13,17,'15','OSTALI','A',2,6,'N02AJ13',1,3,'','','',NULL,1,1,'PRI','1','1','RP',NULL);</v>
      </c>
    </row>
    <row r="856" spans="2:6" x14ac:dyDescent="0.2">
      <c r="B856" t="str">
        <f>SUBSTITUTE('Sheet 1'!N881,",",".")</f>
        <v>8</v>
      </c>
      <c r="C856" t="str">
        <f>SUBSTITUTE('Sheet 1'!O881,",",".")</f>
        <v>4</v>
      </c>
      <c r="D856" s="7" t="str">
        <f>CONCATENATE($A$2,"'",'Sheet 1'!B881,"','",'Sheet 1'!C881,"',",B856,",",C856,",",'Sheet 1'!P881,",",'Sheet 1'!Q881,",'",'Sheet 1'!R881,"','",'Sheet 1'!S881,"','",'Sheet 1'!T881,"',",'Sheet 1'!U881,",",'Sheet 1'!V881,",'",'Sheet 1'!W881,"',",'Sheet 1'!X881,",",'Sheet 1'!Y881,",'")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VALUES('N02AJ13','012',8,4,13,17,'15','OSTALI','A',1,3,'N02AJ13',1,3,'</v>
      </c>
      <c r="E856" t="str">
        <f>CONCATENATE('Sheet 1'!Z881,"','",'Sheet 1'!AA881,"','",'Sheet 1'!AB881,"',","NULL",",1",",1",",'PRI'",",'1'",",'1","','",'Sheet 1'!K881,"',NULL);")</f>
        <v>','','',NULL,1,1,'PRI','1','1','RP',NULL);</v>
      </c>
      <c r="F856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VALUES('N02AJ13','012',8,4,13,17,'15','OSTALI','A',1,3,'N02AJ13',1,3,'','','',NULL,1,1,'PRI','1','1','RP',NULL);</v>
      </c>
    </row>
    <row r="857" spans="2:6" x14ac:dyDescent="0.2">
      <c r="B857" t="str">
        <f>SUBSTITUTE('Sheet 1'!N882,",",".")</f>
        <v>12</v>
      </c>
      <c r="C857" t="str">
        <f>SUBSTITUTE('Sheet 1'!O882,",",".")</f>
        <v>6</v>
      </c>
      <c r="D857" s="7" t="str">
        <f>CONCATENATE($A$2,"'",'Sheet 1'!B882,"','",'Sheet 1'!C882,"',",B857,",",C857,",",'Sheet 1'!P882,",",'Sheet 1'!Q882,",'",'Sheet 1'!R882,"','",'Sheet 1'!S882,"','",'Sheet 1'!T882,"',",'Sheet 1'!U882,",",'Sheet 1'!V882,",'",'Sheet 1'!W882,"',",'Sheet 1'!X882,",",'Sheet 1'!Y882,",'")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VALUES('N02AJ13','008',12,6,13,17,'15','OSTALI','A',1,3,'N02AJ13',1,3,'</v>
      </c>
      <c r="E857" t="str">
        <f>CONCATENATE('Sheet 1'!Z882,"','",'Sheet 1'!AA882,"','",'Sheet 1'!AB882,"',","NULL",",1",",1",",'PRI'",",'1'",",'1","','",'Sheet 1'!K882,"',NULL);")</f>
        <v>','','',NULL,1,1,'PRI','1','1','RP',NULL);</v>
      </c>
      <c r="F857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VALUES('N02AJ13','008',12,6,13,17,'15','OSTALI','A',1,3,'N02AJ13',1,3,'','','',NULL,1,1,'PRI','1','1','RP',NULL);</v>
      </c>
    </row>
    <row r="858" spans="2:6" x14ac:dyDescent="0.2">
      <c r="B858" t="str">
        <f>SUBSTITUTE('Sheet 1'!N883,",",".")</f>
        <v>12</v>
      </c>
      <c r="C858" t="str">
        <f>SUBSTITUTE('Sheet 1'!O883,",",".")</f>
        <v>6</v>
      </c>
      <c r="D858" s="7" t="str">
        <f>CONCATENATE($A$2,"'",'Sheet 1'!B883,"','",'Sheet 1'!C883,"',",B858,",",C858,",",'Sheet 1'!P883,",",'Sheet 1'!Q883,",'",'Sheet 1'!R883,"','",'Sheet 1'!S883,"','",'Sheet 1'!T883,"',",'Sheet 1'!U883,",",'Sheet 1'!V883,",'",'Sheet 1'!W883,"',",'Sheet 1'!X883,",",'Sheet 1'!Y883,",'")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VALUES('N02AJ13','013',12,6,13,17,'15','OSTALI','A',1,3,'N02AJ13',1,3,'</v>
      </c>
      <c r="E858" t="str">
        <f>CONCATENATE('Sheet 1'!Z883,"','",'Sheet 1'!AA883,"','",'Sheet 1'!AB883,"',","NULL",",1",",1",",'PRI'",",'1'",",'1","','",'Sheet 1'!K883,"',NULL);")</f>
        <v>','','',NULL,1,1,'PRI','1','1','RP',NULL);</v>
      </c>
      <c r="F858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VALUES('N02AJ13','013',12,6,13,17,'15','OSTALI','A',1,3,'N02AJ13',1,3,'','','',NULL,1,1,'PRI','1','1','RP',NULL);</v>
      </c>
    </row>
    <row r="859" spans="2:6" x14ac:dyDescent="0.2">
      <c r="B859" t="str">
        <f>SUBSTITUTE('Sheet 1'!N884,",",".")</f>
        <v>12</v>
      </c>
      <c r="C859" t="str">
        <f>SUBSTITUTE('Sheet 1'!O884,",",".")</f>
        <v>12</v>
      </c>
      <c r="D859" s="7" t="str">
        <f>CONCATENATE($A$2,"'",'Sheet 1'!B884,"','",'Sheet 1'!C884,"',",B859,",",C859,",",'Sheet 1'!P884,",",'Sheet 1'!Q884,",'",'Sheet 1'!R884,"','",'Sheet 1'!S884,"','",'Sheet 1'!T884,"',",'Sheet 1'!U884,",",'Sheet 1'!V884,",'",'Sheet 1'!W884,"',",'Sheet 1'!X884,",",'Sheet 1'!Y884,",'")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VALUES('N02CA52','001',12,12,13,17,'15','OSTALI','A',1,3,'N02AJ13',1,3,'</v>
      </c>
      <c r="E859" t="str">
        <f>CONCATENATE('Sheet 1'!Z884,"','",'Sheet 1'!AA884,"','",'Sheet 1'!AB884,"',","NULL",",1",",1",",'PRI'",",'1'",",'1","','",'Sheet 1'!K884,"',NULL);")</f>
        <v>','','',NULL,1,1,'PRI','1','1','RP',NULL);</v>
      </c>
      <c r="F859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VALUES('N02CA52','001',12,12,13,17,'15','OSTALI','A',1,3,'N02AJ13',1,3,'','','',NULL,1,1,'PRI','1','1','RP',NULL);</v>
      </c>
    </row>
    <row r="860" spans="2:6" x14ac:dyDescent="0.2">
      <c r="B860" t="str">
        <f>SUBSTITUTE('Sheet 1'!N885,",",".")</f>
        <v>5.5</v>
      </c>
      <c r="C860" t="str">
        <f>SUBSTITUTE('Sheet 1'!O885,",",".")</f>
        <v>5.5</v>
      </c>
      <c r="D860" s="7" t="str">
        <f>CONCATENATE($A$2,"'",'Sheet 1'!B885,"','",'Sheet 1'!C885,"',",B860,",",C860,",",'Sheet 1'!P885,",",'Sheet 1'!Q885,",'",'Sheet 1'!R885,"','",'Sheet 1'!S885,"','",'Sheet 1'!T885,"',",'Sheet 1'!U885,",",'Sheet 1'!V885,",'",'Sheet 1'!W885,"',",'Sheet 1'!X885,",",'Sheet 1'!Y885,",'")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VALUES('N03AA02','003',5.5,5.5,13,17,'5','NARKOTIK','A',2,6,'N03AA02',1,3,'</v>
      </c>
      <c r="E860" t="str">
        <f>CONCATENATE('Sheet 1'!Z885,"','",'Sheet 1'!AA885,"','",'Sheet 1'!AB885,"',","NULL",",1",",1",",'PRI'",",'1'",",'1","','",'Sheet 1'!K885,"',NULL);")</f>
        <v>','','',NULL,1,1,'PRI','1','1','RP/SP',NULL);</v>
      </c>
      <c r="F860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VALUES('N03AA02','003',5.5,5.5,13,17,'5','NARKOTIK','A',2,6,'N03AA02',1,3,'','','',NULL,1,1,'PRI','1','1','RP/SP',NULL);</v>
      </c>
    </row>
    <row r="861" spans="2:6" x14ac:dyDescent="0.2">
      <c r="B861" t="str">
        <f>SUBSTITUTE('Sheet 1'!N886,",",".")</f>
        <v>8</v>
      </c>
      <c r="C861" t="str">
        <f>SUBSTITUTE('Sheet 1'!O886,",",".")</f>
        <v>8</v>
      </c>
      <c r="D861" s="7" t="str">
        <f>CONCATENATE($A$2,"'",'Sheet 1'!B886,"','",'Sheet 1'!C886,"',",B861,",",C861,",",'Sheet 1'!P886,",",'Sheet 1'!Q886,",'",'Sheet 1'!R886,"','",'Sheet 1'!S886,"','",'Sheet 1'!T886,"',",'Sheet 1'!U886,",",'Sheet 1'!V886,",'",'Sheet 1'!W886,"',",'Sheet 1'!X886,",",'Sheet 1'!Y886,",'")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VALUES('N03AF01','003',8,8,13,17,'15','OSTALI','A',3,9,'N03AF01',1,3,'</v>
      </c>
      <c r="E861" t="str">
        <f>CONCATENATE('Sheet 1'!Z886,"','",'Sheet 1'!AA886,"','",'Sheet 1'!AB886,"',","NULL",",1",",1",",'PRI'",",'1'",",'1","','",'Sheet 1'!K886,"',NULL);")</f>
        <v>','','',NULL,1,1,'PRI','1','1','RP',NULL);</v>
      </c>
      <c r="F861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VALUES('N03AF01','003',8,8,13,17,'15','OSTALI','A',3,9,'N03AF01',1,3,'','','',NULL,1,1,'PRI','1','1','RP',NULL);</v>
      </c>
    </row>
    <row r="862" spans="2:6" x14ac:dyDescent="0.2">
      <c r="B862" t="str">
        <f>SUBSTITUTE('Sheet 1'!N887,",",".")</f>
        <v>11.4</v>
      </c>
      <c r="C862" t="str">
        <f>SUBSTITUTE('Sheet 1'!O887,",",".")</f>
        <v>11.4</v>
      </c>
      <c r="D862" s="7" t="str">
        <f>CONCATENATE($A$2,"'",'Sheet 1'!B887,"','",'Sheet 1'!C887,"',",B862,",",C862,",",'Sheet 1'!P887,",",'Sheet 1'!Q887,",'",'Sheet 1'!R887,"','",'Sheet 1'!S887,"','",'Sheet 1'!T887,"',",'Sheet 1'!U887,",",'Sheet 1'!V887,",'",'Sheet 1'!W887,"',",'Sheet 1'!X887,",",'Sheet 1'!Y887,",'")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VALUES('N03AF01','006',11.4,11.4,13,17,'15','OSTALI','A',3,9,'N03AF01',1,3,'</v>
      </c>
      <c r="E862" t="str">
        <f>CONCATENATE('Sheet 1'!Z887,"','",'Sheet 1'!AA887,"','",'Sheet 1'!AB887,"',","NULL",",1",",1",",'PRI'",",'1'",",'1","','",'Sheet 1'!K887,"',NULL);")</f>
        <v>','','',NULL,1,1,'PRI','1','1','RP',NULL);</v>
      </c>
      <c r="F862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VALUES('N03AF01','006',11.4,11.4,13,17,'15','OSTALI','A',3,9,'N03AF01',1,3,'','','',NULL,1,1,'PRI','1','1','RP',NULL);</v>
      </c>
    </row>
    <row r="863" spans="2:6" x14ac:dyDescent="0.2">
      <c r="B863" t="str">
        <f>SUBSTITUTE('Sheet 1'!N888,",",".")</f>
        <v>27</v>
      </c>
      <c r="C863" t="str">
        <f>SUBSTITUTE('Sheet 1'!O888,",",".")</f>
        <v>27</v>
      </c>
      <c r="D863" s="7" t="str">
        <f>CONCATENATE($A$2,"'",'Sheet 1'!B888,"','",'Sheet 1'!C888,"',",B863,",",C863,",",'Sheet 1'!P888,",",'Sheet 1'!Q888,",'",'Sheet 1'!R888,"','",'Sheet 1'!S888,"','",'Sheet 1'!T888,"',",'Sheet 1'!U888,",",'Sheet 1'!V888,",'",'Sheet 1'!W888,"',",'Sheet 1'!X888,",",'Sheet 1'!Y888,",'")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VALUES('N03AF02','001',27,27,13,17,'15','OSTALI','A',2,6,'N03AF02',1,3,'</v>
      </c>
      <c r="E863" t="str">
        <f>CONCATENATE('Sheet 1'!Z888,"','",'Sheet 1'!AA888,"','",'Sheet 1'!AB888,"',","NULL",",1",",1",",'PRI'",",'1'",",'1","','",'Sheet 1'!K888,"',NULL);")</f>
        <v>','','',NULL,1,1,'PRI','1','1','LP',NULL);</v>
      </c>
      <c r="F863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VALUES('N03AF02','001',27,27,13,17,'15','OSTALI','A',2,6,'N03AF02',1,3,'','','',NULL,1,1,'PRI','1','1','LP',NULL);</v>
      </c>
    </row>
    <row r="864" spans="2:6" x14ac:dyDescent="0.2">
      <c r="B864" t="str">
        <f>SUBSTITUTE('Sheet 1'!N889,",",".")</f>
        <v>27</v>
      </c>
      <c r="C864" t="str">
        <f>SUBSTITUTE('Sheet 1'!O889,",",".")</f>
        <v>27</v>
      </c>
      <c r="D864" s="7" t="str">
        <f>CONCATENATE($A$2,"'",'Sheet 1'!B889,"','",'Sheet 1'!C889,"',",B864,",",C864,",",'Sheet 1'!P889,",",'Sheet 1'!Q889,",'",'Sheet 1'!R889,"','",'Sheet 1'!S889,"','",'Sheet 1'!T889,"',",'Sheet 1'!U889,",",'Sheet 1'!V889,",'",'Sheet 1'!W889,"',",'Sheet 1'!X889,",",'Sheet 1'!Y889,",'")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VALUES('N03AF02','002',27,27,13,17,'15','OSTALI','A',2,6,'N03AF02',1,3,'</v>
      </c>
      <c r="E864" t="str">
        <f>CONCATENATE('Sheet 1'!Z889,"','",'Sheet 1'!AA889,"','",'Sheet 1'!AB889,"',","NULL",",1",",1",",'PRI'",",'1'",",'1","','",'Sheet 1'!K889,"',NULL);")</f>
        <v>','','',NULL,1,1,'PRI','1','1','LP',NULL);</v>
      </c>
      <c r="F864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VALUES('N03AF02','002',27,27,13,17,'15','OSTALI','A',2,6,'N03AF02',1,3,'','','',NULL,1,1,'PRI','1','1','LP',NULL);</v>
      </c>
    </row>
    <row r="865" spans="2:6" x14ac:dyDescent="0.2">
      <c r="B865" t="str">
        <f>SUBSTITUTE('Sheet 1'!N890,",",".")</f>
        <v>16.33</v>
      </c>
      <c r="C865" t="str">
        <f>SUBSTITUTE('Sheet 1'!O890,",",".")</f>
        <v>16.33</v>
      </c>
      <c r="D865" s="7" t="str">
        <f>CONCATENATE($A$2,"'",'Sheet 1'!B890,"','",'Sheet 1'!C890,"',",B865,",",C865,",",'Sheet 1'!P890,",",'Sheet 1'!Q890,",'",'Sheet 1'!R890,"','",'Sheet 1'!S890,"','",'Sheet 1'!T890,"',",'Sheet 1'!U890,",",'Sheet 1'!V890,",'",'Sheet 1'!W890,"',",'Sheet 1'!X890,",",'Sheet 1'!Y890,",'")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VALUES('N03AF02','003',16.33,16.33,13,17,'15','OSTALI','A',2,6,'N03AF02',1,3,'</v>
      </c>
      <c r="E865" t="str">
        <f>CONCATENATE('Sheet 1'!Z890,"','",'Sheet 1'!AA890,"','",'Sheet 1'!AB890,"',","NULL",",1",",1",",'PRI'",",'1'",",'1","','",'Sheet 1'!K890,"',NULL);")</f>
        <v>','','',NULL,1,1,'PRI','1','1','LP',NULL);</v>
      </c>
      <c r="F865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VALUES('N03AF02','003',16.33,16.33,13,17,'15','OSTALI','A',2,6,'N03AF02',1,3,'','','',NULL,1,1,'PRI','1','1','LP',NULL);</v>
      </c>
    </row>
    <row r="866" spans="2:6" x14ac:dyDescent="0.2">
      <c r="B866" t="str">
        <f>SUBSTITUTE('Sheet 1'!N891,",",".")</f>
        <v>16.33</v>
      </c>
      <c r="C866" t="str">
        <f>SUBSTITUTE('Sheet 1'!O891,",",".")</f>
        <v>16.33</v>
      </c>
      <c r="D866" s="7" t="str">
        <f>CONCATENATE($A$2,"'",'Sheet 1'!B891,"','",'Sheet 1'!C891,"',",B866,",",C866,",",'Sheet 1'!P891,",",'Sheet 1'!Q891,",'",'Sheet 1'!R891,"','",'Sheet 1'!S891,"','",'Sheet 1'!T891,"',",'Sheet 1'!U891,",",'Sheet 1'!V891,",'",'Sheet 1'!W891,"',",'Sheet 1'!X891,",",'Sheet 1'!Y891,",'")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VALUES('N03AF02','004',16.33,16.33,13,17,'15','OSTALI','A',2,6,'N03AF02',1,3,'</v>
      </c>
      <c r="E866" t="str">
        <f>CONCATENATE('Sheet 1'!Z891,"','",'Sheet 1'!AA891,"','",'Sheet 1'!AB891,"',","NULL",",1",",1",",'PRI'",",'1'",",'1","','",'Sheet 1'!K891,"',NULL);")</f>
        <v>','','',NULL,1,1,'PRI','1','1','LP',NULL);</v>
      </c>
      <c r="F866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VALUES('N03AF02','004',16.33,16.33,13,17,'15','OSTALI','A',2,6,'N03AF02',1,3,'','','',NULL,1,1,'PRI','1','1','LP',NULL);</v>
      </c>
    </row>
    <row r="867" spans="2:6" x14ac:dyDescent="0.2">
      <c r="B867" t="str">
        <f>SUBSTITUTE('Sheet 1'!N892,",",".")</f>
        <v>22.5</v>
      </c>
      <c r="C867" t="str">
        <f>SUBSTITUTE('Sheet 1'!O892,",",".")</f>
        <v>22.5</v>
      </c>
      <c r="D867" s="7" t="str">
        <f>CONCATENATE($A$2,"'",'Sheet 1'!B892,"','",'Sheet 1'!C892,"',",B867,",",C867,",",'Sheet 1'!P892,",",'Sheet 1'!Q892,",'",'Sheet 1'!R892,"','",'Sheet 1'!S892,"','",'Sheet 1'!T892,"',",'Sheet 1'!U892,",",'Sheet 1'!V892,",'",'Sheet 1'!W892,"',",'Sheet 1'!X892,",",'Sheet 1'!Y892,",'")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VALUES('N03AF02','005',22.5,22.5,13,17,'15','OSTALI','A',2,6,'N03AF02',1,3,'</v>
      </c>
      <c r="E867" t="str">
        <f>CONCATENATE('Sheet 1'!Z892,"','",'Sheet 1'!AA892,"','",'Sheet 1'!AB892,"',","NULL",",1",",1",",'PRI'",",'1'",",'1","','",'Sheet 1'!K892,"',NULL);")</f>
        <v>','','',NULL,1,1,'PRI','1','1','LP',NULL);</v>
      </c>
      <c r="F867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VALUES('N03AF02','005',22.5,22.5,13,17,'15','OSTALI','A',2,6,'N03AF02',1,3,'','','',NULL,1,1,'PRI','1','1','LP',NULL);</v>
      </c>
    </row>
    <row r="868" spans="2:6" x14ac:dyDescent="0.2">
      <c r="B868" t="str">
        <f>SUBSTITUTE('Sheet 1'!N893,",",".")</f>
        <v>7.14</v>
      </c>
      <c r="C868" t="str">
        <f>SUBSTITUTE('Sheet 1'!O893,",",".")</f>
        <v>7.14</v>
      </c>
      <c r="D868" s="7" t="str">
        <f>CONCATENATE($A$2,"'",'Sheet 1'!B893,"','",'Sheet 1'!C893,"',",B868,",",C868,",",'Sheet 1'!P893,",",'Sheet 1'!Q893,",'",'Sheet 1'!R893,"','",'Sheet 1'!S893,"','",'Sheet 1'!T893,"',",'Sheet 1'!U893,",",'Sheet 1'!V893,",'",'Sheet 1'!W893,"',",'Sheet 1'!X893,",",'Sheet 1'!Y893,",'")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VALUES('N03AG01','006',7.14,7.14,13,17,'15','OSTALI','A',2,6,'N03AG01',1,3,'</v>
      </c>
      <c r="E868" t="str">
        <f>CONCATENATE('Sheet 1'!Z893,"','",'Sheet 1'!AA893,"','",'Sheet 1'!AB893,"',","NULL",",1",",1",",'PRI'",",'1'",",'1","','",'Sheet 1'!K893,"',NULL);")</f>
        <v>','','',NULL,1,1,'PRI','1','1','RP/SP',NULL);</v>
      </c>
      <c r="F868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VALUES('N03AG01','006',7.14,7.14,13,17,'15','OSTALI','A',2,6,'N03AG01',1,3,'','','',NULL,1,1,'PRI','1','1','RP/SP',NULL);</v>
      </c>
    </row>
    <row r="869" spans="2:6" x14ac:dyDescent="0.2">
      <c r="B869" t="str">
        <f>SUBSTITUTE('Sheet 1'!N894,",",".")</f>
        <v>6.9</v>
      </c>
      <c r="C869" t="str">
        <f>SUBSTITUTE('Sheet 1'!O894,",",".")</f>
        <v>6.9</v>
      </c>
      <c r="D869" s="7" t="str">
        <f>CONCATENATE($A$2,"'",'Sheet 1'!B894,"','",'Sheet 1'!C894,"',",B869,",",C869,",",'Sheet 1'!P894,",",'Sheet 1'!Q894,",'",'Sheet 1'!R894,"','",'Sheet 1'!S894,"','",'Sheet 1'!T894,"',",'Sheet 1'!U894,",",'Sheet 1'!V894,",'",'Sheet 1'!W894,"',",'Sheet 1'!X894,",",'Sheet 1'!Y894,",'")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VALUES('N03AG01','004',6.9,6.9,13,17,'15','OSTALI','A',3,9,'N03AG01',1,3,'</v>
      </c>
      <c r="E869" t="str">
        <f>CONCATENATE('Sheet 1'!Z894,"','",'Sheet 1'!AA894,"','",'Sheet 1'!AB894,"',","NULL",",1",",1",",'PRI'",",'1'",",'1","','",'Sheet 1'!K894,"',NULL);")</f>
        <v>','','',NULL,1,1,'PRI','1','1','RP/SP',NULL);</v>
      </c>
      <c r="F869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VALUES('N03AG01','004',6.9,6.9,13,17,'15','OSTALI','A',3,9,'N03AG01',1,3,'','','',NULL,1,1,'PRI','1','1','RP/SP',NULL);</v>
      </c>
    </row>
    <row r="870" spans="2:6" x14ac:dyDescent="0.2">
      <c r="B870" t="str">
        <f>SUBSTITUTE('Sheet 1'!N895,",",".")</f>
        <v>13</v>
      </c>
      <c r="C870" t="str">
        <f>SUBSTITUTE('Sheet 1'!O895,",",".")</f>
        <v>13</v>
      </c>
      <c r="D870" s="7" t="str">
        <f>CONCATENATE($A$2,"'",'Sheet 1'!B895,"','",'Sheet 1'!C895,"',",B870,",",C870,",",'Sheet 1'!P895,",",'Sheet 1'!Q895,",'",'Sheet 1'!R895,"','",'Sheet 1'!S895,"','",'Sheet 1'!T895,"',",'Sheet 1'!U895,",",'Sheet 1'!V895,",'",'Sheet 1'!W895,"',",'Sheet 1'!X895,",",'Sheet 1'!Y895,",'")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VALUES('N03AG01','005',13,13,13,17,'15','OSTALI','A',1,3,'N03AG01',1,3,'</v>
      </c>
      <c r="E870" t="str">
        <f>CONCATENATE('Sheet 1'!Z895,"','",'Sheet 1'!AA895,"','",'Sheet 1'!AB895,"',","NULL",",1",",1",",'PRI'",",'1'",",'1","','",'Sheet 1'!K895,"',NULL);")</f>
        <v>','','',NULL,1,1,'PRI','1','1','RP/SP',NULL);</v>
      </c>
      <c r="F870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VALUES('N03AG01','005',13,13,13,17,'15','OSTALI','A',1,3,'N03AG01',1,3,'','','',NULL,1,1,'PRI','1','1','RP/SP',NULL);</v>
      </c>
    </row>
    <row r="871" spans="2:6" x14ac:dyDescent="0.2">
      <c r="B871" t="str">
        <f>SUBSTITUTE('Sheet 1'!N896,",",".")</f>
        <v>3.6</v>
      </c>
      <c r="C871" t="str">
        <f>SUBSTITUTE('Sheet 1'!O896,",",".")</f>
        <v>3.6</v>
      </c>
      <c r="D871" s="7" t="str">
        <f>CONCATENATE($A$2,"'",'Sheet 1'!B896,"','",'Sheet 1'!C896,"',",B871,",",C871,",",'Sheet 1'!P896,",",'Sheet 1'!Q896,",'",'Sheet 1'!R896,"','",'Sheet 1'!S896,"','",'Sheet 1'!T896,"',",'Sheet 1'!U896,",",'Sheet 1'!V896,",'",'Sheet 1'!W896,"',",'Sheet 1'!X896,",",'Sheet 1'!Y896,",'")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VALUES('N03AX09','001',3.6,3.6,13,17,'15','OSTALI','A',3,9,'N03AX09',1,3,'</v>
      </c>
      <c r="E871" t="str">
        <f>CONCATENATE('Sheet 1'!Z896,"','",'Sheet 1'!AA896,"','",'Sheet 1'!AB896,"',","NULL",",1",",1",",'PRI'",",'1'",",'1","','",'Sheet 1'!K896,"',NULL);")</f>
        <v>','','',NULL,1,1,'PRI','1','1','RP/SP',NULL);</v>
      </c>
      <c r="F871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VALUES('N03AX09','001',3.6,3.6,13,17,'15','OSTALI','A',3,9,'N03AX09',1,3,'','','',NULL,1,1,'PRI','1','1','RP/SP',NULL);</v>
      </c>
    </row>
    <row r="872" spans="2:6" x14ac:dyDescent="0.2">
      <c r="B872" t="str">
        <f>SUBSTITUTE('Sheet 1'!N897,",",".")</f>
        <v>8.4</v>
      </c>
      <c r="C872" t="str">
        <f>SUBSTITUTE('Sheet 1'!O897,",",".")</f>
        <v>8.4</v>
      </c>
      <c r="D872" s="7" t="str">
        <f>CONCATENATE($A$2,"'",'Sheet 1'!B897,"','",'Sheet 1'!C897,"',",B872,",",C872,",",'Sheet 1'!P897,",",'Sheet 1'!Q897,",'",'Sheet 1'!R897,"','",'Sheet 1'!S897,"','",'Sheet 1'!T897,"',",'Sheet 1'!U897,",",'Sheet 1'!V897,",'",'Sheet 1'!W897,"',",'Sheet 1'!X897,",",'Sheet 1'!Y897,",'")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VALUES('N03AX09','002',8.4,8.4,13,17,'15','OSTALI','A',3,9,'N03AX09',1,3,'</v>
      </c>
      <c r="E872" t="str">
        <f>CONCATENATE('Sheet 1'!Z897,"','",'Sheet 1'!AA897,"','",'Sheet 1'!AB897,"',","NULL",",1",",1",",'PRI'",",'1'",",'1","','",'Sheet 1'!K897,"',NULL);")</f>
        <v>','','',NULL,1,1,'PRI','1','1','RP/SP',NULL);</v>
      </c>
      <c r="F872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VALUES('N03AX09','002',8.4,8.4,13,17,'15','OSTALI','A',3,9,'N03AX09',1,3,'','','',NULL,1,1,'PRI','1','1','RP/SP',NULL);</v>
      </c>
    </row>
    <row r="873" spans="2:6" x14ac:dyDescent="0.2">
      <c r="B873" t="str">
        <f>SUBSTITUTE('Sheet 1'!N898,",",".")</f>
        <v>14.4</v>
      </c>
      <c r="C873" t="str">
        <f>SUBSTITUTE('Sheet 1'!O898,",",".")</f>
        <v>14.4</v>
      </c>
      <c r="D873" s="7" t="str">
        <f>CONCATENATE($A$2,"'",'Sheet 1'!B898,"','",'Sheet 1'!C898,"',",B873,",",C873,",",'Sheet 1'!P898,",",'Sheet 1'!Q898,",'",'Sheet 1'!R898,"','",'Sheet 1'!S898,"','",'Sheet 1'!T898,"',",'Sheet 1'!U898,",",'Sheet 1'!V898,",'",'Sheet 1'!W898,"',",'Sheet 1'!X898,",",'Sheet 1'!Y898,",'")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VALUES('N03AX09','003',14.4,14.4,13,17,'15','OSTALI','A',3,9,'N03AX09',1,3,'</v>
      </c>
      <c r="E873" t="str">
        <f>CONCATENATE('Sheet 1'!Z898,"','",'Sheet 1'!AA898,"','",'Sheet 1'!AB898,"',","NULL",",1",",1",",'PRI'",",'1'",",'1","','",'Sheet 1'!K898,"',NULL);")</f>
        <v>','','',NULL,1,1,'PRI','1','1','RP/SP',NULL);</v>
      </c>
      <c r="F873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VALUES('N03AX09','003',14.4,14.4,13,17,'15','OSTALI','A',3,9,'N03AX09',1,3,'','','',NULL,1,1,'PRI','1','1','RP/SP',NULL);</v>
      </c>
    </row>
    <row r="874" spans="2:6" x14ac:dyDescent="0.2">
      <c r="B874" t="str">
        <f>SUBSTITUTE('Sheet 1'!N899,",",".")</f>
        <v>3.6</v>
      </c>
      <c r="C874" t="str">
        <f>SUBSTITUTE('Sheet 1'!O899,",",".")</f>
        <v>3.6</v>
      </c>
      <c r="D874" s="7" t="str">
        <f>CONCATENATE($A$2,"'",'Sheet 1'!B899,"','",'Sheet 1'!C899,"',",B874,",",C874,",",'Sheet 1'!P899,",",'Sheet 1'!Q899,",'",'Sheet 1'!R899,"','",'Sheet 1'!S899,"','",'Sheet 1'!T899,"',",'Sheet 1'!U899,",",'Sheet 1'!V899,",'",'Sheet 1'!W899,"',",'Sheet 1'!X899,",",'Sheet 1'!Y899,",'")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VALUES('N03AX09','006',3.6,3.6,13,17,'15','OSTALI','A',3,9,'N03AX09',1,3,'</v>
      </c>
      <c r="E874" t="str">
        <f>CONCATENATE('Sheet 1'!Z899,"','",'Sheet 1'!AA899,"','",'Sheet 1'!AB899,"',","NULL",",1",",1",",'PRI'",",'1'",",'1","','",'Sheet 1'!K899,"',NULL);")</f>
        <v>','','',NULL,1,1,'PRI','1','1','RP/SP',NULL);</v>
      </c>
      <c r="F874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VALUES('N03AX09','006',3.6,3.6,13,17,'15','OSTALI','A',3,9,'N03AX09',1,3,'','','',NULL,1,1,'PRI','1','1','RP/SP',NULL);</v>
      </c>
    </row>
    <row r="875" spans="2:6" x14ac:dyDescent="0.2">
      <c r="B875" t="str">
        <f>SUBSTITUTE('Sheet 1'!N900,",",".")</f>
        <v>8.4</v>
      </c>
      <c r="C875" t="str">
        <f>SUBSTITUTE('Sheet 1'!O900,",",".")</f>
        <v>8.4</v>
      </c>
      <c r="D875" s="7" t="str">
        <f>CONCATENATE($A$2,"'",'Sheet 1'!B900,"','",'Sheet 1'!C900,"',",B875,",",C875,",",'Sheet 1'!P900,",",'Sheet 1'!Q900,",'",'Sheet 1'!R900,"','",'Sheet 1'!S900,"','",'Sheet 1'!T900,"',",'Sheet 1'!U900,",",'Sheet 1'!V900,",'",'Sheet 1'!W900,"',",'Sheet 1'!X900,",",'Sheet 1'!Y900,",'")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VALUES('N03AX09','010',8.4,8.4,13,17,'15','OSTALI','A',3,9,'N03AX09',1,3,'</v>
      </c>
      <c r="E875" t="str">
        <f>CONCATENATE('Sheet 1'!Z900,"','",'Sheet 1'!AA900,"','",'Sheet 1'!AB900,"',","NULL",",1",",1",",'PRI'",",'1'",",'1","','",'Sheet 1'!K900,"',NULL);")</f>
        <v>','','',NULL,1,1,'PRI','1','1','RP/SP',NULL);</v>
      </c>
      <c r="F875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VALUES('N03AX09','010',8.4,8.4,13,17,'15','OSTALI','A',3,9,'N03AX09',1,3,'','','',NULL,1,1,'PRI','1','1','RP/SP',NULL);</v>
      </c>
    </row>
    <row r="876" spans="2:6" x14ac:dyDescent="0.2">
      <c r="B876" t="str">
        <f>SUBSTITUTE('Sheet 1'!N901,",",".")</f>
        <v>14.4</v>
      </c>
      <c r="C876" t="str">
        <f>SUBSTITUTE('Sheet 1'!O901,",",".")</f>
        <v>14.4</v>
      </c>
      <c r="D876" s="7" t="str">
        <f>CONCATENATE($A$2,"'",'Sheet 1'!B901,"','",'Sheet 1'!C901,"',",B876,",",C876,",",'Sheet 1'!P901,",",'Sheet 1'!Q901,",'",'Sheet 1'!R901,"','",'Sheet 1'!S901,"','",'Sheet 1'!T901,"',",'Sheet 1'!U901,",",'Sheet 1'!V901,",'",'Sheet 1'!W901,"',",'Sheet 1'!X901,",",'Sheet 1'!Y901,",'")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VALUES('N03AX09','014',14.4,14.4,13,17,'15','OSTALI','A',3,9,'N03AX09',1,3,'</v>
      </c>
      <c r="E876" t="str">
        <f>CONCATENATE('Sheet 1'!Z901,"','",'Sheet 1'!AA901,"','",'Sheet 1'!AB901,"',","NULL",",1",",1",",'PRI'",",'1'",",'1","','",'Sheet 1'!K901,"',NULL);")</f>
        <v>','','',NULL,1,1,'PRI','1','1','RP/SP',NULL);</v>
      </c>
      <c r="F876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VALUES('N03AX09','014',14.4,14.4,13,17,'15','OSTALI','A',3,9,'N03AX09',1,3,'','','',NULL,1,1,'PRI','1','1','RP/SP',NULL);</v>
      </c>
    </row>
    <row r="877" spans="2:6" x14ac:dyDescent="0.2">
      <c r="B877" t="str">
        <f>SUBSTITUTE('Sheet 1'!N902,",",".")</f>
        <v>3.6</v>
      </c>
      <c r="C877" t="str">
        <f>SUBSTITUTE('Sheet 1'!O902,",",".")</f>
        <v>3.6</v>
      </c>
      <c r="D877" s="7" t="str">
        <f>CONCATENATE($A$2,"'",'Sheet 1'!B902,"','",'Sheet 1'!C902,"',",B877,",",C877,",",'Sheet 1'!P902,",",'Sheet 1'!Q902,",'",'Sheet 1'!R902,"','",'Sheet 1'!S902,"','",'Sheet 1'!T902,"',",'Sheet 1'!U902,",",'Sheet 1'!V902,",'",'Sheet 1'!W902,"',",'Sheet 1'!X902,",",'Sheet 1'!Y902,",'")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VALUES('N03AX09','017',3.6,3.6,13,17,'15','OSTALI','A',3,9,'N03AX09',1,3,'</v>
      </c>
      <c r="E877" t="str">
        <f>CONCATENATE('Sheet 1'!Z902,"','",'Sheet 1'!AA902,"','",'Sheet 1'!AB902,"',","NULL",",1",",1",",'PRI'",",'1'",",'1","','",'Sheet 1'!K902,"',NULL);")</f>
        <v>','','',NULL,1,1,'PRI','1','1','RP/SP',NULL);</v>
      </c>
      <c r="F877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VALUES('N03AX09','017',3.6,3.6,13,17,'15','OSTALI','A',3,9,'N03AX09',1,3,'','','',NULL,1,1,'PRI','1','1','RP/SP',NULL);</v>
      </c>
    </row>
    <row r="878" spans="2:6" x14ac:dyDescent="0.2">
      <c r="B878" t="str">
        <f>SUBSTITUTE('Sheet 1'!N903,",",".")</f>
        <v>3.6</v>
      </c>
      <c r="C878" t="str">
        <f>SUBSTITUTE('Sheet 1'!O903,",",".")</f>
        <v>3.6</v>
      </c>
      <c r="D878" s="7" t="str">
        <f>CONCATENATE($A$2,"'",'Sheet 1'!B903,"','",'Sheet 1'!C903,"',",B878,",",C878,",",'Sheet 1'!P903,",",'Sheet 1'!Q903,",'",'Sheet 1'!R903,"','",'Sheet 1'!S903,"','",'Sheet 1'!T903,"',",'Sheet 1'!U903,",",'Sheet 1'!V903,",'",'Sheet 1'!W903,"',",'Sheet 1'!X903,",",'Sheet 1'!Y903,",'")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VALUES('N03AX09','026',3.6,3.6,13,17,'15','OSTALI','A',3,9,'N03AX09',1,3,'</v>
      </c>
      <c r="E878" t="str">
        <f>CONCATENATE('Sheet 1'!Z903,"','",'Sheet 1'!AA903,"','",'Sheet 1'!AB903,"',","NULL",",1",",1",",'PRI'",",'1'",",'1","','",'Sheet 1'!K903,"',NULL);")</f>
        <v>','','',NULL,1,1,'PRI','1','1','RP/SP',NULL);</v>
      </c>
      <c r="F878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VALUES('N03AX09','026',3.6,3.6,13,17,'15','OSTALI','A',3,9,'N03AX09',1,3,'','','',NULL,1,1,'PRI','1','1','RP/SP',NULL);</v>
      </c>
    </row>
    <row r="879" spans="2:6" x14ac:dyDescent="0.2">
      <c r="B879" t="str">
        <f>SUBSTITUTE('Sheet 1'!N904,",",".")</f>
        <v>3.6</v>
      </c>
      <c r="C879" t="str">
        <f>SUBSTITUTE('Sheet 1'!O904,",",".")</f>
        <v>3.6</v>
      </c>
      <c r="D879" s="7" t="str">
        <f>CONCATENATE($A$2,"'",'Sheet 1'!B904,"','",'Sheet 1'!C904,"',",B879,",",C879,",",'Sheet 1'!P904,",",'Sheet 1'!Q904,",'",'Sheet 1'!R904,"','",'Sheet 1'!S904,"','",'Sheet 1'!T904,"',",'Sheet 1'!U904,",",'Sheet 1'!V904,",'",'Sheet 1'!W904,"',",'Sheet 1'!X904,",",'Sheet 1'!Y904,",'")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VALUES('N03AX09','007',3.6,3.6,13,17,'15','OSTALI','A',3,9,'N03AX09',1,3,'</v>
      </c>
      <c r="E879" t="str">
        <f>CONCATENATE('Sheet 1'!Z904,"','",'Sheet 1'!AA904,"','",'Sheet 1'!AB904,"',","NULL",",1",",1",",'PRI'",",'1'",",'1","','",'Sheet 1'!K904,"',NULL);")</f>
        <v>','','',NULL,1,1,'PRI','1','1','RP/SP',NULL);</v>
      </c>
      <c r="F879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VALUES('N03AX09','007',3.6,3.6,13,17,'15','OSTALI','A',3,9,'N03AX09',1,3,'','','',NULL,1,1,'PRI','1','1','RP/SP',NULL);</v>
      </c>
    </row>
    <row r="880" spans="2:6" x14ac:dyDescent="0.2">
      <c r="B880" t="str">
        <f>SUBSTITUTE('Sheet 1'!N905,",",".")</f>
        <v>8.4</v>
      </c>
      <c r="C880" t="str">
        <f>SUBSTITUTE('Sheet 1'!O905,",",".")</f>
        <v>8.4</v>
      </c>
      <c r="D880" s="7" t="str">
        <f>CONCATENATE($A$2,"'",'Sheet 1'!B905,"','",'Sheet 1'!C905,"',",B880,",",C880,",",'Sheet 1'!P905,",",'Sheet 1'!Q905,",'",'Sheet 1'!R905,"','",'Sheet 1'!S905,"','",'Sheet 1'!T905,"',",'Sheet 1'!U905,",",'Sheet 1'!V905,",'",'Sheet 1'!W905,"',",'Sheet 1'!X905,",",'Sheet 1'!Y905,",'")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VALUES('N03AX09','019',8.4,8.4,13,17,'15','OSTALI','A',3,9,'N03AX09',1,3,'</v>
      </c>
      <c r="E880" t="str">
        <f>CONCATENATE('Sheet 1'!Z905,"','",'Sheet 1'!AA905,"','",'Sheet 1'!AB905,"',","NULL",",1",",1",",'PRI'",",'1'",",'1","','",'Sheet 1'!K905,"',NULL);")</f>
        <v>','','',NULL,1,1,'PRI','1','1','RP/SP',NULL);</v>
      </c>
      <c r="F880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VALUES('N03AX09','019',8.4,8.4,13,17,'15','OSTALI','A',3,9,'N03AX09',1,3,'','','',NULL,1,1,'PRI','1','1','RP/SP',NULL);</v>
      </c>
    </row>
    <row r="881" spans="2:6" x14ac:dyDescent="0.2">
      <c r="B881" t="str">
        <f>SUBSTITUTE('Sheet 1'!N906,",",".")</f>
        <v>8.4</v>
      </c>
      <c r="C881" t="str">
        <f>SUBSTITUTE('Sheet 1'!O906,",",".")</f>
        <v>8.4</v>
      </c>
      <c r="D881" s="7" t="str">
        <f>CONCATENATE($A$2,"'",'Sheet 1'!B906,"','",'Sheet 1'!C906,"',",B881,",",C881,",",'Sheet 1'!P906,",",'Sheet 1'!Q906,",'",'Sheet 1'!R906,"','",'Sheet 1'!S906,"','",'Sheet 1'!T906,"',",'Sheet 1'!U906,",",'Sheet 1'!V906,",'",'Sheet 1'!W906,"',",'Sheet 1'!X906,",",'Sheet 1'!Y906,",'")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VALUES('N03AX09','027',8.4,8.4,13,17,'15','OSTALI','A',3,9,'N03AX09',1,3,'</v>
      </c>
      <c r="E881" t="str">
        <f>CONCATENATE('Sheet 1'!Z906,"','",'Sheet 1'!AA906,"','",'Sheet 1'!AB906,"',","NULL",",1",",1",",'PRI'",",'1'",",'1","','",'Sheet 1'!K906,"',NULL);")</f>
        <v>','','',NULL,1,1,'PRI','1','1','RP/SP',NULL);</v>
      </c>
      <c r="F881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VALUES('N03AX09','027',8.4,8.4,13,17,'15','OSTALI','A',3,9,'N03AX09',1,3,'','','',NULL,1,1,'PRI','1','1','RP/SP',NULL);</v>
      </c>
    </row>
    <row r="882" spans="2:6" x14ac:dyDescent="0.2">
      <c r="B882" t="str">
        <f>SUBSTITUTE('Sheet 1'!N907,",",".")</f>
        <v>8.4</v>
      </c>
      <c r="C882" t="str">
        <f>SUBSTITUTE('Sheet 1'!O907,",",".")</f>
        <v>8.4</v>
      </c>
      <c r="D882" s="7" t="str">
        <f>CONCATENATE($A$2,"'",'Sheet 1'!B907,"','",'Sheet 1'!C907,"',",B882,",",C882,",",'Sheet 1'!P907,",",'Sheet 1'!Q907,",'",'Sheet 1'!R907,"','",'Sheet 1'!S907,"','",'Sheet 1'!T907,"',",'Sheet 1'!U907,",",'Sheet 1'!V907,",'",'Sheet 1'!W907,"',",'Sheet 1'!X907,",",'Sheet 1'!Y907,",'")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VALUES('N03AX09','011',8.4,8.4,13,17,'15','OSTALI','A',3,9,'N03AX09',1,3,'</v>
      </c>
      <c r="E882" t="str">
        <f>CONCATENATE('Sheet 1'!Z907,"','",'Sheet 1'!AA907,"','",'Sheet 1'!AB907,"',","NULL",",1",",1",",'PRI'",",'1'",",'1","','",'Sheet 1'!K907,"',NULL);")</f>
        <v>','','',NULL,1,1,'PRI','1','1','RP/SP',NULL);</v>
      </c>
      <c r="F882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VALUES('N03AX09','011',8.4,8.4,13,17,'15','OSTALI','A',3,9,'N03AX09',1,3,'','','',NULL,1,1,'PRI','1','1','RP/SP',NULL);</v>
      </c>
    </row>
    <row r="883" spans="2:6" x14ac:dyDescent="0.2">
      <c r="B883" t="str">
        <f>SUBSTITUTE('Sheet 1'!N908,",",".")</f>
        <v>14.4</v>
      </c>
      <c r="C883" t="str">
        <f>SUBSTITUTE('Sheet 1'!O908,",",".")</f>
        <v>14.4</v>
      </c>
      <c r="D883" s="7" t="str">
        <f>CONCATENATE($A$2,"'",'Sheet 1'!B908,"','",'Sheet 1'!C908,"',",B883,",",C883,",",'Sheet 1'!P908,",",'Sheet 1'!Q908,",'",'Sheet 1'!R908,"','",'Sheet 1'!S908,"','",'Sheet 1'!T908,"',",'Sheet 1'!U908,",",'Sheet 1'!V908,",'",'Sheet 1'!W908,"',",'Sheet 1'!X908,",",'Sheet 1'!Y908,",'")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VALUES('N03AX09','021',14.4,14.4,13,17,'15','OSTALI','A',3,9,'N03AX09',1,3,'</v>
      </c>
      <c r="E883" t="str">
        <f>CONCATENATE('Sheet 1'!Z908,"','",'Sheet 1'!AA908,"','",'Sheet 1'!AB908,"',","NULL",",1",",1",",'PRI'",",'1'",",'1","','",'Sheet 1'!K908,"',NULL);")</f>
        <v>','','',NULL,1,1,'PRI','1','1','RP/SP',NULL);</v>
      </c>
      <c r="F883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VALUES('N03AX09','021',14.4,14.4,13,17,'15','OSTALI','A',3,9,'N03AX09',1,3,'','','',NULL,1,1,'PRI','1','1','RP/SP',NULL);</v>
      </c>
    </row>
    <row r="884" spans="2:6" x14ac:dyDescent="0.2">
      <c r="B884" t="str">
        <f>SUBSTITUTE('Sheet 1'!N909,",",".")</f>
        <v>14.4</v>
      </c>
      <c r="C884" t="str">
        <f>SUBSTITUTE('Sheet 1'!O909,",",".")</f>
        <v>14.4</v>
      </c>
      <c r="D884" s="7" t="str">
        <f>CONCATENATE($A$2,"'",'Sheet 1'!B909,"','",'Sheet 1'!C909,"',",B884,",",C884,",",'Sheet 1'!P909,",",'Sheet 1'!Q909,",'",'Sheet 1'!R909,"','",'Sheet 1'!S909,"','",'Sheet 1'!T909,"',",'Sheet 1'!U909,",",'Sheet 1'!V909,",'",'Sheet 1'!W909,"',",'Sheet 1'!X909,",",'Sheet 1'!Y909,",'")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VALUES('N03AX09','028',14.4,14.4,13,17,'15','OSTALI','A',3,9,'N03AX09',1,3,'</v>
      </c>
      <c r="E884" t="str">
        <f>CONCATENATE('Sheet 1'!Z909,"','",'Sheet 1'!AA909,"','",'Sheet 1'!AB909,"',","NULL",",1",",1",",'PRI'",",'1'",",'1","','",'Sheet 1'!K909,"',NULL);")</f>
        <v>','','',NULL,1,1,'PRI','1','1','RP/SP',NULL);</v>
      </c>
      <c r="F884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VALUES('N03AX09','028',14.4,14.4,13,17,'15','OSTALI','A',3,9,'N03AX09',1,3,'','','',NULL,1,1,'PRI','1','1','RP/SP',NULL);</v>
      </c>
    </row>
    <row r="885" spans="2:6" x14ac:dyDescent="0.2">
      <c r="B885" t="str">
        <f>SUBSTITUTE('Sheet 1'!N910,",",".")</f>
        <v>14.4</v>
      </c>
      <c r="C885" t="str">
        <f>SUBSTITUTE('Sheet 1'!O910,",",".")</f>
        <v>14.4</v>
      </c>
      <c r="D885" s="7" t="str">
        <f>CONCATENATE($A$2,"'",'Sheet 1'!B910,"','",'Sheet 1'!C910,"',",B885,",",C885,",",'Sheet 1'!P910,",",'Sheet 1'!Q910,",'",'Sheet 1'!R910,"','",'Sheet 1'!S910,"','",'Sheet 1'!T910,"',",'Sheet 1'!U910,",",'Sheet 1'!V910,",'",'Sheet 1'!W910,"',",'Sheet 1'!X910,",",'Sheet 1'!Y910,",'")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VALUES('N03AX09','015',14.4,14.4,13,17,'15','OSTALI','A',3,9,'N03AX09',1,3,'</v>
      </c>
      <c r="E885" t="str">
        <f>CONCATENATE('Sheet 1'!Z910,"','",'Sheet 1'!AA910,"','",'Sheet 1'!AB910,"',","NULL",",1",",1",",'PRI'",",'1'",",'1","','",'Sheet 1'!K910,"',NULL);")</f>
        <v>','','',NULL,1,1,'PRI','1','1','RP/SP',NULL);</v>
      </c>
      <c r="F885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VALUES('N03AX09','015',14.4,14.4,13,17,'15','OSTALI','A',3,9,'N03AX09',1,3,'','','',NULL,1,1,'PRI','1','1','RP/SP',NULL);</v>
      </c>
    </row>
    <row r="886" spans="2:6" x14ac:dyDescent="0.2">
      <c r="B886" t="str">
        <f>SUBSTITUTE('Sheet 1'!N911,",",".")</f>
        <v>10.2</v>
      </c>
      <c r="C886" t="str">
        <f>SUBSTITUTE('Sheet 1'!O911,",",".")</f>
        <v>10.2</v>
      </c>
      <c r="D886" s="7" t="str">
        <f>CONCATENATE($A$2,"'",'Sheet 1'!B911,"','",'Sheet 1'!C911,"',",B886,",",C886,",",'Sheet 1'!P911,",",'Sheet 1'!Q911,",'",'Sheet 1'!R911,"','",'Sheet 1'!S911,"','",'Sheet 1'!T911,"',",'Sheet 1'!U911,",",'Sheet 1'!V911,",'",'Sheet 1'!W911,"',",'Sheet 1'!X911,",",'Sheet 1'!Y911,",'")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VALUES('N03AX11','008',10.2,10.2,13,17,'15','OSTALI','A',2,6,'N03AX11',1,3,'</v>
      </c>
      <c r="E886" t="str">
        <f>CONCATENATE('Sheet 1'!Z911,"','",'Sheet 1'!AA911,"','",'Sheet 1'!AB911,"',","NULL",",1",",1",",'PRI'",",'1'",",'1","','",'Sheet 1'!K911,"',NULL);")</f>
        <v>','','',NULL,1,1,'PRI','1','1','LP',NULL);</v>
      </c>
      <c r="F886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VALUES('N03AX11','008',10.2,10.2,13,17,'15','OSTALI','A',2,6,'N03AX11',1,3,'','','',NULL,1,1,'PRI','1','1','LP',NULL);</v>
      </c>
    </row>
    <row r="887" spans="2:6" x14ac:dyDescent="0.2">
      <c r="B887" t="str">
        <f>SUBSTITUTE('Sheet 1'!N912,",",".")</f>
        <v>22.2</v>
      </c>
      <c r="C887" t="str">
        <f>SUBSTITUTE('Sheet 1'!O912,",",".")</f>
        <v>22.2</v>
      </c>
      <c r="D887" s="7" t="str">
        <f>CONCATENATE($A$2,"'",'Sheet 1'!B912,"','",'Sheet 1'!C912,"',",B887,",",C887,",",'Sheet 1'!P912,",",'Sheet 1'!Q912,",'",'Sheet 1'!R912,"','",'Sheet 1'!S912,"','",'Sheet 1'!T912,"',",'Sheet 1'!U912,",",'Sheet 1'!V912,",'",'Sheet 1'!W912,"',",'Sheet 1'!X912,",",'Sheet 1'!Y912,",'")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VALUES('N03AX11','010',22.2,22.2,13,17,'15','OSTALI','A',2,6,'N03AX11',1,3,'</v>
      </c>
      <c r="E887" t="str">
        <f>CONCATENATE('Sheet 1'!Z912,"','",'Sheet 1'!AA912,"','",'Sheet 1'!AB912,"',","NULL",",1",",1",",'PRI'",",'1'",",'1","','",'Sheet 1'!K912,"',NULL);")</f>
        <v>','','',NULL,1,1,'PRI','1','1','LP',NULL);</v>
      </c>
      <c r="F887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VALUES('N03AX11','010',22.2,22.2,13,17,'15','OSTALI','A',2,6,'N03AX11',1,3,'','','',NULL,1,1,'PRI','1','1','LP',NULL);</v>
      </c>
    </row>
    <row r="888" spans="2:6" x14ac:dyDescent="0.2">
      <c r="B888" t="str">
        <f>SUBSTITUTE('Sheet 1'!N913,",",".")</f>
        <v>37.2</v>
      </c>
      <c r="C888" t="str">
        <f>SUBSTITUTE('Sheet 1'!O913,",",".")</f>
        <v>37.2</v>
      </c>
      <c r="D888" s="7" t="str">
        <f>CONCATENATE($A$2,"'",'Sheet 1'!B913,"','",'Sheet 1'!C913,"',",B888,",",C888,",",'Sheet 1'!P913,",",'Sheet 1'!Q913,",'",'Sheet 1'!R913,"','",'Sheet 1'!S913,"','",'Sheet 1'!T913,"',",'Sheet 1'!U913,",",'Sheet 1'!V913,",'",'Sheet 1'!W913,"',",'Sheet 1'!X913,",",'Sheet 1'!Y913,",'")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VALUES('N03AX11','012',37.2,37.2,13,17,'15','OSTALI','A',2,6,'N03AX11',1,3,'</v>
      </c>
      <c r="E888" t="str">
        <f>CONCATENATE('Sheet 1'!Z913,"','",'Sheet 1'!AA913,"','",'Sheet 1'!AB913,"',","NULL",",1",",1",",'PRI'",",'1'",",'1","','",'Sheet 1'!K913,"',NULL);")</f>
        <v>','','',NULL,1,1,'PRI','1','1','LP',NULL);</v>
      </c>
      <c r="F888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VALUES('N03AX11','012',37.2,37.2,13,17,'15','OSTALI','A',2,6,'N03AX11',1,3,'','','',NULL,1,1,'PRI','1','1','LP',NULL);</v>
      </c>
    </row>
    <row r="889" spans="2:6" x14ac:dyDescent="0.2">
      <c r="B889" t="str">
        <f>SUBSTITUTE('Sheet 1'!N914,",",".")</f>
        <v>2.8</v>
      </c>
      <c r="C889" t="str">
        <f>SUBSTITUTE('Sheet 1'!O914,",",".")</f>
        <v>2.1</v>
      </c>
      <c r="D889" s="7" t="str">
        <f>CONCATENATE($A$2,"'",'Sheet 1'!B914,"','",'Sheet 1'!C914,"',",B889,",",C889,",",'Sheet 1'!P914,",",'Sheet 1'!Q914,",'",'Sheet 1'!R914,"','",'Sheet 1'!S914,"','",'Sheet 1'!T914,"',",'Sheet 1'!U914,",",'Sheet 1'!V914,",'",'Sheet 1'!W914,"',",'Sheet 1'!X914,",",'Sheet 1'!Y914,",'")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VALUES('N03AX12','002',2.8,2.1,13,17,'15','OSTALI','A',3,9,'N03AX12',1,3,'</v>
      </c>
      <c r="E889" t="str">
        <f>CONCATENATE('Sheet 1'!Z914,"','",'Sheet 1'!AA914,"','",'Sheet 1'!AB914,"',","NULL",",1",",1",",'PRI'",",'1'",",'1","','",'Sheet 1'!K914,"',NULL);")</f>
        <v>','','',NULL,1,1,'PRI','1','1','RP/SP',NULL);</v>
      </c>
      <c r="F889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VALUES('N03AX12','002',2.8,2.1,13,17,'15','OSTALI','A',3,9,'N03AX12',1,3,'','','',NULL,1,1,'PRI','1','1','RP/SP',NULL);</v>
      </c>
    </row>
    <row r="890" spans="2:6" x14ac:dyDescent="0.2">
      <c r="B890" t="str">
        <f>SUBSTITUTE('Sheet 1'!N915,",",".")</f>
        <v>2.8</v>
      </c>
      <c r="C890" t="str">
        <f>SUBSTITUTE('Sheet 1'!O915,",",".")</f>
        <v>2.1</v>
      </c>
      <c r="D890" s="7" t="str">
        <f>CONCATENATE($A$2,"'",'Sheet 1'!B915,"','",'Sheet 1'!C915,"',",B890,",",C890,",",'Sheet 1'!P915,",",'Sheet 1'!Q915,",'",'Sheet 1'!R915,"','",'Sheet 1'!S915,"','",'Sheet 1'!T915,"',",'Sheet 1'!U915,",",'Sheet 1'!V915,",'",'Sheet 1'!W915,"',",'Sheet 1'!X915,",",'Sheet 1'!Y915,",'")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VALUES('N03AX12','003',2.8,2.1,13,17,'15','OSTALI','A',3,9,'N03AX12',1,3,'</v>
      </c>
      <c r="E890" t="str">
        <f>CONCATENATE('Sheet 1'!Z915,"','",'Sheet 1'!AA915,"','",'Sheet 1'!AB915,"',","NULL",",1",",1",",'PRI'",",'1'",",'1","','",'Sheet 1'!K915,"',NULL);")</f>
        <v>','','',NULL,1,1,'PRI','1','1','RP/SP',NULL);</v>
      </c>
      <c r="F890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VALUES('N03AX12','003',2.8,2.1,13,17,'15','OSTALI','A',3,9,'N03AX12',1,3,'','','',NULL,1,1,'PRI','1','1','RP/SP',NULL);</v>
      </c>
    </row>
    <row r="891" spans="2:6" x14ac:dyDescent="0.2">
      <c r="B891" t="str">
        <f>SUBSTITUTE('Sheet 1'!N916,",",".")</f>
        <v>18.5</v>
      </c>
      <c r="C891" t="str">
        <f>SUBSTITUTE('Sheet 1'!O916,",",".")</f>
        <v>13.88</v>
      </c>
      <c r="D891" s="7" t="str">
        <f>CONCATENATE($A$2,"'",'Sheet 1'!B916,"','",'Sheet 1'!C916,"',",B891,",",C891,",",'Sheet 1'!P916,",",'Sheet 1'!Q916,",'",'Sheet 1'!R916,"','",'Sheet 1'!S916,"','",'Sheet 1'!T916,"',",'Sheet 1'!U916,",",'Sheet 1'!V916,",'",'Sheet 1'!W916,"',",'Sheet 1'!X916,",",'Sheet 1'!Y916,",'")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VALUES('N03AX12','005',18.5,13.88,13,17,'15','OSTALI','A',2,6,'N03AX12',1,3,'</v>
      </c>
      <c r="E891" t="str">
        <f>CONCATENATE('Sheet 1'!Z916,"','",'Sheet 1'!AA916,"','",'Sheet 1'!AB916,"',","NULL",",1",",1",",'PRI'",",'1'",",'1","','",'Sheet 1'!K916,"',NULL);")</f>
        <v>','','',NULL,1,1,'PRI','1','1','RP/SP',NULL);</v>
      </c>
      <c r="F891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VALUES('N03AX12','005',18.5,13.88,13,17,'15','OSTALI','A',2,6,'N03AX12',1,3,'','','',NULL,1,1,'PRI','1','1','RP/SP',NULL);</v>
      </c>
    </row>
    <row r="892" spans="2:6" x14ac:dyDescent="0.2">
      <c r="B892" t="str">
        <f>SUBSTITUTE('Sheet 1'!N917,",",".")</f>
        <v>18.5</v>
      </c>
      <c r="C892" t="str">
        <f>SUBSTITUTE('Sheet 1'!O917,",",".")</f>
        <v>13.88</v>
      </c>
      <c r="D892" s="7" t="str">
        <f>CONCATENATE($A$2,"'",'Sheet 1'!B917,"','",'Sheet 1'!C917,"',",B892,",",C892,",",'Sheet 1'!P917,",",'Sheet 1'!Q917,",'",'Sheet 1'!R917,"','",'Sheet 1'!S917,"','",'Sheet 1'!T917,"',",'Sheet 1'!U917,",",'Sheet 1'!V917,",'",'Sheet 1'!W917,"',",'Sheet 1'!X917,",",'Sheet 1'!Y917,",'")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VALUES('N03AX12','006',18.5,13.88,13,17,'15','OSTALI','A',2,6,'N03AX12',1,3,'</v>
      </c>
      <c r="E892" t="str">
        <f>CONCATENATE('Sheet 1'!Z917,"','",'Sheet 1'!AA917,"','",'Sheet 1'!AB917,"',","NULL",",1",",1",",'PRI'",",'1'",",'1","','",'Sheet 1'!K917,"',NULL);")</f>
        <v>','','',NULL,1,1,'PRI','1','1','RP/SP',NULL);</v>
      </c>
      <c r="F892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VALUES('N03AX12','006',18.5,13.88,13,17,'15','OSTALI','A',2,6,'N03AX12',1,3,'','','',NULL,1,1,'PRI','1','1','RP/SP',NULL);</v>
      </c>
    </row>
    <row r="893" spans="2:6" x14ac:dyDescent="0.2">
      <c r="B893" t="str">
        <f>SUBSTITUTE('Sheet 1'!N918,",",".")</f>
        <v>18.5</v>
      </c>
      <c r="C893" t="str">
        <f>SUBSTITUTE('Sheet 1'!O918,",",".")</f>
        <v>13.88</v>
      </c>
      <c r="D893" s="7" t="str">
        <f>CONCATENATE($A$2,"'",'Sheet 1'!B918,"','",'Sheet 1'!C918,"',",B893,",",C893,",",'Sheet 1'!P918,",",'Sheet 1'!Q918,",'",'Sheet 1'!R918,"','",'Sheet 1'!S918,"','",'Sheet 1'!T918,"',",'Sheet 1'!U918,",",'Sheet 1'!V918,",'",'Sheet 1'!W918,"',",'Sheet 1'!X918,",",'Sheet 1'!Y918,",'")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VALUES('N03AX12','009',18.5,13.88,13,17,'15','OSTALI','A',2,6,'N03AX12',1,3,'</v>
      </c>
      <c r="E893" t="str">
        <f>CONCATENATE('Sheet 1'!Z918,"','",'Sheet 1'!AA918,"','",'Sheet 1'!AB918,"',","NULL",",1",",1",",'PRI'",",'1'",",'1","','",'Sheet 1'!K918,"',NULL);")</f>
        <v>','','',NULL,1,1,'PRI','1','1','RP/SP',NULL);</v>
      </c>
      <c r="F893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VALUES('N03AX12','009',18.5,13.88,13,17,'15','OSTALI','A',2,6,'N03AX12',1,3,'','','',NULL,1,1,'PRI','1','1','RP/SP',NULL);</v>
      </c>
    </row>
    <row r="894" spans="2:6" x14ac:dyDescent="0.2">
      <c r="B894" t="str">
        <f>SUBSTITUTE('Sheet 1'!N919,",",".")</f>
        <v>17.5</v>
      </c>
      <c r="C894" t="str">
        <f>SUBSTITUTE('Sheet 1'!O919,",",".")</f>
        <v>17.5</v>
      </c>
      <c r="D894" s="7" t="str">
        <f>CONCATENATE($A$2,"'",'Sheet 1'!B919,"','",'Sheet 1'!C919,"',",B894,",",C894,",",'Sheet 1'!P919,",",'Sheet 1'!Q919,",'",'Sheet 1'!R919,"','",'Sheet 1'!S919,"','",'Sheet 1'!T919,"',",'Sheet 1'!U919,",",'Sheet 1'!V919,",'",'Sheet 1'!W919,"',",'Sheet 1'!X919,",",'Sheet 1'!Y919,",'")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VALUES('N03AX12','010',17.5,17.5,13,17,'15','OSTALI','A',1,3,'N03AX12',1,3,'</v>
      </c>
      <c r="E894" t="str">
        <f>CONCATENATE('Sheet 1'!Z919,"','",'Sheet 1'!AA919,"','",'Sheet 1'!AB919,"',","NULL",",1",",1",",'PRI'",",'1'",",'1","','",'Sheet 1'!K919,"',NULL);")</f>
        <v>','','',NULL,1,1,'PRI','1','1','RP/SP',NULL);</v>
      </c>
      <c r="F894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VALUES('N03AX12','010',17.5,17.5,13,17,'15','OSTALI','A',1,3,'N03AX12',1,3,'','','',NULL,1,1,'PRI','1','1','RP/SP',NULL);</v>
      </c>
    </row>
    <row r="895" spans="2:6" x14ac:dyDescent="0.2">
      <c r="B895" t="str">
        <f>SUBSTITUTE('Sheet 1'!N920,",",".")</f>
        <v>17.5</v>
      </c>
      <c r="C895" t="str">
        <f>SUBSTITUTE('Sheet 1'!O920,",",".")</f>
        <v>17.5</v>
      </c>
      <c r="D895" s="7" t="str">
        <f>CONCATENATE($A$2,"'",'Sheet 1'!B920,"','",'Sheet 1'!C920,"',",B895,",",C895,",",'Sheet 1'!P920,",",'Sheet 1'!Q920,",'",'Sheet 1'!R920,"','",'Sheet 1'!S920,"','",'Sheet 1'!T920,"',",'Sheet 1'!U920,",",'Sheet 1'!V920,",'",'Sheet 1'!W920,"',",'Sheet 1'!X920,",",'Sheet 1'!Y920,",'")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VALUES('N03AX12','008',17.5,17.5,13,17,'15','OSTALI','A',1,3,'N03AX12',1,3,'</v>
      </c>
      <c r="E895" t="str">
        <f>CONCATENATE('Sheet 1'!Z920,"','",'Sheet 1'!AA920,"','",'Sheet 1'!AB920,"',","NULL",",1",",1",",'PRI'",",'1'",",'1","','",'Sheet 1'!K920,"',NULL);")</f>
        <v>','','',NULL,1,1,'PRI','1','1','RP/SP',NULL);</v>
      </c>
      <c r="F895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VALUES('N03AX12','008',17.5,17.5,13,17,'15','OSTALI','A',1,3,'N03AX12',1,3,'','','',NULL,1,1,'PRI','1','1','RP/SP',NULL);</v>
      </c>
    </row>
    <row r="896" spans="2:6" x14ac:dyDescent="0.2">
      <c r="B896" t="str">
        <f>SUBSTITUTE('Sheet 1'!N921,",",".")</f>
        <v>18.6</v>
      </c>
      <c r="C896" t="str">
        <f>SUBSTITUTE('Sheet 1'!O921,",",".")</f>
        <v>18.6</v>
      </c>
      <c r="D896" s="7" t="str">
        <f>CONCATENATE($A$2,"'",'Sheet 1'!B921,"','",'Sheet 1'!C921,"',",B896,",",C896,",",'Sheet 1'!P921,",",'Sheet 1'!Q921,",'",'Sheet 1'!R921,"','",'Sheet 1'!S921,"','",'Sheet 1'!T921,"',",'Sheet 1'!U921,",",'Sheet 1'!V921,",'",'Sheet 1'!W921,"',",'Sheet 1'!X921,",",'Sheet 1'!Y921,",'")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VALUES('N03AX14','001',18.6,18.6,13,17,'15','OSTALI','A',2,6,'N03AX14',1,3,'</v>
      </c>
      <c r="E896" t="str">
        <f>CONCATENATE('Sheet 1'!Z921,"','",'Sheet 1'!AA921,"','",'Sheet 1'!AB921,"',","NULL",",1",",1",",'PRI'",",'1'",",'1","','",'Sheet 1'!K921,"',NULL);")</f>
        <v>','','',NULL,1,1,'PRI','1','1','LP',NULL);</v>
      </c>
      <c r="F896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VALUES('N03AX14','001',18.6,18.6,13,17,'15','OSTALI','A',2,6,'N03AX14',1,3,'','','',NULL,1,1,'PRI','1','1','LP',NULL);</v>
      </c>
    </row>
    <row r="897" spans="2:6" x14ac:dyDescent="0.2">
      <c r="B897" t="str">
        <f>SUBSTITUTE('Sheet 1'!N922,",",".")</f>
        <v>18.6</v>
      </c>
      <c r="C897" t="str">
        <f>SUBSTITUTE('Sheet 1'!O922,",",".")</f>
        <v>18.6</v>
      </c>
      <c r="D897" s="7" t="str">
        <f>CONCATENATE($A$2,"'",'Sheet 1'!B922,"','",'Sheet 1'!C922,"',",B897,",",C897,",",'Sheet 1'!P922,",",'Sheet 1'!Q922,",'",'Sheet 1'!R922,"','",'Sheet 1'!S922,"','",'Sheet 1'!T922,"',",'Sheet 1'!U922,",",'Sheet 1'!V922,",'",'Sheet 1'!W922,"',",'Sheet 1'!X922,",",'Sheet 1'!Y922,",'")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VALUES('N03AX14','002',18.6,18.6,13,17,'15','OSTALI','A',2,6,'N03AX14',1,3,'</v>
      </c>
      <c r="E897" t="str">
        <f>CONCATENATE('Sheet 1'!Z922,"','",'Sheet 1'!AA922,"','",'Sheet 1'!AB922,"',","NULL",",1",",1",",'PRI'",",'1'",",'1","','",'Sheet 1'!K922,"',NULL);")</f>
        <v>','','',NULL,1,1,'PRI','1','1','LP',NULL);</v>
      </c>
      <c r="F897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VALUES('N03AX14','002',18.6,18.6,13,17,'15','OSTALI','A',2,6,'N03AX14',1,3,'','','',NULL,1,1,'PRI','1','1','LP',NULL);</v>
      </c>
    </row>
    <row r="898" spans="2:6" x14ac:dyDescent="0.2">
      <c r="B898" t="str">
        <f>SUBSTITUTE('Sheet 1'!N923,",",".")</f>
        <v>18.6</v>
      </c>
      <c r="C898" t="str">
        <f>SUBSTITUTE('Sheet 1'!O923,",",".")</f>
        <v>18.6</v>
      </c>
      <c r="D898" s="7" t="str">
        <f>CONCATENATE($A$2,"'",'Sheet 1'!B923,"','",'Sheet 1'!C923,"',",B898,",",C898,",",'Sheet 1'!P923,",",'Sheet 1'!Q923,",'",'Sheet 1'!R923,"','",'Sheet 1'!S923,"','",'Sheet 1'!T923,"',",'Sheet 1'!U923,",",'Sheet 1'!V923,",'",'Sheet 1'!W923,"',",'Sheet 1'!X923,",",'Sheet 1'!Y923,",'")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VALUES('N03AX14','010',18.6,18.6,13,17,'15','OSTALI','A',2,6,'N03AX14',1,3,'</v>
      </c>
      <c r="E898" t="str">
        <f>CONCATENATE('Sheet 1'!Z923,"','",'Sheet 1'!AA923,"','",'Sheet 1'!AB923,"',","NULL",",1",",1",",'PRI'",",'1'",",'1","','",'Sheet 1'!K923,"',NULL);")</f>
        <v>','','',NULL,1,1,'PRI','1','1','LP',NULL);</v>
      </c>
      <c r="F898" t="str">
        <f t="shared" si="13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VALUES('N03AX14','010',18.6,18.6,13,17,'15','OSTALI','A',2,6,'N03AX14',1,3,'','','',NULL,1,1,'PRI','1','1','LP',NULL);</v>
      </c>
    </row>
    <row r="899" spans="2:6" x14ac:dyDescent="0.2">
      <c r="B899" t="str">
        <f>SUBSTITUTE('Sheet 1'!N924,",",".")</f>
        <v>18.6</v>
      </c>
      <c r="C899" t="str">
        <f>SUBSTITUTE('Sheet 1'!O924,",",".")</f>
        <v>18.6</v>
      </c>
      <c r="D899" s="7" t="str">
        <f>CONCATENATE($A$2,"'",'Sheet 1'!B924,"','",'Sheet 1'!C924,"',",B899,",",C899,",",'Sheet 1'!P924,",",'Sheet 1'!Q924,",'",'Sheet 1'!R924,"','",'Sheet 1'!S924,"','",'Sheet 1'!T924,"',",'Sheet 1'!U924,",",'Sheet 1'!V924,",'",'Sheet 1'!W924,"',",'Sheet 1'!X924,",",'Sheet 1'!Y924,",'")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VALUES('N03AX14','017',18.6,18.6,13,17,'15','OSTALI','A',2,6,'N03AX14',1,3,'</v>
      </c>
      <c r="E899" t="str">
        <f>CONCATENATE('Sheet 1'!Z924,"','",'Sheet 1'!AA924,"','",'Sheet 1'!AB924,"',","NULL",",1",",1",",'PRI'",",'1'",",'1","','",'Sheet 1'!K924,"',NULL);")</f>
        <v>','','',NULL,1,1,'PRI','1','1','LP',NULL);</v>
      </c>
      <c r="F899" t="str">
        <f t="shared" ref="F899:F962" si="14">CONCATENATE(D899,E899)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VALUES('N03AX14','017',18.6,18.6,13,17,'15','OSTALI','A',2,6,'N03AX14',1,3,'','','',NULL,1,1,'PRI','1','1','LP',NULL);</v>
      </c>
    </row>
    <row r="900" spans="2:6" x14ac:dyDescent="0.2">
      <c r="B900" t="str">
        <f>SUBSTITUTE('Sheet 1'!N927,",",".")</f>
        <v>29.4</v>
      </c>
      <c r="C900" t="str">
        <f>SUBSTITUTE('Sheet 1'!O927,",",".")</f>
        <v>29.4</v>
      </c>
      <c r="D900" s="7" t="str">
        <f>CONCATENATE($A$2,"'",'Sheet 1'!B927,"','",'Sheet 1'!C927,"',",B900,",",C900,",",'Sheet 1'!P927,",",'Sheet 1'!Q927,",'",'Sheet 1'!R927,"','",'Sheet 1'!S927,"','",'Sheet 1'!T927,"',",'Sheet 1'!U927,",",'Sheet 1'!V927,",'",'Sheet 1'!W927,"',",'Sheet 1'!X927,",",'Sheet 1'!Y927,",'")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VALUES('N03AX14','005',29.4,29.4,13,17,'15','OSTALI','A',2,6,'N03AX14',1,3,'</v>
      </c>
      <c r="E900" t="str">
        <f>CONCATENATE('Sheet 1'!Z927,"','",'Sheet 1'!AA927,"','",'Sheet 1'!AB927,"',","NULL",",1",",1",",'PRI'",",'1'",",'1","','",'Sheet 1'!K927,"',NULL);")</f>
        <v>','','',NULL,1,1,'PRI','1','1','LP',NULL);</v>
      </c>
      <c r="F900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VALUES('N03AX14','005',29.4,29.4,13,17,'15','OSTALI','A',2,6,'N03AX14',1,3,'','','',NULL,1,1,'PRI','1','1','LP',NULL);</v>
      </c>
    </row>
    <row r="901" spans="2:6" x14ac:dyDescent="0.2">
      <c r="B901" t="str">
        <f>SUBSTITUTE('Sheet 1'!N928,",",".")</f>
        <v>29.4</v>
      </c>
      <c r="C901" t="str">
        <f>SUBSTITUTE('Sheet 1'!O928,",",".")</f>
        <v>29.4</v>
      </c>
      <c r="D901" s="7" t="str">
        <f>CONCATENATE($A$2,"'",'Sheet 1'!B928,"','",'Sheet 1'!C928,"',",B901,",",C901,",",'Sheet 1'!P928,",",'Sheet 1'!Q928,",'",'Sheet 1'!R928,"','",'Sheet 1'!S928,"','",'Sheet 1'!T928,"',",'Sheet 1'!U928,",",'Sheet 1'!V928,",'",'Sheet 1'!W928,"',",'Sheet 1'!X928,",",'Sheet 1'!Y928,",'")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VALUES('N03AX14','012',29.4,29.4,13,17,'15','OSTALI','A',2,6,'N03AX14',1,3,'</v>
      </c>
      <c r="E901" t="str">
        <f>CONCATENATE('Sheet 1'!Z928,"','",'Sheet 1'!AA928,"','",'Sheet 1'!AB928,"',","NULL",",1",",1",",'PRI'",",'1'",",'1","','",'Sheet 1'!K928,"',NULL);")</f>
        <v>','','',NULL,1,1,'PRI','1','1','LP',NULL);</v>
      </c>
      <c r="F901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VALUES('N03AX14','012',29.4,29.4,13,17,'15','OSTALI','A',2,6,'N03AX14',1,3,'','','',NULL,1,1,'PRI','1','1','LP',NULL);</v>
      </c>
    </row>
    <row r="902" spans="2:6" x14ac:dyDescent="0.2">
      <c r="B902" t="str">
        <f>SUBSTITUTE('Sheet 1'!N929,",",".")</f>
        <v>29.4</v>
      </c>
      <c r="C902" t="str">
        <f>SUBSTITUTE('Sheet 1'!O929,",",".")</f>
        <v>29.4</v>
      </c>
      <c r="D902" s="7" t="str">
        <f>CONCATENATE($A$2,"'",'Sheet 1'!B929,"','",'Sheet 1'!C929,"',",B902,",",C902,",",'Sheet 1'!P929,",",'Sheet 1'!Q929,",'",'Sheet 1'!R929,"','",'Sheet 1'!S929,"','",'Sheet 1'!T929,"',",'Sheet 1'!U929,",",'Sheet 1'!V929,",'",'Sheet 1'!W929,"',",'Sheet 1'!X929,",",'Sheet 1'!Y929,",'")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VALUES('N03AX14','004',29.4,29.4,13,17,'15','OSTALI','A',2,6,'N03AX14',1,3,'</v>
      </c>
      <c r="E902" t="str">
        <f>CONCATENATE('Sheet 1'!Z929,"','",'Sheet 1'!AA929,"','",'Sheet 1'!AB929,"',","NULL",",1",",1",",'PRI'",",'1'",",'1","','",'Sheet 1'!K929,"',NULL);")</f>
        <v>','','',NULL,1,1,'PRI','1','1','LP',NULL);</v>
      </c>
      <c r="F902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VALUES('N03AX14','004',29.4,29.4,13,17,'15','OSTALI','A',2,6,'N03AX14',1,3,'','','',NULL,1,1,'PRI','1','1','LP',NULL);</v>
      </c>
    </row>
    <row r="903" spans="2:6" x14ac:dyDescent="0.2">
      <c r="B903" t="str">
        <f>SUBSTITUTE('Sheet 1'!N930,",",".")</f>
        <v>29.4</v>
      </c>
      <c r="C903" t="str">
        <f>SUBSTITUTE('Sheet 1'!O930,",",".")</f>
        <v>29.4</v>
      </c>
      <c r="D903" s="7" t="str">
        <f>CONCATENATE($A$2,"'",'Sheet 1'!B930,"','",'Sheet 1'!C930,"',",B903,",",C903,",",'Sheet 1'!P930,",",'Sheet 1'!Q930,",'",'Sheet 1'!R930,"','",'Sheet 1'!S930,"','",'Sheet 1'!T930,"',",'Sheet 1'!U930,",",'Sheet 1'!V930,",'",'Sheet 1'!W930,"',",'Sheet 1'!X930,",",'Sheet 1'!Y930,",'")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VALUES('N03AX14','019',29.4,29.4,13,17,'15','OSTALI','A',2,6,'N03AX14',1,3,'</v>
      </c>
      <c r="E903" t="str">
        <f>CONCATENATE('Sheet 1'!Z930,"','",'Sheet 1'!AA930,"','",'Sheet 1'!AB930,"',","NULL",",1",",1",",'PRI'",",'1'",",'1","','",'Sheet 1'!K930,"',NULL);")</f>
        <v>','','',NULL,1,1,'PRI','1','1','LP',NULL);</v>
      </c>
      <c r="F903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VALUES('N03AX14','019',29.4,29.4,13,17,'15','OSTALI','A',2,6,'N03AX14',1,3,'','','',NULL,1,1,'PRI','1','1','LP',NULL);</v>
      </c>
    </row>
    <row r="904" spans="2:6" x14ac:dyDescent="0.2">
      <c r="B904" t="str">
        <f>SUBSTITUTE('Sheet 1'!N932,",",".")</f>
        <v>45.6</v>
      </c>
      <c r="C904" t="str">
        <f>SUBSTITUTE('Sheet 1'!O932,",",".")</f>
        <v>45.6</v>
      </c>
      <c r="D904" s="7" t="str">
        <f>CONCATENATE($A$2,"'",'Sheet 1'!B932,"','",'Sheet 1'!C932,"',",B904,",",C904,",",'Sheet 1'!P932,",",'Sheet 1'!Q932,",'",'Sheet 1'!R932,"','",'Sheet 1'!S932,"','",'Sheet 1'!T932,"',",'Sheet 1'!U932,",",'Sheet 1'!V932,",'",'Sheet 1'!W932,"',",'Sheet 1'!X932,",",'Sheet 1'!Y932,",'")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VALUES('N03AX14','008',45.6,45.6,13,17,'15','OSTALI','A',2,6,'N03AX14',1,3,'</v>
      </c>
      <c r="E904" t="str">
        <f>CONCATENATE('Sheet 1'!Z932,"','",'Sheet 1'!AA932,"','",'Sheet 1'!AB932,"',","NULL",",1",",1",",'PRI'",",'1'",",'1","','",'Sheet 1'!K932,"',NULL);")</f>
        <v>','','',NULL,1,1,'PRI','1','1','LP',NULL);</v>
      </c>
      <c r="F904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VALUES('N03AX14','008',45.6,45.6,13,17,'15','OSTALI','A',2,6,'N03AX14',1,3,'','','',NULL,1,1,'PRI','1','1','LP',NULL);</v>
      </c>
    </row>
    <row r="905" spans="2:6" x14ac:dyDescent="0.2">
      <c r="B905" t="str">
        <f>SUBSTITUTE('Sheet 1'!N933,",",".")</f>
        <v>45.6</v>
      </c>
      <c r="C905" t="str">
        <f>SUBSTITUTE('Sheet 1'!O933,",",".")</f>
        <v>45.6</v>
      </c>
      <c r="D905" s="7" t="str">
        <f>CONCATENATE($A$2,"'",'Sheet 1'!B933,"','",'Sheet 1'!C933,"',",B905,",",C905,",",'Sheet 1'!P933,",",'Sheet 1'!Q933,",'",'Sheet 1'!R933,"','",'Sheet 1'!S933,"','",'Sheet 1'!T933,"',",'Sheet 1'!U933,",",'Sheet 1'!V933,",'",'Sheet 1'!W933,"',",'Sheet 1'!X933,",",'Sheet 1'!Y933,",'")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VALUES('N03AX14','015',45.6,45.6,13,17,'15','OSTALI','A',2,6,'N03AX14',1,3,'</v>
      </c>
      <c r="E905" t="str">
        <f>CONCATENATE('Sheet 1'!Z933,"','",'Sheet 1'!AA933,"','",'Sheet 1'!AB933,"',","NULL",",1",",1",",'PRI'",",'1'",",'1","','",'Sheet 1'!K933,"',NULL);")</f>
        <v>','','',NULL,1,1,'PRI','1','1','LP',NULL);</v>
      </c>
      <c r="F905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VALUES('N03AX14','015',45.6,45.6,13,17,'15','OSTALI','A',2,6,'N03AX14',1,3,'','','',NULL,1,1,'PRI','1','1','LP',NULL);</v>
      </c>
    </row>
    <row r="906" spans="2:6" x14ac:dyDescent="0.2">
      <c r="B906" t="str">
        <f>SUBSTITUTE('Sheet 1'!N934,",",".")</f>
        <v>45.6</v>
      </c>
      <c r="C906" t="str">
        <f>SUBSTITUTE('Sheet 1'!O934,",",".")</f>
        <v>45.6</v>
      </c>
      <c r="D906" s="7" t="str">
        <f>CONCATENATE($A$2,"'",'Sheet 1'!B934,"','",'Sheet 1'!C934,"',",B906,",",C906,",",'Sheet 1'!P934,",",'Sheet 1'!Q934,",'",'Sheet 1'!R934,"','",'Sheet 1'!S934,"','",'Sheet 1'!T934,"',",'Sheet 1'!U934,",",'Sheet 1'!V934,",'",'Sheet 1'!W934,"',",'Sheet 1'!X934,",",'Sheet 1'!Y934,",'")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VALUES('N03AX14','021',45.6,45.6,13,17,'15','OSTALI','A',2,6,'N03AX14',1,3,'</v>
      </c>
      <c r="E906" t="str">
        <f>CONCATENATE('Sheet 1'!Z934,"','",'Sheet 1'!AA934,"','",'Sheet 1'!AB934,"',","NULL",",1",",1",",'PRI'",",'1'",",'1","','",'Sheet 1'!K934,"',NULL);")</f>
        <v>','','',NULL,1,1,'PRI','1','1','LP',NULL);</v>
      </c>
      <c r="F906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VALUES('N03AX14','021',45.6,45.6,13,17,'15','OSTALI','A',2,6,'N03AX14',1,3,'','','',NULL,1,1,'PRI','1','1','LP',NULL);</v>
      </c>
    </row>
    <row r="907" spans="2:6" x14ac:dyDescent="0.2">
      <c r="B907" t="str">
        <f>SUBSTITUTE('Sheet 1'!N935,",",".")</f>
        <v>58.6</v>
      </c>
      <c r="C907" t="str">
        <f>SUBSTITUTE('Sheet 1'!O935,",",".")</f>
        <v>58.6</v>
      </c>
      <c r="D907" s="7" t="str">
        <f>CONCATENATE($A$2,"'",'Sheet 1'!B935,"','",'Sheet 1'!C935,"',",B907,",",C907,",",'Sheet 1'!P935,",",'Sheet 1'!Q935,",'",'Sheet 1'!R935,"','",'Sheet 1'!S935,"','",'Sheet 1'!T935,"',",'Sheet 1'!U935,",",'Sheet 1'!V935,",'",'Sheet 1'!W935,"',",'Sheet 1'!X935,",",'Sheet 1'!Y935,",'")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VALUES('N03AX14','009',58.6,58.6,13,17,'15','OSTALI','A',2,6,'N03AX14',1,3,'</v>
      </c>
      <c r="E907" t="str">
        <f>CONCATENATE('Sheet 1'!Z935,"','",'Sheet 1'!AA935,"','",'Sheet 1'!AB935,"',","NULL",",1",",1",",'PRI'",",'1'",",'1","','",'Sheet 1'!K935,"',NULL);")</f>
        <v>','','',NULL,1,1,'PRI','1','1','LP',NULL);</v>
      </c>
      <c r="F907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VALUES('N03AX14','009',58.6,58.6,13,17,'15','OSTALI','A',2,6,'N03AX14',1,3,'','','',NULL,1,1,'PRI','1','1','LP',NULL);</v>
      </c>
    </row>
    <row r="908" spans="2:6" x14ac:dyDescent="0.2">
      <c r="B908" t="str">
        <f>SUBSTITUTE('Sheet 1'!N936,",",".")</f>
        <v>15.12</v>
      </c>
      <c r="C908" t="str">
        <f>SUBSTITUTE('Sheet 1'!O936,",",".")</f>
        <v>7.56</v>
      </c>
      <c r="D908" s="7" t="str">
        <f>CONCATENATE($A$2,"'",'Sheet 1'!B936,"','",'Sheet 1'!C936,"',",B908,",",C908,",",'Sheet 1'!P936,",",'Sheet 1'!Q936,",'",'Sheet 1'!R936,"','",'Sheet 1'!S936,"','",'Sheet 1'!T936,"',",'Sheet 1'!U936,",",'Sheet 1'!V936,",'",'Sheet 1'!W936,"',",'Sheet 1'!X936,",",'Sheet 1'!Y936,",'")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VALUES('N03AX16','003',15.12,7.56,13,17,'15','OSTALI','A',2,6,'N03AX16',1,3,'</v>
      </c>
      <c r="E908" t="str">
        <f>CONCATENATE('Sheet 1'!Z936,"','",'Sheet 1'!AA936,"','",'Sheet 1'!AB936,"',","NULL",",1",",1",",'PRI'",",'1'",",'1","','",'Sheet 1'!K936,"',NULL);")</f>
        <v>','','',NULL,1,1,'PRI','1','1','RP',NULL);</v>
      </c>
      <c r="F908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VALUES('N03AX16','003',15.12,7.56,13,17,'15','OSTALI','A',2,6,'N03AX16',1,3,'','','',NULL,1,1,'PRI','1','1','RP',NULL);</v>
      </c>
    </row>
    <row r="909" spans="2:6" x14ac:dyDescent="0.2">
      <c r="B909" t="str">
        <f>SUBSTITUTE('Sheet 1'!N937,",",".")</f>
        <v>15.12</v>
      </c>
      <c r="C909" t="str">
        <f>SUBSTITUTE('Sheet 1'!O937,",",".")</f>
        <v>7.56</v>
      </c>
      <c r="D909" s="7" t="str">
        <f>CONCATENATE($A$2,"'",'Sheet 1'!B937,"','",'Sheet 1'!C937,"',",B909,",",C909,",",'Sheet 1'!P937,",",'Sheet 1'!Q937,",'",'Sheet 1'!R937,"','",'Sheet 1'!S937,"','",'Sheet 1'!T937,"',",'Sheet 1'!U937,",",'Sheet 1'!V937,",'",'Sheet 1'!W937,"',",'Sheet 1'!X937,",",'Sheet 1'!Y937,",'")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VALUES('N03AX16','009',15.12,7.56,13,17,'15','OSTALI','A',2,6,'N03AX16',1,3,'</v>
      </c>
      <c r="E909" t="str">
        <f>CONCATENATE('Sheet 1'!Z937,"','",'Sheet 1'!AA937,"','",'Sheet 1'!AB937,"',","NULL",",1",",1",",'PRI'",",'1'",",'1","','",'Sheet 1'!K937,"',NULL);")</f>
        <v>','','',NULL,1,1,'PRI','1','1','RP',NULL);</v>
      </c>
      <c r="F909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VALUES('N03AX16','009',15.12,7.56,13,17,'15','OSTALI','A',2,6,'N03AX16',1,3,'','','',NULL,1,1,'PRI','1','1','RP',NULL);</v>
      </c>
    </row>
    <row r="910" spans="2:6" x14ac:dyDescent="0.2">
      <c r="B910" t="str">
        <f>SUBSTITUTE('Sheet 1'!N938,",",".")</f>
        <v>15.12</v>
      </c>
      <c r="C910" t="str">
        <f>SUBSTITUTE('Sheet 1'!O938,",",".")</f>
        <v>7.56</v>
      </c>
      <c r="D910" s="7" t="str">
        <f>CONCATENATE($A$2,"'",'Sheet 1'!B938,"','",'Sheet 1'!C938,"',",B910,",",C910,",",'Sheet 1'!P938,",",'Sheet 1'!Q938,",'",'Sheet 1'!R938,"','",'Sheet 1'!S938,"','",'Sheet 1'!T938,"',",'Sheet 1'!U938,",",'Sheet 1'!V938,",'",'Sheet 1'!W938,"',",'Sheet 1'!X938,",",'Sheet 1'!Y938,",'")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VALUES('N03AX16','010',15.12,7.56,13,17,'15','OSTALI','A',2,6,'N03AX16',1,3,'</v>
      </c>
      <c r="E910" t="str">
        <f>CONCATENATE('Sheet 1'!Z938,"','",'Sheet 1'!AA938,"','",'Sheet 1'!AB938,"',","NULL",",1",",1",",'PRI'",",'1'",",'1","','",'Sheet 1'!K938,"',NULL);")</f>
        <v>','','',NULL,1,1,'PRI','1','1','RP',NULL);</v>
      </c>
      <c r="F910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VALUES('N03AX16','010',15.12,7.56,13,17,'15','OSTALI','A',2,6,'N03AX16',1,3,'','','',NULL,1,1,'PRI','1','1','RP',NULL);</v>
      </c>
    </row>
    <row r="911" spans="2:6" x14ac:dyDescent="0.2">
      <c r="B911" t="str">
        <f>SUBSTITUTE('Sheet 1'!N939,",",".")</f>
        <v>21.84</v>
      </c>
      <c r="C911" t="str">
        <f>SUBSTITUTE('Sheet 1'!O939,",",".")</f>
        <v>10.92</v>
      </c>
      <c r="D911" s="7" t="str">
        <f>CONCATENATE($A$2,"'",'Sheet 1'!B939,"','",'Sheet 1'!C939,"',",B911,",",C911,",",'Sheet 1'!P939,",",'Sheet 1'!Q939,",'",'Sheet 1'!R939,"','",'Sheet 1'!S939,"','",'Sheet 1'!T939,"',",'Sheet 1'!U939,",",'Sheet 1'!V939,",'",'Sheet 1'!W939,"',",'Sheet 1'!X939,",",'Sheet 1'!Y939,",'")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VALUES('N03AX16','006',21.84,10.92,13,17,'15','OSTALI','A',2,6,'N03AX16',1,3,'</v>
      </c>
      <c r="E911" t="str">
        <f>CONCATENATE('Sheet 1'!Z939,"','",'Sheet 1'!AA939,"','",'Sheet 1'!AB939,"',","NULL",",1",",1",",'PRI'",",'1'",",'1","','",'Sheet 1'!K939,"',NULL);")</f>
        <v>','','',NULL,1,1,'PRI','1','1','RP',NULL);</v>
      </c>
      <c r="F911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VALUES('N03AX16','006',21.84,10.92,13,17,'15','OSTALI','A',2,6,'N03AX16',1,3,'','','',NULL,1,1,'PRI','1','1','RP',NULL);</v>
      </c>
    </row>
    <row r="912" spans="2:6" x14ac:dyDescent="0.2">
      <c r="B912" t="str">
        <f>SUBSTITUTE('Sheet 1'!N940,",",".")</f>
        <v>21.84</v>
      </c>
      <c r="C912" t="str">
        <f>SUBSTITUTE('Sheet 1'!O940,",",".")</f>
        <v>10.92</v>
      </c>
      <c r="D912" s="7" t="str">
        <f>CONCATENATE($A$2,"'",'Sheet 1'!B940,"','",'Sheet 1'!C940,"',",B912,",",C912,",",'Sheet 1'!P940,",",'Sheet 1'!Q940,",'",'Sheet 1'!R940,"','",'Sheet 1'!S940,"','",'Sheet 1'!T940,"',",'Sheet 1'!U940,",",'Sheet 1'!V940,",'",'Sheet 1'!W940,"',",'Sheet 1'!X940,",",'Sheet 1'!Y940,",'")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VALUES('N03AX16','011',21.84,10.92,13,17,'15','OSTALI','A',2,6,'N03AX16',1,3,'</v>
      </c>
      <c r="E912" t="str">
        <f>CONCATENATE('Sheet 1'!Z940,"','",'Sheet 1'!AA940,"','",'Sheet 1'!AB940,"',","NULL",",1",",1",",'PRI'",",'1'",",'1","','",'Sheet 1'!K940,"',NULL);")</f>
        <v>','','',NULL,1,1,'PRI','1','1','RP',NULL);</v>
      </c>
      <c r="F912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VALUES('N03AX16','011',21.84,10.92,13,17,'15','OSTALI','A',2,6,'N03AX16',1,3,'','','',NULL,1,1,'PRI','1','1','RP',NULL);</v>
      </c>
    </row>
    <row r="913" spans="2:6" x14ac:dyDescent="0.2">
      <c r="B913" t="str">
        <f>SUBSTITUTE('Sheet 1'!N941,",",".")</f>
        <v>21.84</v>
      </c>
      <c r="C913" t="str">
        <f>SUBSTITUTE('Sheet 1'!O941,",",".")</f>
        <v>10.92</v>
      </c>
      <c r="D913" s="7" t="str">
        <f>CONCATENATE($A$2,"'",'Sheet 1'!B941,"','",'Sheet 1'!C941,"',",B913,",",C913,",",'Sheet 1'!P941,",",'Sheet 1'!Q941,",'",'Sheet 1'!R941,"','",'Sheet 1'!S941,"','",'Sheet 1'!T941,"',",'Sheet 1'!U941,",",'Sheet 1'!V941,",'",'Sheet 1'!W941,"',",'Sheet 1'!X941,",",'Sheet 1'!Y941,",'")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VALUES('N03AX16','014',21.84,10.92,13,17,'15','OSTALI','A',2,6,'N03AX16',1,3,'</v>
      </c>
      <c r="E913" t="str">
        <f>CONCATENATE('Sheet 1'!Z941,"','",'Sheet 1'!AA941,"','",'Sheet 1'!AB941,"',","NULL",",1",",1",",'PRI'",",'1'",",'1","','",'Sheet 1'!K941,"',NULL);")</f>
        <v>','','',NULL,1,1,'PRI','1','1','RP',NULL);</v>
      </c>
      <c r="F913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VALUES('N03AX16','014',21.84,10.92,13,17,'15','OSTALI','A',2,6,'N03AX16',1,3,'','','',NULL,1,1,'PRI','1','1','RP',NULL);</v>
      </c>
    </row>
    <row r="914" spans="2:6" x14ac:dyDescent="0.2">
      <c r="B914" t="str">
        <f>SUBSTITUTE('Sheet 1'!N942,",",".")</f>
        <v>39.76</v>
      </c>
      <c r="C914" t="str">
        <f>SUBSTITUTE('Sheet 1'!O942,",",".")</f>
        <v>19.88</v>
      </c>
      <c r="D914" s="7" t="str">
        <f>CONCATENATE($A$2,"'",'Sheet 1'!B942,"','",'Sheet 1'!C942,"',",B914,",",C914,",",'Sheet 1'!P942,",",'Sheet 1'!Q942,",'",'Sheet 1'!R942,"','",'Sheet 1'!S942,"','",'Sheet 1'!T942,"',",'Sheet 1'!U942,",",'Sheet 1'!V942,",'",'Sheet 1'!W942,"',",'Sheet 1'!X942,",",'Sheet 1'!Y942,",'")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VALUES('N03AX16','013',39.76,19.88,13,17,'15','OSTALI','A',2,3,'N03AX16',1,3,'</v>
      </c>
      <c r="E914" t="str">
        <f>CONCATENATE('Sheet 1'!Z942,"','",'Sheet 1'!AA942,"','",'Sheet 1'!AB942,"',","NULL",",1",",1",",'PRI'",",'1'",",'1","','",'Sheet 1'!K942,"',NULL);")</f>
        <v>','','',NULL,1,1,'PRI','1','1','RP',NULL);</v>
      </c>
      <c r="F914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VALUES('N03AX16','013',39.76,19.88,13,17,'15','OSTALI','A',2,3,'N03AX16',1,3,'','','',NULL,1,1,'PRI','1','1','RP',NULL);</v>
      </c>
    </row>
    <row r="915" spans="2:6" x14ac:dyDescent="0.2">
      <c r="B915" t="str">
        <f>SUBSTITUTE('Sheet 1'!N943,",",".")</f>
        <v>29.68</v>
      </c>
      <c r="C915" t="str">
        <f>SUBSTITUTE('Sheet 1'!O943,",",".")</f>
        <v>14.84</v>
      </c>
      <c r="D915" s="7" t="str">
        <f>CONCATENATE($A$2,"'",'Sheet 1'!B943,"','",'Sheet 1'!C943,"',",B915,",",C915,",",'Sheet 1'!P943,",",'Sheet 1'!Q943,",'",'Sheet 1'!R943,"','",'Sheet 1'!S943,"','",'Sheet 1'!T943,"',",'Sheet 1'!U943,",",'Sheet 1'!V943,",'",'Sheet 1'!W943,"',",'Sheet 1'!X943,",",'Sheet 1'!Y943,",'")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VALUES('N03AX18','002',29.68,14.84,13,17,'15','OSTALI','A',2,6,'N03AX18',1,3,'</v>
      </c>
      <c r="E915" t="str">
        <f>CONCATENATE('Sheet 1'!Z943,"','",'Sheet 1'!AA943,"','",'Sheet 1'!AB943,"',","NULL",",1",",1",",'PRI'",",'1'",",'1","','",'Sheet 1'!K943,"',NULL);")</f>
        <v>','','',NULL,1,1,'PRI','1','1','RP',NULL);</v>
      </c>
      <c r="F915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VALUES('N03AX18','002',29.68,14.84,13,17,'15','OSTALI','A',2,6,'N03AX18',1,3,'','','',NULL,1,1,'PRI','1','1','RP',NULL);</v>
      </c>
    </row>
    <row r="916" spans="2:6" x14ac:dyDescent="0.2">
      <c r="B916" t="str">
        <f>SUBSTITUTE('Sheet 1'!N944,",",".")</f>
        <v>59.92</v>
      </c>
      <c r="C916" t="str">
        <f>SUBSTITUTE('Sheet 1'!O944,",",".")</f>
        <v>29.96</v>
      </c>
      <c r="D916" s="7" t="str">
        <f>CONCATENATE($A$2,"'",'Sheet 1'!B944,"','",'Sheet 1'!C944,"',",B916,",",C916,",",'Sheet 1'!P944,",",'Sheet 1'!Q944,",'",'Sheet 1'!R944,"','",'Sheet 1'!S944,"','",'Sheet 1'!T944,"',",'Sheet 1'!U944,",",'Sheet 1'!V944,",'",'Sheet 1'!W944,"',",'Sheet 1'!X944,",",'Sheet 1'!Y944,",'")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VALUES('N03AX18','001',59.92,29.96,13,17,'15','OSTALI','A',2,6,'N03AX18',1,3,'</v>
      </c>
      <c r="E916" t="str">
        <f>CONCATENATE('Sheet 1'!Z944,"','",'Sheet 1'!AA944,"','",'Sheet 1'!AB944,"',","NULL",",1",",1",",'PRI'",",'1'",",'1","','",'Sheet 1'!K944,"',NULL);")</f>
        <v>','','',NULL,1,1,'PRI','1','1','RP',NULL);</v>
      </c>
      <c r="F916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VALUES('N03AX18','001',59.92,29.96,13,17,'15','OSTALI','A',2,6,'N03AX18',1,3,'','','',NULL,1,1,'PRI','1','1','RP',NULL);</v>
      </c>
    </row>
    <row r="917" spans="2:6" x14ac:dyDescent="0.2">
      <c r="B917" t="str">
        <f>SUBSTITUTE('Sheet 1'!N945,",",".")</f>
        <v>89.6</v>
      </c>
      <c r="C917" t="str">
        <f>SUBSTITUTE('Sheet 1'!O945,",",".")</f>
        <v>44.8</v>
      </c>
      <c r="D917" s="7" t="str">
        <f>CONCATENATE($A$2,"'",'Sheet 1'!B945,"','",'Sheet 1'!C945,"',",B917,",",C917,",",'Sheet 1'!P945,",",'Sheet 1'!Q945,",'",'Sheet 1'!R945,"','",'Sheet 1'!S945,"','",'Sheet 1'!T945,"',",'Sheet 1'!U945,",",'Sheet 1'!V945,",'",'Sheet 1'!W945,"',",'Sheet 1'!X945,",",'Sheet 1'!Y945,",'")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VALUES('N03AX18','003',89.6,44.8,13,17,'15','OSTALI','A',2,6,'N03AX18',1,3,'</v>
      </c>
      <c r="E917" t="str">
        <f>CONCATENATE('Sheet 1'!Z945,"','",'Sheet 1'!AA945,"','",'Sheet 1'!AB945,"',","NULL",",1",",1",",'PRI'",",'1'",",'1","','",'Sheet 1'!K945,"',NULL);")</f>
        <v>','','',NULL,1,1,'PRI','1','1','RP',NULL);</v>
      </c>
      <c r="F917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VALUES('N03AX18','003',89.6,44.8,13,17,'15','OSTALI','A',2,6,'N03AX18',1,3,'','','',NULL,1,1,'PRI','1','1','RP',NULL);</v>
      </c>
    </row>
    <row r="918" spans="2:6" x14ac:dyDescent="0.2">
      <c r="B918" t="str">
        <f>SUBSTITUTE('Sheet 1'!N946,",",".")</f>
        <v>118.72</v>
      </c>
      <c r="C918" t="str">
        <f>SUBSTITUTE('Sheet 1'!O946,",",".")</f>
        <v>59.36</v>
      </c>
      <c r="D918" s="7" t="str">
        <f>CONCATENATE($A$2,"'",'Sheet 1'!B946,"','",'Sheet 1'!C946,"',",B918,",",C918,",",'Sheet 1'!P946,",",'Sheet 1'!Q946,",'",'Sheet 1'!R946,"','",'Sheet 1'!S946,"','",'Sheet 1'!T946,"',",'Sheet 1'!U946,",",'Sheet 1'!V946,",'",'Sheet 1'!W946,"',",'Sheet 1'!X946,",",'Sheet 1'!Y946,",'")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VALUES('N03AX18','004',118.72,59.36,13,17,'15','OSTALI','A',2,6,'N03AX18',1,3,'</v>
      </c>
      <c r="E918" t="str">
        <f>CONCATENATE('Sheet 1'!Z946,"','",'Sheet 1'!AA946,"','",'Sheet 1'!AB946,"',","NULL",",1",",1",",'PRI'",",'1'",",'1","','",'Sheet 1'!K946,"',NULL);")</f>
        <v>','','',NULL,1,1,'PRI','1','1','RP',NULL);</v>
      </c>
      <c r="F918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VALUES('N03AX18','004',118.72,59.36,13,17,'15','OSTALI','A',2,6,'N03AX18',1,3,'','','',NULL,1,1,'PRI','1','1','RP',NULL);</v>
      </c>
    </row>
    <row r="919" spans="2:6" x14ac:dyDescent="0.2">
      <c r="B919" t="str">
        <f>SUBSTITUTE('Sheet 1'!N947,",",".")</f>
        <v>3.71</v>
      </c>
      <c r="C919" t="str">
        <f>SUBSTITUTE('Sheet 1'!O947,",",".")</f>
        <v>3.71</v>
      </c>
      <c r="D919" s="7" t="str">
        <f>CONCATENATE($A$2,"'",'Sheet 1'!B947,"','",'Sheet 1'!C947,"',",B919,",",C919,",",'Sheet 1'!P947,",",'Sheet 1'!Q947,",'",'Sheet 1'!R947,"','",'Sheet 1'!S947,"','",'Sheet 1'!T947,"',",'Sheet 1'!U947,",",'Sheet 1'!V947,",'",'Sheet 1'!W947,"',",'Sheet 1'!X947,",",'Sheet 1'!Y947,",'")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VALUES('N04AA02','002',3.71,3.71,13,17,'15','OSTALI','A',2,6,'N04AA02',1,3,'</v>
      </c>
      <c r="E919" t="str">
        <f>CONCATENATE('Sheet 1'!Z947,"','",'Sheet 1'!AA947,"','",'Sheet 1'!AB947,"',","NULL",",1",",1",",'PRI'",",'1'",",'1","','",'Sheet 1'!K947,"',NULL);")</f>
        <v>','','',NULL,1,1,'PRI','1','1','RP/SP',NULL);</v>
      </c>
      <c r="F919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VALUES('N04AA02','002',3.71,3.71,13,17,'15','OSTALI','A',2,6,'N04AA02',1,3,'','','',NULL,1,1,'PRI','1','1','RP/SP',NULL);</v>
      </c>
    </row>
    <row r="920" spans="2:6" x14ac:dyDescent="0.2">
      <c r="B920" t="str">
        <f>SUBSTITUTE('Sheet 1'!N948,",",".")</f>
        <v>3.71</v>
      </c>
      <c r="C920" t="str">
        <f>SUBSTITUTE('Sheet 1'!O948,",",".")</f>
        <v>3.71</v>
      </c>
      <c r="D920" s="7" t="str">
        <f>CONCATENATE($A$2,"'",'Sheet 1'!B948,"','",'Sheet 1'!C948,"',",B920,",",C920,",",'Sheet 1'!P948,",",'Sheet 1'!Q948,",'",'Sheet 1'!R948,"','",'Sheet 1'!S948,"','",'Sheet 1'!T948,"',",'Sheet 1'!U948,",",'Sheet 1'!V948,",'",'Sheet 1'!W948,"',",'Sheet 1'!X948,",",'Sheet 1'!Y948,",'")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VALUES('N04AA02','003',3.71,3.71,13,17,'15','OSTALI','A',2,6,'N04AA02',1,3,'</v>
      </c>
      <c r="E920" t="str">
        <f>CONCATENATE('Sheet 1'!Z948,"','",'Sheet 1'!AA948,"','",'Sheet 1'!AB948,"',","NULL",",1",",1",",'PRI'",",'1'",",'1","','",'Sheet 1'!K948,"',NULL);")</f>
        <v>','','',NULL,1,1,'PRI','1','1','RP/SP',NULL);</v>
      </c>
      <c r="F920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VALUES('N04AA02','003',3.71,3.71,13,17,'15','OSTALI','A',2,6,'N04AA02',1,3,'','','',NULL,1,1,'PRI','1','1','RP/SP',NULL);</v>
      </c>
    </row>
    <row r="921" spans="2:6" x14ac:dyDescent="0.2">
      <c r="B921" t="str">
        <f>SUBSTITUTE('Sheet 1'!N949,",",".")</f>
        <v>3.71</v>
      </c>
      <c r="C921" t="str">
        <f>SUBSTITUTE('Sheet 1'!O949,",",".")</f>
        <v>3.71</v>
      </c>
      <c r="D921" s="7" t="str">
        <f>CONCATENATE($A$2,"'",'Sheet 1'!B949,"','",'Sheet 1'!C949,"',",B921,",",C921,",",'Sheet 1'!P949,",",'Sheet 1'!Q949,",'",'Sheet 1'!R949,"','",'Sheet 1'!S949,"','",'Sheet 1'!T949,"',",'Sheet 1'!U949,",",'Sheet 1'!V949,",'",'Sheet 1'!W949,"',",'Sheet 1'!X949,",",'Sheet 1'!Y949,",'")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VALUES('N04AA02','004',3.71,3.71,13,17,'15','OSTALI','A',2,6,'N04AA02',1,3,'</v>
      </c>
      <c r="E921" t="str">
        <f>CONCATENATE('Sheet 1'!Z949,"','",'Sheet 1'!AA949,"','",'Sheet 1'!AB949,"',","NULL",",1",",1",",'PRI'",",'1'",",'1","','",'Sheet 1'!K949,"',NULL);")</f>
        <v>','','',NULL,1,1,'PRI','1','1','RP/SP',NULL);</v>
      </c>
      <c r="F921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VALUES('N04AA02','004',3.71,3.71,13,17,'15','OSTALI','A',2,6,'N04AA02',1,3,'','','',NULL,1,1,'PRI','1','1','RP/SP',NULL);</v>
      </c>
    </row>
    <row r="922" spans="2:6" x14ac:dyDescent="0.2">
      <c r="B922" t="str">
        <f>SUBSTITUTE('Sheet 1'!N950,",",".")</f>
        <v>20</v>
      </c>
      <c r="C922" t="str">
        <f>SUBSTITUTE('Sheet 1'!O950,",",".")</f>
        <v>20</v>
      </c>
      <c r="D922" s="7" t="str">
        <f>CONCATENATE($A$2,"'",'Sheet 1'!B950,"','",'Sheet 1'!C950,"',",B922,",",C922,",",'Sheet 1'!P950,",",'Sheet 1'!Q950,",'",'Sheet 1'!R950,"','",'Sheet 1'!S950,"','",'Sheet 1'!T950,"',",'Sheet 1'!U950,",",'Sheet 1'!V950,",'",'Sheet 1'!W950,"',",'Sheet 1'!X950,",",'Sheet 1'!Y950,",'")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VALUES('N04BA02','001',20,20,13,17,'15','OSTALI','A',3,9,'N04BA02',1,3,'</v>
      </c>
      <c r="E922" t="str">
        <f>CONCATENATE('Sheet 1'!Z950,"','",'Sheet 1'!AA950,"','",'Sheet 1'!AB950,"',","NULL",",1",",1",",'PRI'",",'1'",",'1","','",'Sheet 1'!K950,"',NULL);")</f>
        <v>','','',NULL,1,1,'PRI','1','1','LP',NULL);</v>
      </c>
      <c r="F922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VALUES('N04BA02','001',20,20,13,17,'15','OSTALI','A',3,9,'N04BA02',1,3,'','','',NULL,1,1,'PRI','1','1','LP',NULL);</v>
      </c>
    </row>
    <row r="923" spans="2:6" x14ac:dyDescent="0.2">
      <c r="B923" t="str">
        <f>SUBSTITUTE('Sheet 1'!N951,",",".")</f>
        <v>33</v>
      </c>
      <c r="C923" t="str">
        <f>SUBSTITUTE('Sheet 1'!O951,",",".")</f>
        <v>33</v>
      </c>
      <c r="D923" s="7" t="str">
        <f>CONCATENATE($A$2,"'",'Sheet 1'!B951,"','",'Sheet 1'!C951,"',",B923,",",C923,",",'Sheet 1'!P951,",",'Sheet 1'!Q951,",'",'Sheet 1'!R951,"','",'Sheet 1'!S951,"','",'Sheet 1'!T951,"',",'Sheet 1'!U951,",",'Sheet 1'!V951,",'",'Sheet 1'!W951,"',",'Sheet 1'!X951,",",'Sheet 1'!Y951,",'")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VALUES('N04BA02','003',33,33,13,17,'15','OSTALI','A',3,9,'N04BA02',1,3,'</v>
      </c>
      <c r="E923" t="str">
        <f>CONCATENATE('Sheet 1'!Z951,"','",'Sheet 1'!AA951,"','",'Sheet 1'!AB951,"',","NULL",",1",",1",",'PRI'",",'1'",",'1","','",'Sheet 1'!K951,"',NULL);")</f>
        <v>','','',NULL,1,1,'PRI','1','1','LP',NULL);</v>
      </c>
      <c r="F923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VALUES('N04BA02','003',33,33,13,17,'15','OSTALI','A',3,9,'N04BA02',1,3,'','','',NULL,1,1,'PRI','1','1','LP',NULL);</v>
      </c>
    </row>
    <row r="924" spans="2:6" x14ac:dyDescent="0.2">
      <c r="B924" t="str">
        <f>SUBSTITUTE('Sheet 1'!N952,",",".")</f>
        <v>33</v>
      </c>
      <c r="C924" t="str">
        <f>SUBSTITUTE('Sheet 1'!O952,",",".")</f>
        <v>33</v>
      </c>
      <c r="D924" s="7" t="str">
        <f>CONCATENATE($A$2,"'",'Sheet 1'!B952,"','",'Sheet 1'!C952,"',",B924,",",C924,",",'Sheet 1'!P952,",",'Sheet 1'!Q952,",'",'Sheet 1'!R952,"','",'Sheet 1'!S952,"','",'Sheet 1'!T952,"',",'Sheet 1'!U952,",",'Sheet 1'!V952,",'",'Sheet 1'!W952,"',",'Sheet 1'!X952,",",'Sheet 1'!Y952,",'")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VALUES('N04BA02','005',33,33,13,17,'15','OSTALI','A',3,9,'N04BA02',1,3,'</v>
      </c>
      <c r="E924" t="str">
        <f>CONCATENATE('Sheet 1'!Z952,"','",'Sheet 1'!AA952,"','",'Sheet 1'!AB952,"',","NULL",",1",",1",",'PRI'",",'1'",",'1","','",'Sheet 1'!K952,"',NULL);")</f>
        <v>','','',NULL,1,1,'PRI','1','1','LP',NULL);</v>
      </c>
      <c r="F924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VALUES('N04BA02','005',33,33,13,17,'15','OSTALI','A',3,9,'N04BA02',1,3,'','','',NULL,1,1,'PRI','1','1','LP',NULL);</v>
      </c>
    </row>
    <row r="925" spans="2:6" x14ac:dyDescent="0.2">
      <c r="B925" t="str">
        <f>SUBSTITUTE('Sheet 1'!N953,",",".")</f>
        <v>13.44</v>
      </c>
      <c r="C925" t="str">
        <f>SUBSTITUTE('Sheet 1'!O953,",",".")</f>
        <v>3.36</v>
      </c>
      <c r="D925" s="7" t="str">
        <f>CONCATENATE($A$2,"'",'Sheet 1'!B953,"','",'Sheet 1'!C953,"',",B925,",",C925,",",'Sheet 1'!P953,",",'Sheet 1'!Q953,",'",'Sheet 1'!R953,"','",'Sheet 1'!S953,"','",'Sheet 1'!T953,"',",'Sheet 1'!U953,",",'Sheet 1'!V953,",'",'Sheet 1'!W953,"',",'Sheet 1'!X953,",",'Sheet 1'!Y953,",'")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VALUES('N04BC04','010',13.44,3.36,13,17,'15','OSTALI','B',3,9,'N04BC04',1,3,'</v>
      </c>
      <c r="E925" t="str">
        <f>CONCATENATE('Sheet 1'!Z953,"','",'Sheet 1'!AA953,"','",'Sheet 1'!AB953,"',","NULL",",1",",1",",'PRI'",",'1'",",'1","','",'Sheet 1'!K953,"',NULL);")</f>
        <v>','','',NULL,1,1,'PRI','1','1','LP',NULL);</v>
      </c>
      <c r="F925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VALUES('N04BC04','010',13.44,3.36,13,17,'15','OSTALI','B',3,9,'N04BC04',1,3,'','','',NULL,1,1,'PRI','1','1','LP',NULL);</v>
      </c>
    </row>
    <row r="926" spans="2:6" x14ac:dyDescent="0.2">
      <c r="B926" t="str">
        <f>SUBSTITUTE('Sheet 1'!N954,",",".")</f>
        <v>13.44</v>
      </c>
      <c r="C926" t="str">
        <f>SUBSTITUTE('Sheet 1'!O954,",",".")</f>
        <v>3.36</v>
      </c>
      <c r="D926" s="7" t="str">
        <f>CONCATENATE($A$2,"'",'Sheet 1'!B954,"','",'Sheet 1'!C954,"',",B926,",",C926,",",'Sheet 1'!P954,",",'Sheet 1'!Q954,",'",'Sheet 1'!R954,"','",'Sheet 1'!S954,"','",'Sheet 1'!T954,"',",'Sheet 1'!U954,",",'Sheet 1'!V954,",'",'Sheet 1'!W954,"',",'Sheet 1'!X954,",",'Sheet 1'!Y954,",'")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VALUES('N04BC04','018',13.44,3.36,13,17,'15','OSTALI','B',3,9,'N04BC04',1,3,'</v>
      </c>
      <c r="E926" t="str">
        <f>CONCATENATE('Sheet 1'!Z954,"','",'Sheet 1'!AA954,"','",'Sheet 1'!AB954,"',","NULL",",1",",1",",'PRI'",",'1'",",'1","','",'Sheet 1'!K954,"',NULL);")</f>
        <v>','','',NULL,1,1,'PRI','1','1','LP',NULL);</v>
      </c>
      <c r="F926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VALUES('N04BC04','018',13.44,3.36,13,17,'15','OSTALI','B',3,9,'N04BC04',1,3,'','','',NULL,1,1,'PRI','1','1','LP',NULL);</v>
      </c>
    </row>
    <row r="927" spans="2:6" x14ac:dyDescent="0.2">
      <c r="B927" t="str">
        <f>SUBSTITUTE('Sheet 1'!N955,",",".")</f>
        <v>24.92</v>
      </c>
      <c r="C927" t="str">
        <f>SUBSTITUTE('Sheet 1'!O955,",",".")</f>
        <v>6.23</v>
      </c>
      <c r="D927" s="7" t="str">
        <f>CONCATENATE($A$2,"'",'Sheet 1'!B955,"','",'Sheet 1'!C955,"',",B927,",",C927,",",'Sheet 1'!P955,",",'Sheet 1'!Q955,",'",'Sheet 1'!R955,"','",'Sheet 1'!S955,"','",'Sheet 1'!T955,"',",'Sheet 1'!U955,",",'Sheet 1'!V955,",'",'Sheet 1'!W955,"',",'Sheet 1'!X955,",",'Sheet 1'!Y955,",'")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VALUES('N04BC04','011',24.92,6.23,13,17,'15','OSTALI','B',3,9,'N04BC04',1,3,'</v>
      </c>
      <c r="E927" t="str">
        <f>CONCATENATE('Sheet 1'!Z955,"','",'Sheet 1'!AA955,"','",'Sheet 1'!AB955,"',","NULL",",1",",1",",'PRI'",",'1'",",'1","','",'Sheet 1'!K955,"',NULL);")</f>
        <v>','','',NULL,1,1,'PRI','1','1','LP',NULL);</v>
      </c>
      <c r="F927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VALUES('N04BC04','011',24.92,6.23,13,17,'15','OSTALI','B',3,9,'N04BC04',1,3,'','','',NULL,1,1,'PRI','1','1','LP',NULL);</v>
      </c>
    </row>
    <row r="928" spans="2:6" x14ac:dyDescent="0.2">
      <c r="B928" t="str">
        <f>SUBSTITUTE('Sheet 1'!N956,",",".")</f>
        <v>19.95</v>
      </c>
      <c r="C928" t="str">
        <f>SUBSTITUTE('Sheet 1'!O956,",",".")</f>
        <v>4.67</v>
      </c>
      <c r="D928" s="7" t="str">
        <f>CONCATENATE($A$2,"'",'Sheet 1'!B956,"','",'Sheet 1'!C956,"',",B928,",",C928,",",'Sheet 1'!P956,",",'Sheet 1'!Q956,",'",'Sheet 1'!R956,"','",'Sheet 1'!S956,"','",'Sheet 1'!T956,"',",'Sheet 1'!U956,",",'Sheet 1'!V956,",'",'Sheet 1'!W956,"',",'Sheet 1'!X956,",",'Sheet 1'!Y956,",'")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VALUES('N04BC04','016',19.95,4.67,13,17,'15','OSTALI','B',3,9,'N04BC04',1,3,'</v>
      </c>
      <c r="E928" t="str">
        <f>CONCATENATE('Sheet 1'!Z956,"','",'Sheet 1'!AA956,"','",'Sheet 1'!AB956,"',","NULL",",1",",1",",'PRI'",",'1'",",'1","','",'Sheet 1'!K956,"',NULL);")</f>
        <v>','','',NULL,1,1,'PRI','1','1','LP',NULL);</v>
      </c>
      <c r="F928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VALUES('N04BC04','016',19.95,4.67,13,17,'15','OSTALI','B',3,9,'N04BC04',1,3,'','','',NULL,1,1,'PRI','1','1','LP',NULL);</v>
      </c>
    </row>
    <row r="929" spans="2:6" x14ac:dyDescent="0.2">
      <c r="B929" t="str">
        <f>SUBSTITUTE('Sheet 1'!N957,",",".")</f>
        <v>24.92</v>
      </c>
      <c r="C929" t="str">
        <f>SUBSTITUTE('Sheet 1'!O957,",",".")</f>
        <v>6.23</v>
      </c>
      <c r="D929" s="7" t="str">
        <f>CONCATENATE($A$2,"'",'Sheet 1'!B957,"','",'Sheet 1'!C957,"',",B929,",",C929,",",'Sheet 1'!P957,",",'Sheet 1'!Q957,",'",'Sheet 1'!R957,"','",'Sheet 1'!S957,"','",'Sheet 1'!T957,"',",'Sheet 1'!U957,",",'Sheet 1'!V957,",'",'Sheet 1'!W957,"',",'Sheet 1'!X957,",",'Sheet 1'!Y957,",'")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VALUES('N04BC04','019',24.92,6.23,13,17,'15','OSTALI','B',3,9,'N04BC04',1,3,'</v>
      </c>
      <c r="E929" t="str">
        <f>CONCATENATE('Sheet 1'!Z957,"','",'Sheet 1'!AA957,"','",'Sheet 1'!AB957,"',","NULL",",1",",1",",'PRI'",",'1'",",'1","','",'Sheet 1'!K957,"',NULL);")</f>
        <v>','','',NULL,1,1,'PRI','1','1','LP',NULL);</v>
      </c>
      <c r="F929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VALUES('N04BC04','019',24.92,6.23,13,17,'15','OSTALI','B',3,9,'N04BC04',1,3,'','','',NULL,1,1,'PRI','1','1','LP',NULL);</v>
      </c>
    </row>
    <row r="930" spans="2:6" x14ac:dyDescent="0.2">
      <c r="B930" t="str">
        <f>SUBSTITUTE('Sheet 1'!N958,",",".")</f>
        <v>47.88</v>
      </c>
      <c r="C930" t="str">
        <f>SUBSTITUTE('Sheet 1'!O958,",",".")</f>
        <v>11.97</v>
      </c>
      <c r="D930" s="7" t="str">
        <f>CONCATENATE($A$2,"'",'Sheet 1'!B958,"','",'Sheet 1'!C958,"',",B930,",",C930,",",'Sheet 1'!P958,",",'Sheet 1'!Q958,",'",'Sheet 1'!R958,"','",'Sheet 1'!S958,"','",'Sheet 1'!T958,"',",'Sheet 1'!U958,",",'Sheet 1'!V958,",'",'Sheet 1'!W958,"',",'Sheet 1'!X958,",",'Sheet 1'!Y958,",'")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VALUES('N04BC04','014',47.88,11.97,13,17,'15','OSTALI','B',3,9,'N04BC04',1,3,'</v>
      </c>
      <c r="E930" t="str">
        <f>CONCATENATE('Sheet 1'!Z958,"','",'Sheet 1'!AA958,"','",'Sheet 1'!AB958,"',","NULL",",1",",1",",'PRI'",",'1'",",'1","','",'Sheet 1'!K958,"',NULL);")</f>
        <v>','','',NULL,1,1,'PRI','1','1','LP',NULL);</v>
      </c>
      <c r="F930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VALUES('N04BC04','014',47.88,11.97,13,17,'15','OSTALI','B',3,9,'N04BC04',1,3,'','','',NULL,1,1,'PRI','1','1','LP',NULL);</v>
      </c>
    </row>
    <row r="931" spans="2:6" x14ac:dyDescent="0.2">
      <c r="B931" t="str">
        <f>SUBSTITUTE('Sheet 1'!N959,",",".")</f>
        <v>36.75</v>
      </c>
      <c r="C931" t="str">
        <f>SUBSTITUTE('Sheet 1'!O959,",",".")</f>
        <v>8.97</v>
      </c>
      <c r="D931" s="7" t="str">
        <f>CONCATENATE($A$2,"'",'Sheet 1'!B959,"','",'Sheet 1'!C959,"',",B931,",",C931,",",'Sheet 1'!P959,",",'Sheet 1'!Q959,",'",'Sheet 1'!R959,"','",'Sheet 1'!S959,"','",'Sheet 1'!T959,"',",'Sheet 1'!U959,",",'Sheet 1'!V959,",'",'Sheet 1'!W959,"',",'Sheet 1'!X959,",",'Sheet 1'!Y959,",'")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VALUES('N04BC04','017',36.75,8.97,13,17,'15','OSTALI','B',3,9,'N04BC04',1,3,'</v>
      </c>
      <c r="E931" t="str">
        <f>CONCATENATE('Sheet 1'!Z959,"','",'Sheet 1'!AA959,"','",'Sheet 1'!AB959,"',","NULL",",1",",1",",'PRI'",",'1'",",'1","','",'Sheet 1'!K959,"',NULL);")</f>
        <v>','','',NULL,1,1,'PRI','1','1','LP',NULL);</v>
      </c>
      <c r="F931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VALUES('N04BC04','017',36.75,8.97,13,17,'15','OSTALI','B',3,9,'N04BC04',1,3,'','','',NULL,1,1,'PRI','1','1','LP',NULL);</v>
      </c>
    </row>
    <row r="932" spans="2:6" x14ac:dyDescent="0.2">
      <c r="B932" t="str">
        <f>SUBSTITUTE('Sheet 1'!N960,",",".")</f>
        <v>47.88</v>
      </c>
      <c r="C932" t="str">
        <f>SUBSTITUTE('Sheet 1'!O960,",",".")</f>
        <v>11.97</v>
      </c>
      <c r="D932" s="7" t="str">
        <f>CONCATENATE($A$2,"'",'Sheet 1'!B960,"','",'Sheet 1'!C960,"',",B932,",",C932,",",'Sheet 1'!P960,",",'Sheet 1'!Q960,",'",'Sheet 1'!R960,"','",'Sheet 1'!S960,"','",'Sheet 1'!T960,"',",'Sheet 1'!U960,",",'Sheet 1'!V960,",'",'Sheet 1'!W960,"',",'Sheet 1'!X960,",",'Sheet 1'!Y960,",'")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VALUES('N04BC04','020',47.88,11.97,13,17,'15','OSTALI','B',3,9,'N04BC04',1,3,'</v>
      </c>
      <c r="E932" t="str">
        <f>CONCATENATE('Sheet 1'!Z960,"','",'Sheet 1'!AA960,"','",'Sheet 1'!AB960,"',","NULL",",1",",1",",'PRI'",",'1'",",'1","','",'Sheet 1'!K960,"',NULL);")</f>
        <v>','','',NULL,1,1,'PRI','1','1','LP',NULL);</v>
      </c>
      <c r="F932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VALUES('N04BC04','020',47.88,11.97,13,17,'15','OSTALI','B',3,9,'N04BC04',1,3,'','','',NULL,1,1,'PRI','1','1','LP',NULL);</v>
      </c>
    </row>
    <row r="933" spans="2:6" x14ac:dyDescent="0.2">
      <c r="B933" t="str">
        <f>SUBSTITUTE('Sheet 1'!N961,",",".")</f>
        <v>9</v>
      </c>
      <c r="C933" t="str">
        <f>SUBSTITUTE('Sheet 1'!O961,",",".")</f>
        <v>4.5</v>
      </c>
      <c r="D933" s="7" t="str">
        <f>CONCATENATE($A$2,"'",'Sheet 1'!B961,"','",'Sheet 1'!C961,"',",B933,",",C933,",",'Sheet 1'!P961,",",'Sheet 1'!Q961,",'",'Sheet 1'!R961,"','",'Sheet 1'!S961,"','",'Sheet 1'!T961,"',",'Sheet 1'!U961,",",'Sheet 1'!V961,",'",'Sheet 1'!W961,"',",'Sheet 1'!X961,",",'Sheet 1'!Y961,",'")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VALUES('N04BC05','006',9,4.5,13,17,'15','OSTALI','B',4,12,'N04BC05',1,3,'</v>
      </c>
      <c r="E933" t="str">
        <f>CONCATENATE('Sheet 1'!Z961,"','",'Sheet 1'!AA961,"','",'Sheet 1'!AB961,"',","NULL",",1",",1",",'PRI'",",'1'",",'1","','",'Sheet 1'!K961,"',NULL);")</f>
        <v>','','',NULL,1,1,'PRI','1','1','LP',NULL);</v>
      </c>
      <c r="F933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VALUES('N04BC05','006',9,4.5,13,17,'15','OSTALI','B',4,12,'N04BC05',1,3,'','','',NULL,1,1,'PRI','1','1','LP',NULL);</v>
      </c>
    </row>
    <row r="934" spans="2:6" x14ac:dyDescent="0.2">
      <c r="B934" t="str">
        <f>SUBSTITUTE('Sheet 1'!N962,",",".")</f>
        <v>17.09</v>
      </c>
      <c r="C934" t="str">
        <f>SUBSTITUTE('Sheet 1'!O962,",",".")</f>
        <v>17.09</v>
      </c>
      <c r="D934" s="7" t="str">
        <f>CONCATENATE($A$2,"'",'Sheet 1'!B962,"','",'Sheet 1'!C962,"',",B934,",",C934,",",'Sheet 1'!P962,",",'Sheet 1'!Q962,",'",'Sheet 1'!R962,"','",'Sheet 1'!S962,"','",'Sheet 1'!T962,"',",'Sheet 1'!U962,",",'Sheet 1'!V962,",'",'Sheet 1'!W962,"',",'Sheet 1'!X962,",",'Sheet 1'!Y962,",'")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VALUES('N04BC05','008',17.09,17.09,13,17,'15','OSTALI','B',4,12,'N04BC05',1,3,'</v>
      </c>
      <c r="E934" t="str">
        <f>CONCATENATE('Sheet 1'!Z962,"','",'Sheet 1'!AA962,"','",'Sheet 1'!AB962,"',","NULL",",1",",1",",'PRI'",",'1'",",'1","','",'Sheet 1'!K962,"',NULL);")</f>
        <v>','','',NULL,1,1,'PRI','1','1','LP',NULL);</v>
      </c>
      <c r="F934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VALUES('N04BC05','008',17.09,17.09,13,17,'15','OSTALI','B',4,12,'N04BC05',1,3,'','','',NULL,1,1,'PRI','1','1','LP',NULL);</v>
      </c>
    </row>
    <row r="935" spans="2:6" x14ac:dyDescent="0.2">
      <c r="B935" t="str">
        <f>SUBSTITUTE('Sheet 1'!N963,",",".")</f>
        <v>32.37</v>
      </c>
      <c r="C935" t="str">
        <f>SUBSTITUTE('Sheet 1'!O963,",",".")</f>
        <v>32.37</v>
      </c>
      <c r="D935" s="7" t="str">
        <f>CONCATENATE($A$2,"'",'Sheet 1'!B963,"','",'Sheet 1'!C963,"',",B935,",",C935,",",'Sheet 1'!P963,",",'Sheet 1'!Q963,",'",'Sheet 1'!R963,"','",'Sheet 1'!S963,"','",'Sheet 1'!T963,"',",'Sheet 1'!U963,",",'Sheet 1'!V963,",'",'Sheet 1'!W963,"',",'Sheet 1'!X963,",",'Sheet 1'!Y963,",'")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VALUES('N04BC05','010',32.37,32.37,13,17,'15','OSTALI','B',4,12,'N04BC05',1,3,'</v>
      </c>
      <c r="E935" t="str">
        <f>CONCATENATE('Sheet 1'!Z963,"','",'Sheet 1'!AA963,"','",'Sheet 1'!AB963,"',","NULL",",1",",1",",'PRI'",",'1'",",'1","','",'Sheet 1'!K963,"',NULL);")</f>
        <v>','','',NULL,1,1,'PRI','1','1','LP',NULL);</v>
      </c>
      <c r="F935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VALUES('N04BC05','010',32.37,32.37,13,17,'15','OSTALI','B',4,12,'N04BC05',1,3,'','','',NULL,1,1,'PRI','1','1','LP',NULL);</v>
      </c>
    </row>
    <row r="936" spans="2:6" x14ac:dyDescent="0.2">
      <c r="B936" t="str">
        <f>SUBSTITUTE('Sheet 1'!N964,",",".")</f>
        <v>29.33</v>
      </c>
      <c r="C936" t="str">
        <f>SUBSTITUTE('Sheet 1'!O964,",",".")</f>
        <v>22</v>
      </c>
      <c r="D936" s="7" t="str">
        <f>CONCATENATE($A$2,"'",'Sheet 1'!B964,"','",'Sheet 1'!C964,"',",B936,",",C936,",",'Sheet 1'!P964,",",'Sheet 1'!Q964,",'",'Sheet 1'!R964,"','",'Sheet 1'!S964,"','",'Sheet 1'!T964,"',",'Sheet 1'!U964,",",'Sheet 1'!V964,",'",'Sheet 1'!W964,"',",'Sheet 1'!X964,",",'Sheet 1'!Y964,",'")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VALUES('N04BD02','001',29.33,22,13,17,'15','OSTALI','A',4,12,'N04BD02',1,3,'</v>
      </c>
      <c r="E936" t="str">
        <f>CONCATENATE('Sheet 1'!Z964,"','",'Sheet 1'!AA964,"','",'Sheet 1'!AB964,"',","NULL",",1",",1",",'PRI'",",'1'",",'1","','",'Sheet 1'!K964,"',NULL);")</f>
        <v>','','',NULL,1,1,'PRI','1','1','LP',NULL);</v>
      </c>
      <c r="F936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VALUES('N04BD02','001',29.33,22,13,17,'15','OSTALI','A',4,12,'N04BD02',1,3,'','','',NULL,1,1,'PRI','1','1','LP',NULL);</v>
      </c>
    </row>
    <row r="937" spans="2:6" x14ac:dyDescent="0.2">
      <c r="B937" t="str">
        <f>SUBSTITUTE('Sheet 1'!N965,",",".")</f>
        <v>7.57</v>
      </c>
      <c r="C937" t="str">
        <f>SUBSTITUTE('Sheet 1'!O965,",",".")</f>
        <v>7.57</v>
      </c>
      <c r="D937" s="7" t="str">
        <f>CONCATENATE($A$2,"'",'Sheet 1'!B965,"','",'Sheet 1'!C965,"',",B937,",",C937,",",'Sheet 1'!P965,",",'Sheet 1'!Q965,",'",'Sheet 1'!R965,"','",'Sheet 1'!S965,"','",'Sheet 1'!T965,"',",'Sheet 1'!U965,",",'Sheet 1'!V965,",'",'Sheet 1'!W965,"',",'Sheet 1'!X965,",",'Sheet 1'!Y965,",'")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VALUES('N05AA02','001',7.57,7.57,13,17,'15','OSTALI','A',3,9,'N05AA02',1,3,'</v>
      </c>
      <c r="E937" t="str">
        <f>CONCATENATE('Sheet 1'!Z965,"','",'Sheet 1'!AA965,"','",'Sheet 1'!AB965,"',","NULL",",1",",1",",'PRI'",",'1'",",'1","','",'Sheet 1'!K965,"',NULL);")</f>
        <v>','','',NULL,1,1,'PRI','1','1','RP/SP',NULL);</v>
      </c>
      <c r="F937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VALUES('N05AA02','001',7.57,7.57,13,17,'15','OSTALI','A',3,9,'N05AA02',1,3,'','','',NULL,1,1,'PRI','1','1','RP/SP',NULL);</v>
      </c>
    </row>
    <row r="938" spans="2:6" x14ac:dyDescent="0.2">
      <c r="B938" t="str">
        <f>SUBSTITUTE('Sheet 1'!N966,",",".")</f>
        <v>3.44</v>
      </c>
      <c r="C938" t="str">
        <f>SUBSTITUTE('Sheet 1'!O966,",",".")</f>
        <v>3.44</v>
      </c>
      <c r="D938" s="7" t="str">
        <f>CONCATENATE($A$2,"'",'Sheet 1'!B966,"','",'Sheet 1'!C966,"',",B938,",",C938,",",'Sheet 1'!P966,",",'Sheet 1'!Q966,",'",'Sheet 1'!R966,"','",'Sheet 1'!S966,"','",'Sheet 1'!T966,"',",'Sheet 1'!U966,",",'Sheet 1'!V966,",'",'Sheet 1'!W966,"',",'Sheet 1'!X966,",",'Sheet 1'!Y966,",'")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VALUES('N05AA02','002',3.44,3.44,13,17,'15','OSTALI','A',3,9,'N05AA02',1,3,'</v>
      </c>
      <c r="E938" t="str">
        <f>CONCATENATE('Sheet 1'!Z966,"','",'Sheet 1'!AA966,"','",'Sheet 1'!AB966,"',","NULL",",1",",1",",'PRI'",",'1'",",'1","','",'Sheet 1'!K966,"',NULL);")</f>
        <v>','','',NULL,1,1,'PRI','1','1','RP/SP',NULL);</v>
      </c>
      <c r="F938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VALUES('N05AA02','002',3.44,3.44,13,17,'15','OSTALI','A',3,9,'N05AA02',1,3,'','','',NULL,1,1,'PRI','1','1','RP/SP',NULL);</v>
      </c>
    </row>
    <row r="939" spans="2:6" x14ac:dyDescent="0.2">
      <c r="B939" t="str">
        <f>SUBSTITUTE('Sheet 1'!N967,",",".")</f>
        <v>22.35</v>
      </c>
      <c r="C939" t="str">
        <f>SUBSTITUTE('Sheet 1'!O967,",",".")</f>
        <v>22.35</v>
      </c>
      <c r="D939" s="7" t="str">
        <f>CONCATENATE($A$2,"'",'Sheet 1'!B967,"','",'Sheet 1'!C967,"',",B939,",",C939,",",'Sheet 1'!P967,",",'Sheet 1'!Q967,",'",'Sheet 1'!R967,"','",'Sheet 1'!S967,"','",'Sheet 1'!T967,"',",'Sheet 1'!U967,",",'Sheet 1'!V967,",'",'Sheet 1'!W967,"',",'Sheet 1'!X967,",",'Sheet 1'!Y967,",'")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VALUES('N05AA03','001',22.35,22.35,13,17,'15','OSTALI','A',2,6,'N05AA03',1,3,'</v>
      </c>
      <c r="E939" t="str">
        <f>CONCATENATE('Sheet 1'!Z967,"','",'Sheet 1'!AA967,"','",'Sheet 1'!AB967,"',","NULL",",1",",1",",'PRI'",",'1'",",'1","','",'Sheet 1'!K967,"',NULL);")</f>
        <v>','','',NULL,1,1,'PRI','1','1','RP/SP',NULL);</v>
      </c>
      <c r="F939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VALUES('N05AA03','001',22.35,22.35,13,17,'15','OSTALI','A',2,6,'N05AA03',1,3,'','','',NULL,1,1,'PRI','1','1','RP/SP',NULL);</v>
      </c>
    </row>
    <row r="940" spans="2:6" x14ac:dyDescent="0.2">
      <c r="B940" t="str">
        <f>SUBSTITUTE('Sheet 1'!N968,",",".")</f>
        <v>6.85</v>
      </c>
      <c r="C940" t="str">
        <f>SUBSTITUTE('Sheet 1'!O968,",",".")</f>
        <v>6.85</v>
      </c>
      <c r="D940" s="7" t="str">
        <f>CONCATENATE($A$2,"'",'Sheet 1'!B968,"','",'Sheet 1'!C968,"',",B940,",",C940,",",'Sheet 1'!P968,",",'Sheet 1'!Q968,",'",'Sheet 1'!R968,"','",'Sheet 1'!S968,"','",'Sheet 1'!T968,"',",'Sheet 1'!U968,",",'Sheet 1'!V968,",'",'Sheet 1'!W968,"',",'Sheet 1'!X968,",",'Sheet 1'!Y968,",'")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VALUES('N05AA03','002',6.85,6.85,13,17,'15','OSTALI','A',2,6,'N05AA03',1,3,'</v>
      </c>
      <c r="E940" t="str">
        <f>CONCATENATE('Sheet 1'!Z968,"','",'Sheet 1'!AA968,"','",'Sheet 1'!AB968,"',","NULL",",1",",1",",'PRI'",",'1'",",'1","','",'Sheet 1'!K968,"',NULL);")</f>
        <v>','','',NULL,1,1,'PRI','1','1','RP/SP',NULL);</v>
      </c>
      <c r="F940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VALUES('N05AA03','002',6.85,6.85,13,17,'15','OSTALI','A',2,6,'N05AA03',1,3,'','','',NULL,1,1,'PRI','1','1','RP/SP',NULL);</v>
      </c>
    </row>
    <row r="941" spans="2:6" x14ac:dyDescent="0.2">
      <c r="B941" t="str">
        <f>SUBSTITUTE('Sheet 1'!N969,",",".")</f>
        <v>6.85</v>
      </c>
      <c r="C941" t="str">
        <f>SUBSTITUTE('Sheet 1'!O969,",",".")</f>
        <v>6.85</v>
      </c>
      <c r="D941" s="7" t="str">
        <f>CONCATENATE($A$2,"'",'Sheet 1'!B969,"','",'Sheet 1'!C969,"',",B941,",",C941,",",'Sheet 1'!P969,",",'Sheet 1'!Q969,",'",'Sheet 1'!R969,"','",'Sheet 1'!S969,"','",'Sheet 1'!T969,"',",'Sheet 1'!U969,",",'Sheet 1'!V969,",'",'Sheet 1'!W969,"',",'Sheet 1'!X969,",",'Sheet 1'!Y969,",'")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VALUES('N05AA03','003',6.85,6.85,13,17,'15','OSTALI','A',2,6,'N05AA03',1,3,'</v>
      </c>
      <c r="E941" t="str">
        <f>CONCATENATE('Sheet 1'!Z969,"','",'Sheet 1'!AA969,"','",'Sheet 1'!AB969,"',","NULL",",1",",1",",'PRI'",",'1'",",'1","','",'Sheet 1'!K969,"',NULL);")</f>
        <v>','','',NULL,1,1,'PRI','1','1','RP/SP',NULL);</v>
      </c>
      <c r="F941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VALUES('N05AA03','003',6.85,6.85,13,17,'15','OSTALI','A',2,6,'N05AA03',1,3,'','','',NULL,1,1,'PRI','1','1','RP/SP',NULL);</v>
      </c>
    </row>
    <row r="942" spans="2:6" x14ac:dyDescent="0.2">
      <c r="B942" t="str">
        <f>SUBSTITUTE('Sheet 1'!N970,",",".")</f>
        <v>22.35</v>
      </c>
      <c r="C942" t="str">
        <f>SUBSTITUTE('Sheet 1'!O970,",",".")</f>
        <v>22.35</v>
      </c>
      <c r="D942" s="7" t="str">
        <f>CONCATENATE($A$2,"'",'Sheet 1'!B970,"','",'Sheet 1'!C970,"',",B942,",",C942,",",'Sheet 1'!P970,",",'Sheet 1'!Q970,",'",'Sheet 1'!R970,"','",'Sheet 1'!S970,"','",'Sheet 1'!T970,"',",'Sheet 1'!U970,",",'Sheet 1'!V970,",'",'Sheet 1'!W970,"',",'Sheet 1'!X970,",",'Sheet 1'!Y970,",'")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VALUES('N05AA03','004',22.35,22.35,13,17,'15','OSTALI','A',2,6,'N05AA03',1,3,'</v>
      </c>
      <c r="E942" t="str">
        <f>CONCATENATE('Sheet 1'!Z970,"','",'Sheet 1'!AA970,"','",'Sheet 1'!AB970,"',","NULL",",1",",1",",'PRI'",",'1'",",'1","','",'Sheet 1'!K970,"',NULL);")</f>
        <v>','','',NULL,1,1,'PRI','1','1','RP/SP',NULL);</v>
      </c>
      <c r="F942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VALUES('N05AA03','004',22.35,22.35,13,17,'15','OSTALI','A',2,6,'N05AA03',1,3,'','','',NULL,1,1,'PRI','1','1','RP/SP',NULL);</v>
      </c>
    </row>
    <row r="943" spans="2:6" x14ac:dyDescent="0.2">
      <c r="B943" t="str">
        <f>SUBSTITUTE('Sheet 1'!N971,",",".")</f>
        <v>17.1</v>
      </c>
      <c r="C943" t="str">
        <f>SUBSTITUTE('Sheet 1'!O971,",",".")</f>
        <v>17.1</v>
      </c>
      <c r="D943" s="7" t="str">
        <f>CONCATENATE($A$2,"'",'Sheet 1'!B971,"','",'Sheet 1'!C971,"',",B943,",",C943,",",'Sheet 1'!P971,",",'Sheet 1'!Q971,",'",'Sheet 1'!R971,"','",'Sheet 1'!S971,"','",'Sheet 1'!T971,"',",'Sheet 1'!U971,",",'Sheet 1'!V971,",'",'Sheet 1'!W971,"',",'Sheet 1'!X971,",",'Sheet 1'!Y971,",'")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VALUES('N05AB02','005',17.1,17.1,13,17,'15','OSTALI','A',1,3,'N05AB02',1,3,'</v>
      </c>
      <c r="E943" t="str">
        <f>CONCATENATE('Sheet 1'!Z971,"','",'Sheet 1'!AA971,"','",'Sheet 1'!AB971,"',","NULL",",1",",1",",'PRI'",",'1'",",'1","','",'Sheet 1'!K971,"',NULL);")</f>
        <v>','','',NULL,1,1,'PRI','1','1','RP/SP',NULL);</v>
      </c>
      <c r="F943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VALUES('N05AB02','005',17.1,17.1,13,17,'15','OSTALI','A',1,3,'N05AB02',1,3,'','','',NULL,1,1,'PRI','1','1','RP/SP',NULL);</v>
      </c>
    </row>
    <row r="944" spans="2:6" x14ac:dyDescent="0.2">
      <c r="B944" t="str">
        <f>SUBSTITUTE('Sheet 1'!N972,",",".")</f>
        <v>4.25</v>
      </c>
      <c r="C944" t="str">
        <f>SUBSTITUTE('Sheet 1'!O972,",",".")</f>
        <v>4.25</v>
      </c>
      <c r="D944" s="7" t="str">
        <f>CONCATENATE($A$2,"'",'Sheet 1'!B972,"','",'Sheet 1'!C972,"',",B944,",",C944,",",'Sheet 1'!P972,",",'Sheet 1'!Q972,",'",'Sheet 1'!R972,"','",'Sheet 1'!S972,"','",'Sheet 1'!T972,"',",'Sheet 1'!U972,",",'Sheet 1'!V972,",'",'Sheet 1'!W972,"',",'Sheet 1'!X972,",",'Sheet 1'!Y972,",'")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VALUES('N05AB02','008',4.25,4.25,13,17,'15','OSTALI','A',3,9,'N05AB02',1,3,'</v>
      </c>
      <c r="E944" t="str">
        <f>CONCATENATE('Sheet 1'!Z972,"','",'Sheet 1'!AA972,"','",'Sheet 1'!AB972,"',","NULL",",1",",1",",'PRI'",",'1'",",'1","','",'Sheet 1'!K972,"',NULL);")</f>
        <v>','','',NULL,1,1,'PRI','1','1','RP/SP',NULL);</v>
      </c>
      <c r="F944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VALUES('N05AB02','008',4.25,4.25,13,17,'15','OSTALI','A',3,9,'N05AB02',1,3,'','','',NULL,1,1,'PRI','1','1','RP/SP',NULL);</v>
      </c>
    </row>
    <row r="945" spans="2:6" x14ac:dyDescent="0.2">
      <c r="B945" t="str">
        <f>SUBSTITUTE('Sheet 1'!N973,",",".")</f>
        <v>6.5</v>
      </c>
      <c r="C945" t="str">
        <f>SUBSTITUTE('Sheet 1'!O973,",",".")</f>
        <v>6.5</v>
      </c>
      <c r="D945" s="7" t="str">
        <f>CONCATENATE($A$2,"'",'Sheet 1'!B973,"','",'Sheet 1'!C973,"',",B945,",",C945,",",'Sheet 1'!P973,",",'Sheet 1'!Q973,",'",'Sheet 1'!R973,"','",'Sheet 1'!S973,"','",'Sheet 1'!T973,"',",'Sheet 1'!U973,",",'Sheet 1'!V973,",'",'Sheet 1'!W973,"',",'Sheet 1'!X973,",",'Sheet 1'!Y973,",'")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VALUES('N05AD01','001',6.5,6.5,13,17,'15','OSTALI','A',3,9,'N05AD01',1,3,'</v>
      </c>
      <c r="E945" t="str">
        <f>CONCATENATE('Sheet 1'!Z973,"','",'Sheet 1'!AA973,"','",'Sheet 1'!AB973,"',","NULL",",1",",1",",'PRI'",",'1'",",'1","','",'Sheet 1'!K973,"',NULL);")</f>
        <v>','','',NULL,1,1,'PRI','1','1','RP/SP',NULL);</v>
      </c>
      <c r="F945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VALUES('N05AD01','001',6.5,6.5,13,17,'15','OSTALI','A',3,9,'N05AD01',1,3,'','','',NULL,1,1,'PRI','1','1','RP/SP',NULL);</v>
      </c>
    </row>
    <row r="946" spans="2:6" x14ac:dyDescent="0.2">
      <c r="B946" t="str">
        <f>SUBSTITUTE('Sheet 1'!N974,",",".")</f>
        <v>9.9</v>
      </c>
      <c r="C946" t="str">
        <f>SUBSTITUTE('Sheet 1'!O974,",",".")</f>
        <v>9.9</v>
      </c>
      <c r="D946" s="7" t="str">
        <f>CONCATENATE($A$2,"'",'Sheet 1'!B974,"','",'Sheet 1'!C974,"',",B946,",",C946,",",'Sheet 1'!P974,",",'Sheet 1'!Q974,",'",'Sheet 1'!R974,"','",'Sheet 1'!S974,"','",'Sheet 1'!T974,"',",'Sheet 1'!U974,",",'Sheet 1'!V974,",'",'Sheet 1'!W974,"',",'Sheet 1'!X974,",",'Sheet 1'!Y974,",'")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VALUES('N05AD01','002',9.9,9.9,13,17,'15','OSTALI','A',3,9,'N05AD01',1,3,'</v>
      </c>
      <c r="E946" t="str">
        <f>CONCATENATE('Sheet 1'!Z974,"','",'Sheet 1'!AA974,"','",'Sheet 1'!AB974,"',","NULL",",1",",1",",'PRI'",",'1'",",'1","','",'Sheet 1'!K974,"',NULL);")</f>
        <v>','','',NULL,1,1,'PRI','1','1','RP/SP',NULL);</v>
      </c>
      <c r="F946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VALUES('N05AD01','002',9.9,9.9,13,17,'15','OSTALI','A',3,9,'N05AD01',1,3,'','','',NULL,1,1,'PRI','1','1','RP/SP',NULL);</v>
      </c>
    </row>
    <row r="947" spans="2:6" x14ac:dyDescent="0.2">
      <c r="B947" t="str">
        <f>SUBSTITUTE('Sheet 1'!N975,",",".")</f>
        <v>9</v>
      </c>
      <c r="C947" t="str">
        <f>SUBSTITUTE('Sheet 1'!O975,",",".")</f>
        <v>9</v>
      </c>
      <c r="D947" s="7" t="str">
        <f>CONCATENATE($A$2,"'",'Sheet 1'!B975,"','",'Sheet 1'!C975,"',",B947,",",C947,",",'Sheet 1'!P975,",",'Sheet 1'!Q975,",'",'Sheet 1'!R975,"','",'Sheet 1'!S975,"','",'Sheet 1'!T975,"',",'Sheet 1'!U975,",",'Sheet 1'!V975,",'",'Sheet 1'!W975,"',",'Sheet 1'!X975,",",'Sheet 1'!Y975,",'")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VALUES('N05AH02','001',9,9,13,17,'15','OSTALI','A',2,6,'N05AH02',1,3,'</v>
      </c>
      <c r="E947" t="str">
        <f>CONCATENATE('Sheet 1'!Z975,"','",'Sheet 1'!AA975,"','",'Sheet 1'!AB975,"',","NULL",",1",",1",",'PRI'",",'1'",",'1","','",'Sheet 1'!K975,"',NULL);")</f>
        <v>','','',NULL,1,1,'PRI','1','1','RP/SP',NULL);</v>
      </c>
      <c r="F947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VALUES('N05AH02','001',9,9,13,17,'15','OSTALI','A',2,6,'N05AH02',1,3,'','','',NULL,1,1,'PRI','1','1','RP/SP',NULL);</v>
      </c>
    </row>
    <row r="948" spans="2:6" x14ac:dyDescent="0.2">
      <c r="B948" t="str">
        <f>SUBSTITUTE('Sheet 1'!N976,",",".")</f>
        <v>28.5</v>
      </c>
      <c r="C948" t="str">
        <f>SUBSTITUTE('Sheet 1'!O976,",",".")</f>
        <v>28.5</v>
      </c>
      <c r="D948" s="7" t="str">
        <f>CONCATENATE($A$2,"'",'Sheet 1'!B976,"','",'Sheet 1'!C976,"',",B948,",",C948,",",'Sheet 1'!P976,",",'Sheet 1'!Q976,",'",'Sheet 1'!R976,"','",'Sheet 1'!S976,"','",'Sheet 1'!T976,"',",'Sheet 1'!U976,",",'Sheet 1'!V976,",'",'Sheet 1'!W976,"',",'Sheet 1'!X976,",",'Sheet 1'!Y976,",'")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VALUES('N05AH02','002',28.5,28.5,13,17,'15','OSTALI','A',2,6,'N05AH02',1,3,'</v>
      </c>
      <c r="E948" t="str">
        <f>CONCATENATE('Sheet 1'!Z976,"','",'Sheet 1'!AA976,"','",'Sheet 1'!AB976,"',","NULL",",1",",1",",'PRI'",",'1'",",'1","','",'Sheet 1'!K976,"',NULL);")</f>
        <v>','','',NULL,1,1,'PRI','1','1','RP/SP',NULL);</v>
      </c>
      <c r="F948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VALUES('N05AH02','002',28.5,28.5,13,17,'15','OSTALI','A',2,6,'N05AH02',1,3,'','','',NULL,1,1,'PRI','1','1','RP/SP',NULL);</v>
      </c>
    </row>
    <row r="949" spans="2:6" x14ac:dyDescent="0.2">
      <c r="B949" t="str">
        <f>SUBSTITUTE('Sheet 1'!N977,",",".")</f>
        <v>9</v>
      </c>
      <c r="C949" t="str">
        <f>SUBSTITUTE('Sheet 1'!O977,",",".")</f>
        <v>9</v>
      </c>
      <c r="D949" s="7" t="str">
        <f>CONCATENATE($A$2,"'",'Sheet 1'!B977,"','",'Sheet 1'!C977,"',",B949,",",C949,",",'Sheet 1'!P977,",",'Sheet 1'!Q977,",'",'Sheet 1'!R977,"','",'Sheet 1'!S977,"','",'Sheet 1'!T977,"',",'Sheet 1'!U977,",",'Sheet 1'!V977,",'",'Sheet 1'!W977,"',",'Sheet 1'!X977,",",'Sheet 1'!Y977,",'")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VALUES('N05AH02','003',9,9,13,17,'15','OSTALI','A',2,6,'N05AH02',1,3,'</v>
      </c>
      <c r="E949" t="str">
        <f>CONCATENATE('Sheet 1'!Z977,"','",'Sheet 1'!AA977,"','",'Sheet 1'!AB977,"',","NULL",",1",",1",",'PRI'",",'1'",",'1","','",'Sheet 1'!K977,"',NULL);")</f>
        <v>','','',NULL,1,1,'PRI','1','1','RP/SP',NULL);</v>
      </c>
      <c r="F949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VALUES('N05AH02','003',9,9,13,17,'15','OSTALI','A',2,6,'N05AH02',1,3,'','','',NULL,1,1,'PRI','1','1','RP/SP',NULL);</v>
      </c>
    </row>
    <row r="950" spans="2:6" x14ac:dyDescent="0.2">
      <c r="B950" t="str">
        <f>SUBSTITUTE('Sheet 1'!N978,",",".")</f>
        <v>28.5</v>
      </c>
      <c r="C950" t="str">
        <f>SUBSTITUTE('Sheet 1'!O978,",",".")</f>
        <v>28.5</v>
      </c>
      <c r="D950" s="7" t="str">
        <f>CONCATENATE($A$2,"'",'Sheet 1'!B978,"','",'Sheet 1'!C978,"',",B950,",",C950,",",'Sheet 1'!P978,",",'Sheet 1'!Q978,",'",'Sheet 1'!R978,"','",'Sheet 1'!S978,"','",'Sheet 1'!T978,"',",'Sheet 1'!U978,",",'Sheet 1'!V978,",'",'Sheet 1'!W978,"',",'Sheet 1'!X978,",",'Sheet 1'!Y978,",'")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VALUES('N05AH02','004',28.5,28.5,13,17,'15','OSTALI','A',2,6,'N05AH02',1,3,'</v>
      </c>
      <c r="E950" t="str">
        <f>CONCATENATE('Sheet 1'!Z978,"','",'Sheet 1'!AA978,"','",'Sheet 1'!AB978,"',","NULL",",1",",1",",'PRI'",",'1'",",'1","','",'Sheet 1'!K978,"',NULL);")</f>
        <v>','','',NULL,1,1,'PRI','1','1','RP/SP',NULL);</v>
      </c>
      <c r="F950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VALUES('N05AH02','004',28.5,28.5,13,17,'15','OSTALI','A',2,6,'N05AH02',1,3,'','','',NULL,1,1,'PRI','1','1','RP/SP',NULL);</v>
      </c>
    </row>
    <row r="951" spans="2:6" x14ac:dyDescent="0.2">
      <c r="B951" t="str">
        <f>SUBSTITUTE('Sheet 1'!N979,",",".")</f>
        <v>9</v>
      </c>
      <c r="C951" t="str">
        <f>SUBSTITUTE('Sheet 1'!O979,",",".")</f>
        <v>9</v>
      </c>
      <c r="D951" s="7" t="str">
        <f>CONCATENATE($A$2,"'",'Sheet 1'!B979,"','",'Sheet 1'!C979,"',",B951,",",C951,",",'Sheet 1'!P979,",",'Sheet 1'!Q979,",'",'Sheet 1'!R979,"','",'Sheet 1'!S979,"','",'Sheet 1'!T979,"',",'Sheet 1'!U979,",",'Sheet 1'!V979,",'",'Sheet 1'!W979,"',",'Sheet 1'!X979,",",'Sheet 1'!Y979,",'")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VALUES('N05AH02','005',9,9,13,17,'15','OSTALI','A',2,6,'N05AH02',1,3,'</v>
      </c>
      <c r="E951" t="str">
        <f>CONCATENATE('Sheet 1'!Z979,"','",'Sheet 1'!AA979,"','",'Sheet 1'!AB979,"',","NULL",",1",",1",",'PRI'",",'1'",",'1","','",'Sheet 1'!K979,"',NULL);")</f>
        <v>','','',NULL,1,1,'PRI','1','1','RP/SP',NULL);</v>
      </c>
      <c r="F951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VALUES('N05AH02','005',9,9,13,17,'15','OSTALI','A',2,6,'N05AH02',1,3,'','','',NULL,1,1,'PRI','1','1','RP/SP',NULL);</v>
      </c>
    </row>
    <row r="952" spans="2:6" x14ac:dyDescent="0.2">
      <c r="B952" t="str">
        <f>SUBSTITUTE('Sheet 1'!N980,",",".")</f>
        <v>28.5</v>
      </c>
      <c r="C952" t="str">
        <f>SUBSTITUTE('Sheet 1'!O980,",",".")</f>
        <v>28.5</v>
      </c>
      <c r="D952" s="7" t="str">
        <f>CONCATENATE($A$2,"'",'Sheet 1'!B980,"','",'Sheet 1'!C980,"',",B952,",",C952,",",'Sheet 1'!P980,",",'Sheet 1'!Q980,",'",'Sheet 1'!R980,"','",'Sheet 1'!S980,"','",'Sheet 1'!T980,"',",'Sheet 1'!U980,",",'Sheet 1'!V980,",'",'Sheet 1'!W980,"',",'Sheet 1'!X980,",",'Sheet 1'!Y980,",'")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VALUES('N05AH02','006',28.5,28.5,13,17,'15','OSTALI','A',2,6,'N05AH02',1,3,'</v>
      </c>
      <c r="E952" t="str">
        <f>CONCATENATE('Sheet 1'!Z980,"','",'Sheet 1'!AA980,"','",'Sheet 1'!AB980,"',","NULL",",1",",1",",'PRI'",",'1'",",'1","','",'Sheet 1'!K980,"',NULL);")</f>
        <v>','','',NULL,1,1,'PRI','1','1','RP/SP',NULL);</v>
      </c>
      <c r="F952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VALUES('N05AH02','006',28.5,28.5,13,17,'15','OSTALI','A',2,6,'N05AH02',1,3,'','','',NULL,1,1,'PRI','1','1','RP/SP',NULL);</v>
      </c>
    </row>
    <row r="953" spans="2:6" x14ac:dyDescent="0.2">
      <c r="B953" t="str">
        <f>SUBSTITUTE('Sheet 1'!N981,",",".")</f>
        <v>19.6</v>
      </c>
      <c r="C953" t="str">
        <f>SUBSTITUTE('Sheet 1'!O981,",",".")</f>
        <v>14.75</v>
      </c>
      <c r="D953" s="7" t="str">
        <f>CONCATENATE($A$2,"'",'Sheet 1'!B981,"','",'Sheet 1'!C981,"',",B953,",",C953,",",'Sheet 1'!P981,",",'Sheet 1'!Q981,",'",'Sheet 1'!R981,"','",'Sheet 1'!S981,"','",'Sheet 1'!T981,"',",'Sheet 1'!U981,",",'Sheet 1'!V981,",'",'Sheet 1'!W981,"',",'Sheet 1'!X981,",",'Sheet 1'!Y981,",'")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VALUES('N05AH03','001',19.6,14.75,13,17,'15','OSTALI','B',2,6,'N05AH03',1,3,'</v>
      </c>
      <c r="E953" t="str">
        <f>CONCATENATE('Sheet 1'!Z981,"','",'Sheet 1'!AA981,"','",'Sheet 1'!AB981,"',","NULL",",1",",1",",'PRI'",",'1'",",'1","','",'Sheet 1'!K981,"',NULL);")</f>
        <v>','','',NULL,1,1,'PRI','1','1','RP/SP',NULL);</v>
      </c>
      <c r="F953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VALUES('N05AH03','001',19.6,14.75,13,17,'15','OSTALI','B',2,6,'N05AH03',1,3,'','','',NULL,1,1,'PRI','1','1','RP/SP',NULL);</v>
      </c>
    </row>
    <row r="954" spans="2:6" x14ac:dyDescent="0.2">
      <c r="B954" t="str">
        <f>SUBSTITUTE('Sheet 1'!N982,",",".")</f>
        <v>16.42</v>
      </c>
      <c r="C954" t="str">
        <f>SUBSTITUTE('Sheet 1'!O982,",",".")</f>
        <v>14.75</v>
      </c>
      <c r="D954" s="7" t="str">
        <f>CONCATENATE($A$2,"'",'Sheet 1'!B982,"','",'Sheet 1'!C982,"',",B954,",",C954,",",'Sheet 1'!P982,",",'Sheet 1'!Q982,",'",'Sheet 1'!R982,"','",'Sheet 1'!S982,"','",'Sheet 1'!T982,"',",'Sheet 1'!U982,",",'Sheet 1'!V982,",'",'Sheet 1'!W982,"',",'Sheet 1'!X982,",",'Sheet 1'!Y982,",'")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VALUES('N05AH03','003',16.42,14.75,13,17,'15','OSTALI','B',2,6,'N05AH03',1,3,'</v>
      </c>
      <c r="E954" t="str">
        <f>CONCATENATE('Sheet 1'!Z982,"','",'Sheet 1'!AA982,"','",'Sheet 1'!AB982,"',","NULL",",1",",1",",'PRI'",",'1'",",'1","','",'Sheet 1'!K982,"',NULL);")</f>
        <v>','','',NULL,1,1,'PRI','1','1','RP/SP',NULL);</v>
      </c>
      <c r="F954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VALUES('N05AH03','003',16.42,14.75,13,17,'15','OSTALI','B',2,6,'N05AH03',1,3,'','','',NULL,1,1,'PRI','1','1','RP/SP',NULL);</v>
      </c>
    </row>
    <row r="955" spans="2:6" x14ac:dyDescent="0.2">
      <c r="B955" t="str">
        <f>SUBSTITUTE('Sheet 1'!N983,",",".")</f>
        <v>14.75</v>
      </c>
      <c r="C955" t="str">
        <f>SUBSTITUTE('Sheet 1'!O983,",",".")</f>
        <v>14.75</v>
      </c>
      <c r="D955" s="7" t="str">
        <f>CONCATENATE($A$2,"'",'Sheet 1'!B983,"','",'Sheet 1'!C983,"',",B955,",",C955,",",'Sheet 1'!P983,",",'Sheet 1'!Q983,",'",'Sheet 1'!R983,"','",'Sheet 1'!S983,"','",'Sheet 1'!T983,"',",'Sheet 1'!U983,",",'Sheet 1'!V983,",'",'Sheet 1'!W983,"',",'Sheet 1'!X983,",",'Sheet 1'!Y983,",'")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VALUES('N05AH03','007',14.75,14.75,13,17,'15','OSTALI','B',2,6,'N05AH03',1,3,'</v>
      </c>
      <c r="E955" t="str">
        <f>CONCATENATE('Sheet 1'!Z983,"','",'Sheet 1'!AA983,"','",'Sheet 1'!AB983,"',","NULL",",1",",1",",'PRI'",",'1'",",'1","','",'Sheet 1'!K983,"',NULL);")</f>
        <v>','','',NULL,1,1,'PRI','1','1','RP/SP',NULL);</v>
      </c>
      <c r="F955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VALUES('N05AH03','007',14.75,14.75,13,17,'15','OSTALI','B',2,6,'N05AH03',1,3,'','','',NULL,1,1,'PRI','1','1','RP/SP',NULL);</v>
      </c>
    </row>
    <row r="956" spans="2:6" x14ac:dyDescent="0.2">
      <c r="B956" t="str">
        <f>SUBSTITUTE('Sheet 1'!N984,",",".")</f>
        <v>14.75</v>
      </c>
      <c r="C956" t="str">
        <f>SUBSTITUTE('Sheet 1'!O984,",",".")</f>
        <v>14.75</v>
      </c>
      <c r="D956" s="7" t="str">
        <f>CONCATENATE($A$2,"'",'Sheet 1'!B984,"','",'Sheet 1'!C984,"',",B956,",",C956,",",'Sheet 1'!P984,",",'Sheet 1'!Q984,",'",'Sheet 1'!R984,"','",'Sheet 1'!S984,"','",'Sheet 1'!T984,"',",'Sheet 1'!U984,",",'Sheet 1'!V984,",'",'Sheet 1'!W984,"',",'Sheet 1'!X984,",",'Sheet 1'!Y984,",'")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VALUES('N05AH03','008',14.75,14.75,13,17,'15','OSTALI','B',2,6,'N05AH03',1,3,'</v>
      </c>
      <c r="E956" t="str">
        <f>CONCATENATE('Sheet 1'!Z984,"','",'Sheet 1'!AA984,"','",'Sheet 1'!AB984,"',","NULL",",1",",1",",'PRI'",",'1'",",'1","','",'Sheet 1'!K984,"',NULL);")</f>
        <v>','','',NULL,1,1,'PRI','1','1','RP/SP',NULL);</v>
      </c>
      <c r="F956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VALUES('N05AH03','008',14.75,14.75,13,17,'15','OSTALI','B',2,6,'N05AH03',1,3,'','','',NULL,1,1,'PRI','1','1','RP/SP',NULL);</v>
      </c>
    </row>
    <row r="957" spans="2:6" x14ac:dyDescent="0.2">
      <c r="B957" t="str">
        <f>SUBSTITUTE('Sheet 1'!N985,",",".")</f>
        <v>14.75</v>
      </c>
      <c r="C957" t="str">
        <f>SUBSTITUTE('Sheet 1'!O985,",",".")</f>
        <v>14.75</v>
      </c>
      <c r="D957" s="7" t="str">
        <f>CONCATENATE($A$2,"'",'Sheet 1'!B985,"','",'Sheet 1'!C985,"',",B957,",",C957,",",'Sheet 1'!P985,",",'Sheet 1'!Q985,",'",'Sheet 1'!R985,"','",'Sheet 1'!S985,"','",'Sheet 1'!T985,"',",'Sheet 1'!U985,",",'Sheet 1'!V985,",'",'Sheet 1'!W985,"',",'Sheet 1'!X985,",",'Sheet 1'!Y985,",'")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VALUES('N05AH03','010',14.75,14.75,13,17,'15','OSTALI','B',2,6,'N05AH03',1,3,'</v>
      </c>
      <c r="E957" t="str">
        <f>CONCATENATE('Sheet 1'!Z985,"','",'Sheet 1'!AA985,"','",'Sheet 1'!AB985,"',","NULL",",1",",1",",'PRI'",",'1'",",'1","','",'Sheet 1'!K985,"',NULL);")</f>
        <v>','','',NULL,1,1,'PRI','1','1','RP/SP',NULL);</v>
      </c>
      <c r="F957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VALUES('N05AH03','010',14.75,14.75,13,17,'15','OSTALI','B',2,6,'N05AH03',1,3,'','','',NULL,1,1,'PRI','1','1','RP/SP',NULL);</v>
      </c>
    </row>
    <row r="958" spans="2:6" x14ac:dyDescent="0.2">
      <c r="B958" t="str">
        <f>SUBSTITUTE('Sheet 1'!N986,",",".")</f>
        <v>14.75</v>
      </c>
      <c r="C958" t="str">
        <f>SUBSTITUTE('Sheet 1'!O986,",",".")</f>
        <v>14.75</v>
      </c>
      <c r="D958" s="7" t="str">
        <f>CONCATENATE($A$2,"'",'Sheet 1'!B986,"','",'Sheet 1'!C986,"',",B958,",",C958,",",'Sheet 1'!P986,",",'Sheet 1'!Q986,",'",'Sheet 1'!R986,"','",'Sheet 1'!S986,"','",'Sheet 1'!T986,"',",'Sheet 1'!U986,",",'Sheet 1'!V986,",'",'Sheet 1'!W986,"',",'Sheet 1'!X986,",",'Sheet 1'!Y986,",'")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VALUES('N05AH03','021',14.75,14.75,13,17,'15','OSTALI','B',2,6,'N05AH03',1,3,'</v>
      </c>
      <c r="E958" t="str">
        <f>CONCATENATE('Sheet 1'!Z986,"','",'Sheet 1'!AA986,"','",'Sheet 1'!AB986,"',","NULL",",1",",1",",'PRI'",",'1'",",'1","','",'Sheet 1'!K986,"',NULL);")</f>
        <v>','','',NULL,1,1,'PRI','1','1','RP/SP',NULL);</v>
      </c>
      <c r="F958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VALUES('N05AH03','021',14.75,14.75,13,17,'15','OSTALI','B',2,6,'N05AH03',1,3,'','','',NULL,1,1,'PRI','1','1','RP/SP',NULL);</v>
      </c>
    </row>
    <row r="959" spans="2:6" x14ac:dyDescent="0.2">
      <c r="B959" t="str">
        <f>SUBSTITUTE('Sheet 1'!N987,",",".")</f>
        <v>21.9</v>
      </c>
      <c r="C959" t="str">
        <f>SUBSTITUTE('Sheet 1'!O987,",",".")</f>
        <v>15.84</v>
      </c>
      <c r="D959" s="7" t="str">
        <f>CONCATENATE($A$2,"'",'Sheet 1'!B987,"','",'Sheet 1'!C987,"',",B959,",",C959,",",'Sheet 1'!P987,",",'Sheet 1'!Q987,",'",'Sheet 1'!R987,"','",'Sheet 1'!S987,"','",'Sheet 1'!T987,"',",'Sheet 1'!U987,",",'Sheet 1'!V987,",'",'Sheet 1'!W987,"',",'Sheet 1'!X987,",",'Sheet 1'!Y987,",'")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VALUES('N05AH03','004',21.9,15.84,13,17,'15','OSTALI','B',2,6,'N05AH03',1,3,'</v>
      </c>
      <c r="E959" t="str">
        <f>CONCATENATE('Sheet 1'!Z987,"','",'Sheet 1'!AA987,"','",'Sheet 1'!AB987,"',","NULL",",1",",1",",'PRI'",",'1'",",'1","','",'Sheet 1'!K987,"',NULL);")</f>
        <v>','','',NULL,1,1,'PRI','1','1','RP/SP',NULL);</v>
      </c>
      <c r="F959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VALUES('N05AH03','004',21.9,15.84,13,17,'15','OSTALI','B',2,6,'N05AH03',1,3,'','','',NULL,1,1,'PRI','1','1','RP/SP',NULL);</v>
      </c>
    </row>
    <row r="960" spans="2:6" x14ac:dyDescent="0.2">
      <c r="B960" t="str">
        <f>SUBSTITUTE('Sheet 1'!N988,",",".")</f>
        <v>15.84</v>
      </c>
      <c r="C960" t="str">
        <f>SUBSTITUTE('Sheet 1'!O988,",",".")</f>
        <v>15.84</v>
      </c>
      <c r="D960" s="7" t="str">
        <f>CONCATENATE($A$2,"'",'Sheet 1'!B988,"','",'Sheet 1'!C988,"',",B960,",",C960,",",'Sheet 1'!P988,",",'Sheet 1'!Q988,",'",'Sheet 1'!R988,"','",'Sheet 1'!S988,"','",'Sheet 1'!T988,"',",'Sheet 1'!U988,",",'Sheet 1'!V988,",'",'Sheet 1'!W988,"',",'Sheet 1'!X988,",",'Sheet 1'!Y988,",'")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VALUES('N05AH03','011',15.84,15.84,13,17,'15','OSTALI','B',2,6,'N05AH03',1,3,'</v>
      </c>
      <c r="E960" t="str">
        <f>CONCATENATE('Sheet 1'!Z988,"','",'Sheet 1'!AA988,"','",'Sheet 1'!AB988,"',","NULL",",1",",1",",'PRI'",",'1'",",'1","','",'Sheet 1'!K988,"',NULL);")</f>
        <v>','','',NULL,1,1,'PRI','1','1','RP/SP',NULL);</v>
      </c>
      <c r="F960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VALUES('N05AH03','011',15.84,15.84,13,17,'15','OSTALI','B',2,6,'N05AH03',1,3,'','','',NULL,1,1,'PRI','1','1','RP/SP',NULL);</v>
      </c>
    </row>
    <row r="961" spans="2:6" x14ac:dyDescent="0.2">
      <c r="B961" t="str">
        <f>SUBSTITUTE('Sheet 1'!N989,",",".")</f>
        <v>15.84</v>
      </c>
      <c r="C961" t="str">
        <f>SUBSTITUTE('Sheet 1'!O989,",",".")</f>
        <v>15.84</v>
      </c>
      <c r="D961" s="7" t="str">
        <f>CONCATENATE($A$2,"'",'Sheet 1'!B989,"','",'Sheet 1'!C989,"',",B961,",",C961,",",'Sheet 1'!P989,",",'Sheet 1'!Q989,",'",'Sheet 1'!R989,"','",'Sheet 1'!S989,"','",'Sheet 1'!T989,"',",'Sheet 1'!U989,",",'Sheet 1'!V989,",'",'Sheet 1'!W989,"',",'Sheet 1'!X989,",",'Sheet 1'!Y989,",'")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VALUES('N05AH03','012',15.84,15.84,13,17,'15','OSTALI','B',2,6,'N05AH03',1,3,'</v>
      </c>
      <c r="E961" t="str">
        <f>CONCATENATE('Sheet 1'!Z989,"','",'Sheet 1'!AA989,"','",'Sheet 1'!AB989,"',","NULL",",1",",1",",'PRI'",",'1'",",'1","','",'Sheet 1'!K989,"',NULL);")</f>
        <v>','','',NULL,1,1,'PRI','1','1','RP/SP',NULL);</v>
      </c>
      <c r="F961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VALUES('N05AH03','012',15.84,15.84,13,17,'15','OSTALI','B',2,6,'N05AH03',1,3,'','','',NULL,1,1,'PRI','1','1','RP/SP',NULL);</v>
      </c>
    </row>
    <row r="962" spans="2:6" x14ac:dyDescent="0.2">
      <c r="B962" t="str">
        <f>SUBSTITUTE('Sheet 1'!N990,",",".")</f>
        <v>15.84</v>
      </c>
      <c r="C962" t="str">
        <f>SUBSTITUTE('Sheet 1'!O990,",",".")</f>
        <v>15.84</v>
      </c>
      <c r="D962" s="7" t="str">
        <f>CONCATENATE($A$2,"'",'Sheet 1'!B990,"','",'Sheet 1'!C990,"',",B962,",",C962,",",'Sheet 1'!P990,",",'Sheet 1'!Q990,",'",'Sheet 1'!R990,"','",'Sheet 1'!S990,"','",'Sheet 1'!T990,"',",'Sheet 1'!U990,",",'Sheet 1'!V990,",'",'Sheet 1'!W990,"',",'Sheet 1'!X990,",",'Sheet 1'!Y990,",'")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VALUES('N05AH03','013',15.84,15.84,13,17,'15','OSTALI','B',2,6,'N05AH03',1,3,'</v>
      </c>
      <c r="E962" t="str">
        <f>CONCATENATE('Sheet 1'!Z990,"','",'Sheet 1'!AA990,"','",'Sheet 1'!AB990,"',","NULL",",1",",1",",'PRI'",",'1'",",'1","','",'Sheet 1'!K990,"',NULL);")</f>
        <v>','','',NULL,1,1,'PRI','1','1','RP/SP',NULL);</v>
      </c>
      <c r="F962" t="str">
        <f t="shared" si="14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VALUES('N05AH03','013',15.84,15.84,13,17,'15','OSTALI','B',2,6,'N05AH03',1,3,'','','',NULL,1,1,'PRI','1','1','RP/SP',NULL);</v>
      </c>
    </row>
    <row r="963" spans="2:6" x14ac:dyDescent="0.2">
      <c r="B963" t="str">
        <f>SUBSTITUTE('Sheet 1'!N991,",",".")</f>
        <v>34.16</v>
      </c>
      <c r="C963" t="str">
        <f>SUBSTITUTE('Sheet 1'!O991,",",".")</f>
        <v>24.5</v>
      </c>
      <c r="D963" s="7" t="str">
        <f>CONCATENATE($A$2,"'",'Sheet 1'!B991,"','",'Sheet 1'!C991,"',",B963,",",C963,",",'Sheet 1'!P991,",",'Sheet 1'!Q991,",'",'Sheet 1'!R991,"','",'Sheet 1'!S991,"','",'Sheet 1'!T991,"',",'Sheet 1'!U991,",",'Sheet 1'!V991,",'",'Sheet 1'!W991,"',",'Sheet 1'!X991,",",'Sheet 1'!Y991,",'")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VALUES('N05AH03','002',34.16,24.5,13,17,'15','OSTALI','B',2,6,'N05AH03',1,3,'</v>
      </c>
      <c r="E963" t="str">
        <f>CONCATENATE('Sheet 1'!Z991,"','",'Sheet 1'!AA991,"','",'Sheet 1'!AB991,"',","NULL",",1",",1",",'PRI'",",'1'",",'1","','",'Sheet 1'!K991,"',NULL);")</f>
        <v>','','',NULL,1,1,'PRI','1','1','RP/SP',NULL);</v>
      </c>
      <c r="F963" t="str">
        <f t="shared" ref="F963:F1026" si="15">CONCATENATE(D963,E963)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VALUES('N05AH03','002',34.16,24.5,13,17,'15','OSTALI','B',2,6,'N05AH03',1,3,'','','',NULL,1,1,'PRI','1','1','RP/SP',NULL);</v>
      </c>
    </row>
    <row r="964" spans="2:6" x14ac:dyDescent="0.2">
      <c r="B964" t="str">
        <f>SUBSTITUTE('Sheet 1'!N992,",",".")</f>
        <v>24.64</v>
      </c>
      <c r="C964" t="str">
        <f>SUBSTITUTE('Sheet 1'!O992,",",".")</f>
        <v>24.5</v>
      </c>
      <c r="D964" s="7" t="str">
        <f>CONCATENATE($A$2,"'",'Sheet 1'!B992,"','",'Sheet 1'!C992,"',",B964,",",C964,",",'Sheet 1'!P992,",",'Sheet 1'!Q992,",'",'Sheet 1'!R992,"','",'Sheet 1'!S992,"','",'Sheet 1'!T992,"',",'Sheet 1'!U992,",",'Sheet 1'!V992,",'",'Sheet 1'!W992,"',",'Sheet 1'!X992,",",'Sheet 1'!Y992,",'")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VALUES('N05AH03','014',24.64,24.5,13,17,'15','OSTALI','B',2,6,'N05AH03',1,3,'</v>
      </c>
      <c r="E964" t="str">
        <f>CONCATENATE('Sheet 1'!Z992,"','",'Sheet 1'!AA992,"','",'Sheet 1'!AB992,"',","NULL",",1",",1",",'PRI'",",'1'",",'1","','",'Sheet 1'!K992,"',NULL);")</f>
        <v>','','',NULL,1,1,'PRI','1','1','RP/SP',NULL);</v>
      </c>
      <c r="F964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VALUES('N05AH03','014',24.64,24.5,13,17,'15','OSTALI','B',2,6,'N05AH03',1,3,'','','',NULL,1,1,'PRI','1','1','RP/SP',NULL);</v>
      </c>
    </row>
    <row r="965" spans="2:6" x14ac:dyDescent="0.2">
      <c r="B965" t="str">
        <f>SUBSTITUTE('Sheet 1'!N993,",",".")</f>
        <v>24.64</v>
      </c>
      <c r="C965" t="str">
        <f>SUBSTITUTE('Sheet 1'!O993,",",".")</f>
        <v>24.5</v>
      </c>
      <c r="D965" s="7" t="str">
        <f>CONCATENATE($A$2,"'",'Sheet 1'!B993,"','",'Sheet 1'!C993,"',",B965,",",C965,",",'Sheet 1'!P993,",",'Sheet 1'!Q993,",'",'Sheet 1'!R993,"','",'Sheet 1'!S993,"','",'Sheet 1'!T993,"',",'Sheet 1'!U993,",",'Sheet 1'!V993,",'",'Sheet 1'!W993,"',",'Sheet 1'!X993,",",'Sheet 1'!Y993,",'")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VALUES('N05AH03','015',24.64,24.5,13,17,'15','OSTALI','B',2,6,'N05AH03',1,3,'</v>
      </c>
      <c r="E965" t="str">
        <f>CONCATENATE('Sheet 1'!Z993,"','",'Sheet 1'!AA993,"','",'Sheet 1'!AB993,"',","NULL",",1",",1",",'PRI'",",'1'",",'1","','",'Sheet 1'!K993,"',NULL);")</f>
        <v>','','',NULL,1,1,'PRI','1','1','RP/SP',NULL);</v>
      </c>
      <c r="F965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VALUES('N05AH03','015',24.64,24.5,13,17,'15','OSTALI','B',2,6,'N05AH03',1,3,'','','',NULL,1,1,'PRI','1','1','RP/SP',NULL);</v>
      </c>
    </row>
    <row r="966" spans="2:6" x14ac:dyDescent="0.2">
      <c r="B966" t="str">
        <f>SUBSTITUTE('Sheet 1'!N994,",",".")</f>
        <v>24.64</v>
      </c>
      <c r="C966" t="str">
        <f>SUBSTITUTE('Sheet 1'!O994,",",".")</f>
        <v>24.5</v>
      </c>
      <c r="D966" s="7" t="str">
        <f>CONCATENATE($A$2,"'",'Sheet 1'!B994,"','",'Sheet 1'!C994,"',",B966,",",C966,",",'Sheet 1'!P994,",",'Sheet 1'!Q994,",'",'Sheet 1'!R994,"','",'Sheet 1'!S994,"','",'Sheet 1'!T994,"',",'Sheet 1'!U994,",",'Sheet 1'!V994,",'",'Sheet 1'!W994,"',",'Sheet 1'!X994,",",'Sheet 1'!Y994,",'")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VALUES('N05AH03','017',24.64,24.5,13,17,'15','OSTALI','B',2,6,'N05AH03',1,3,'</v>
      </c>
      <c r="E966" t="str">
        <f>CONCATENATE('Sheet 1'!Z994,"','",'Sheet 1'!AA994,"','",'Sheet 1'!AB994,"',","NULL",",1",",1",",'PRI'",",'1'",",'1","','",'Sheet 1'!K994,"',NULL);")</f>
        <v>','','',NULL,1,1,'PRI','1','1','RP/SP',NULL);</v>
      </c>
      <c r="F966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VALUES('N05AH03','017',24.64,24.5,13,17,'15','OSTALI','B',2,6,'N05AH03',1,3,'','','',NULL,1,1,'PRI','1','1','RP/SP',NULL);</v>
      </c>
    </row>
    <row r="967" spans="2:6" x14ac:dyDescent="0.2">
      <c r="B967" t="str">
        <f>SUBSTITUTE('Sheet 1'!N995,",",".")</f>
        <v>24.64</v>
      </c>
      <c r="C967" t="str">
        <f>SUBSTITUTE('Sheet 1'!O995,",",".")</f>
        <v>24.5</v>
      </c>
      <c r="D967" s="7" t="str">
        <f>CONCATENATE($A$2,"'",'Sheet 1'!B995,"','",'Sheet 1'!C995,"',",B967,",",C967,",",'Sheet 1'!P995,",",'Sheet 1'!Q995,",'",'Sheet 1'!R995,"','",'Sheet 1'!S995,"','",'Sheet 1'!T995,"',",'Sheet 1'!U995,",",'Sheet 1'!V995,",'",'Sheet 1'!W995,"',",'Sheet 1'!X995,",",'Sheet 1'!Y995,",'")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VALUES('N05AH03','005',24.64,24.5,13,17,'15','OSTALI','B',2,6,'N05AH03',1,3,'</v>
      </c>
      <c r="E967" t="str">
        <f>CONCATENATE('Sheet 1'!Z995,"','",'Sheet 1'!AA995,"','",'Sheet 1'!AB995,"',","NULL",",1",",1",",'PRI'",",'1'",",'1","','",'Sheet 1'!K995,"',NULL);")</f>
        <v>','','',NULL,1,1,'PRI','1','1','RP/SP',NULL);</v>
      </c>
      <c r="F967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VALUES('N05AH03','005',24.64,24.5,13,17,'15','OSTALI','B',2,6,'N05AH03',1,3,'','','',NULL,1,1,'PRI','1','1','RP/SP',NULL);</v>
      </c>
    </row>
    <row r="968" spans="2:6" x14ac:dyDescent="0.2">
      <c r="B968" t="str">
        <f>SUBSTITUTE('Sheet 1'!N996,",",".")</f>
        <v>34.16</v>
      </c>
      <c r="C968" t="str">
        <f>SUBSTITUTE('Sheet 1'!O996,",",".")</f>
        <v>24.5</v>
      </c>
      <c r="D968" s="7" t="str">
        <f>CONCATENATE($A$2,"'",'Sheet 1'!B996,"','",'Sheet 1'!C996,"',",B968,",",C968,",",'Sheet 1'!P996,",",'Sheet 1'!Q996,",'",'Sheet 1'!R996,"','",'Sheet 1'!S996,"','",'Sheet 1'!T996,"',",'Sheet 1'!U996,",",'Sheet 1'!V996,",'",'Sheet 1'!W996,"',",'Sheet 1'!X996,",",'Sheet 1'!Y996,",'")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VALUES('N05AH03','022',34.16,24.5,13,17,'15','OSTALI','B',2,6,'N05AH03',1,3,'</v>
      </c>
      <c r="E968" t="str">
        <f>CONCATENATE('Sheet 1'!Z996,"','",'Sheet 1'!AA996,"','",'Sheet 1'!AB996,"',","NULL",",1",",1",",'PRI'",",'1'",",'1","','",'Sheet 1'!K996,"',NULL);")</f>
        <v>','','',NULL,1,1,'PRI','1','1','RP/SP',NULL);</v>
      </c>
      <c r="F968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VALUES('N05AH03','022',34.16,24.5,13,17,'15','OSTALI','B',2,6,'N05AH03',1,3,'','','',NULL,1,1,'PRI','1','1','RP/SP',NULL);</v>
      </c>
    </row>
    <row r="969" spans="2:6" x14ac:dyDescent="0.2">
      <c r="B969" t="str">
        <f>SUBSTITUTE('Sheet 1'!N997,",",".")</f>
        <v>39.3</v>
      </c>
      <c r="C969" t="str">
        <f>SUBSTITUTE('Sheet 1'!O997,",",".")</f>
        <v>26.4</v>
      </c>
      <c r="D969" s="7" t="str">
        <f>CONCATENATE($A$2,"'",'Sheet 1'!B997,"','",'Sheet 1'!C997,"',",B969,",",C969,",",'Sheet 1'!P997,",",'Sheet 1'!Q997,",'",'Sheet 1'!R997,"','",'Sheet 1'!S997,"','",'Sheet 1'!T997,"',",'Sheet 1'!U997,",",'Sheet 1'!V997,",'",'Sheet 1'!W997,"',",'Sheet 1'!X997,",",'Sheet 1'!Y997,",'")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VALUES('N05AH03','006',39.3,26.4,13,17,'15','OSTALI','B',2,6,'N05AH03',1,3,'</v>
      </c>
      <c r="E969" t="str">
        <f>CONCATENATE('Sheet 1'!Z997,"','",'Sheet 1'!AA997,"','",'Sheet 1'!AB997,"',","NULL",",1",",1",",'PRI'",",'1'",",'1","','",'Sheet 1'!K997,"',NULL);")</f>
        <v>','','',NULL,1,1,'PRI','1','1','RP/SP',NULL);</v>
      </c>
      <c r="F969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VALUES('N05AH03','006',39.3,26.4,13,17,'15','OSTALI','B',2,6,'N05AH03',1,3,'','','',NULL,1,1,'PRI','1','1','RP/SP',NULL);</v>
      </c>
    </row>
    <row r="970" spans="2:6" x14ac:dyDescent="0.2">
      <c r="B970" t="str">
        <f>SUBSTITUTE('Sheet 1'!N998,",",".")</f>
        <v>26.4</v>
      </c>
      <c r="C970" t="str">
        <f>SUBSTITUTE('Sheet 1'!O998,",",".")</f>
        <v>26.4</v>
      </c>
      <c r="D970" s="7" t="str">
        <f>CONCATENATE($A$2,"'",'Sheet 1'!B998,"','",'Sheet 1'!C998,"',",B970,",",C970,",",'Sheet 1'!P998,",",'Sheet 1'!Q998,",'",'Sheet 1'!R998,"','",'Sheet 1'!S998,"','",'Sheet 1'!T998,"',",'Sheet 1'!U998,",",'Sheet 1'!V998,",'",'Sheet 1'!W998,"',",'Sheet 1'!X998,",",'Sheet 1'!Y998,",'")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VALUES('N05AH03','018',26.4,26.4,13,17,'15','OSTALI','B',2,6,'N05AH03',1,3,'</v>
      </c>
      <c r="E970" t="str">
        <f>CONCATENATE('Sheet 1'!Z998,"','",'Sheet 1'!AA998,"','",'Sheet 1'!AB998,"',","NULL",",1",",1",",'PRI'",",'1'",",'1","','",'Sheet 1'!K998,"',NULL);")</f>
        <v>','','',NULL,1,1,'PRI','1','1','RP/SP',NULL);</v>
      </c>
      <c r="F970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VALUES('N05AH03','018',26.4,26.4,13,17,'15','OSTALI','B',2,6,'N05AH03',1,3,'','','',NULL,1,1,'PRI','1','1','RP/SP',NULL);</v>
      </c>
    </row>
    <row r="971" spans="2:6" x14ac:dyDescent="0.2">
      <c r="B971" t="str">
        <f>SUBSTITUTE('Sheet 1'!N999,",",".")</f>
        <v>26.4</v>
      </c>
      <c r="C971" t="str">
        <f>SUBSTITUTE('Sheet 1'!O999,",",".")</f>
        <v>26.4</v>
      </c>
      <c r="D971" s="7" t="str">
        <f>CONCATENATE($A$2,"'",'Sheet 1'!B999,"','",'Sheet 1'!C999,"',",B971,",",C971,",",'Sheet 1'!P999,",",'Sheet 1'!Q999,",'",'Sheet 1'!R999,"','",'Sheet 1'!S999,"','",'Sheet 1'!T999,"',",'Sheet 1'!U999,",",'Sheet 1'!V999,",'",'Sheet 1'!W999,"',",'Sheet 1'!X999,",",'Sheet 1'!Y999,",'")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VALUES('N05AH03','019',26.4,26.4,13,17,'15','OSTALI','B',2,6,'N05AH03',1,3,'</v>
      </c>
      <c r="E971" t="str">
        <f>CONCATENATE('Sheet 1'!Z999,"','",'Sheet 1'!AA999,"','",'Sheet 1'!AB999,"',","NULL",",1",",1",",'PRI'",",'1'",",'1","','",'Sheet 1'!K999,"',NULL);")</f>
        <v>','','',NULL,1,1,'PRI','1','1','RP/SP',NULL);</v>
      </c>
      <c r="F971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VALUES('N05AH03','019',26.4,26.4,13,17,'15','OSTALI','B',2,6,'N05AH03',1,3,'','','',NULL,1,1,'PRI','1','1','RP/SP',NULL);</v>
      </c>
    </row>
    <row r="972" spans="2:6" x14ac:dyDescent="0.2">
      <c r="B972" t="str">
        <f>SUBSTITUTE('Sheet 1'!N1000,",",".")</f>
        <v>26.4</v>
      </c>
      <c r="C972" t="str">
        <f>SUBSTITUTE('Sheet 1'!O1000,",",".")</f>
        <v>26.4</v>
      </c>
      <c r="D972" s="7" t="str">
        <f>CONCATENATE($A$2,"'",'Sheet 1'!B1000,"','",'Sheet 1'!C1000,"',",B972,",",C972,",",'Sheet 1'!P1000,",",'Sheet 1'!Q1000,",'",'Sheet 1'!R1000,"','",'Sheet 1'!S1000,"','",'Sheet 1'!T1000,"',",'Sheet 1'!U1000,",",'Sheet 1'!V1000,",'",'Sheet 1'!W1000,"',",'Sheet 1'!X1000,",",'Sheet 1'!Y1000,",'")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VALUES('N05AH03','020',26.4,26.4,13,17,'15','OSTALI','B',2,6,'N05AH03',1,3,'</v>
      </c>
      <c r="E972" t="str">
        <f>CONCATENATE('Sheet 1'!Z1000,"','",'Sheet 1'!AA1000,"','",'Sheet 1'!AB1000,"',","NULL",",1",",1",",'PRI'",",'1'",",'1","','",'Sheet 1'!K1000,"',NULL);")</f>
        <v>','','',NULL,1,1,'PRI','1','1','RP/SP',NULL);</v>
      </c>
      <c r="F972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VALUES('N05AH03','020',26.4,26.4,13,17,'15','OSTALI','B',2,6,'N05AH03',1,3,'','','',NULL,1,1,'PRI','1','1','RP/SP',NULL);</v>
      </c>
    </row>
    <row r="973" spans="2:6" x14ac:dyDescent="0.2">
      <c r="B973" t="str">
        <f>SUBSTITUTE('Sheet 1'!N1001,",",".")</f>
        <v>14.4</v>
      </c>
      <c r="C973" t="str">
        <f>SUBSTITUTE('Sheet 1'!O1001,",",".")</f>
        <v>14.4</v>
      </c>
      <c r="D973" s="7" t="str">
        <f>CONCATENATE($A$2,"'",'Sheet 1'!B1001,"','",'Sheet 1'!C1001,"',",B973,",",C973,",",'Sheet 1'!P1001,",",'Sheet 1'!Q1001,",'",'Sheet 1'!R1001,"','",'Sheet 1'!S1001,"','",'Sheet 1'!T1001,"',",'Sheet 1'!U1001,",",'Sheet 1'!V1001,",'",'Sheet 1'!W1001,"',",'Sheet 1'!X1001,",",'Sheet 1'!Y1001,",'")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VALUES('N05AH04','001',14.4,14.4,13,17,'15','OSTALI','A',1,3,'N04AH04',1,3,'</v>
      </c>
      <c r="E973" t="str">
        <f>CONCATENATE('Sheet 1'!Z1001,"','",'Sheet 1'!AA1001,"','",'Sheet 1'!AB1001,"',","NULL",",1",",1",",'PRI'",",'1'",",'1","','",'Sheet 1'!K1001,"',NULL);")</f>
        <v>','','',NULL,1,1,'PRI','1','1','RP/SP',NULL);</v>
      </c>
      <c r="F973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VALUES('N05AH04','001',14.4,14.4,13,17,'15','OSTALI','A',1,3,'N04AH04',1,3,'','','',NULL,1,1,'PRI','1','1','RP/SP',NULL);</v>
      </c>
    </row>
    <row r="974" spans="2:6" x14ac:dyDescent="0.2">
      <c r="B974" t="str">
        <f>SUBSTITUTE('Sheet 1'!N1002,",",".")</f>
        <v>14.4</v>
      </c>
      <c r="C974" t="str">
        <f>SUBSTITUTE('Sheet 1'!O1002,",",".")</f>
        <v>14.4</v>
      </c>
      <c r="D974" s="7" t="str">
        <f>CONCATENATE($A$2,"'",'Sheet 1'!B1002,"','",'Sheet 1'!C1002,"',",B974,",",C974,",",'Sheet 1'!P1002,",",'Sheet 1'!Q1002,",'",'Sheet 1'!R1002,"','",'Sheet 1'!S1002,"','",'Sheet 1'!T1002,"',",'Sheet 1'!U1002,",",'Sheet 1'!V1002,",'",'Sheet 1'!W1002,"',",'Sheet 1'!X1002,",",'Sheet 1'!Y1002,",'")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VALUES('N05AH04','002',14.4,14.4,13,17,'15','OSTALI','A',1,3,'N04AH04',1,3,'</v>
      </c>
      <c r="E974" t="str">
        <f>CONCATENATE('Sheet 1'!Z1002,"','",'Sheet 1'!AA1002,"','",'Sheet 1'!AB1002,"',","NULL",",1",",1",",'PRI'",",'1'",",'1","','",'Sheet 1'!K1002,"',NULL);")</f>
        <v>','','',NULL,1,1,'PRI','1','1','RP/SP',NULL);</v>
      </c>
      <c r="F974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VALUES('N05AH04','002',14.4,14.4,13,17,'15','OSTALI','A',1,3,'N04AH04',1,3,'','','',NULL,1,1,'PRI','1','1','RP/SP',NULL);</v>
      </c>
    </row>
    <row r="975" spans="2:6" x14ac:dyDescent="0.2">
      <c r="B975" t="str">
        <f>SUBSTITUTE('Sheet 1'!N1003,",",".")</f>
        <v>14.4</v>
      </c>
      <c r="C975" t="str">
        <f>SUBSTITUTE('Sheet 1'!O1003,",",".")</f>
        <v>14.4</v>
      </c>
      <c r="D975" s="7" t="str">
        <f>CONCATENATE($A$2,"'",'Sheet 1'!B1003,"','",'Sheet 1'!C1003,"',",B975,",",C975,",",'Sheet 1'!P1003,",",'Sheet 1'!Q1003,",'",'Sheet 1'!R1003,"','",'Sheet 1'!S1003,"','",'Sheet 1'!T1003,"',",'Sheet 1'!U1003,",",'Sheet 1'!V1003,",'",'Sheet 1'!W1003,"',",'Sheet 1'!X1003,",",'Sheet 1'!Y1003,",'")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VALUES('N05AH04','003',14.4,14.4,13,17,'15','OSTALI','A',1,3,'N04AH04',1,3,'</v>
      </c>
      <c r="E975" t="str">
        <f>CONCATENATE('Sheet 1'!Z1003,"','",'Sheet 1'!AA1003,"','",'Sheet 1'!AB1003,"',","NULL",",1",",1",",'PRI'",",'1'",",'1","','",'Sheet 1'!K1003,"',NULL);")</f>
        <v>','','',NULL,1,1,'PRI','1','1','RP/SP',NULL);</v>
      </c>
      <c r="F975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VALUES('N05AH04','003',14.4,14.4,13,17,'15','OSTALI','A',1,3,'N04AH04',1,3,'','','',NULL,1,1,'PRI','1','1','RP/SP',NULL);</v>
      </c>
    </row>
    <row r="976" spans="2:6" x14ac:dyDescent="0.2">
      <c r="B976" t="str">
        <f>SUBSTITUTE('Sheet 1'!N1004,",",".")</f>
        <v>14.4</v>
      </c>
      <c r="C976" t="str">
        <f>SUBSTITUTE('Sheet 1'!O1004,",",".")</f>
        <v>14.4</v>
      </c>
      <c r="D976" s="7" t="str">
        <f>CONCATENATE($A$2,"'",'Sheet 1'!B1004,"','",'Sheet 1'!C1004,"',",B976,",",C976,",",'Sheet 1'!P1004,",",'Sheet 1'!Q1004,",'",'Sheet 1'!R1004,"','",'Sheet 1'!S1004,"','",'Sheet 1'!T1004,"',",'Sheet 1'!U1004,",",'Sheet 1'!V1004,",'",'Sheet 1'!W1004,"',",'Sheet 1'!X1004,",",'Sheet 1'!Y1004,",'")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VALUES('N05AH04','011',14.4,14.4,13,17,'15','OSTALI','A',1,3,'N04AH04',1,3,'</v>
      </c>
      <c r="E976" t="str">
        <f>CONCATENATE('Sheet 1'!Z1004,"','",'Sheet 1'!AA1004,"','",'Sheet 1'!AB1004,"',","NULL",",1",",1",",'PRI'",",'1'",",'1","','",'Sheet 1'!K1004,"',NULL);")</f>
        <v>','','',NULL,1,1,'PRI','1','1','RP/SP',NULL);</v>
      </c>
      <c r="F976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VALUES('N05AH04','011',14.4,14.4,13,17,'15','OSTALI','A',1,3,'N04AH04',1,3,'','','',NULL,1,1,'PRI','1','1','RP/SP',NULL);</v>
      </c>
    </row>
    <row r="977" spans="2:6" x14ac:dyDescent="0.2">
      <c r="B977" t="str">
        <f>SUBSTITUTE('Sheet 1'!N1005,",",".")</f>
        <v>14.4</v>
      </c>
      <c r="C977" t="str">
        <f>SUBSTITUTE('Sheet 1'!O1005,",",".")</f>
        <v>14.4</v>
      </c>
      <c r="D977" s="7" t="str">
        <f>CONCATENATE($A$2,"'",'Sheet 1'!B1005,"','",'Sheet 1'!C1005,"',",B977,",",C977,",",'Sheet 1'!P1005,",",'Sheet 1'!Q1005,",'",'Sheet 1'!R1005,"','",'Sheet 1'!S1005,"','",'Sheet 1'!T1005,"',",'Sheet 1'!U1005,",",'Sheet 1'!V1005,",'",'Sheet 1'!W1005,"',",'Sheet 1'!X1005,",",'Sheet 1'!Y1005,",'")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VALUES('N05AH04','014',14.4,14.4,13,17,'15','OSTALI','A',1,3,'N04AH04',1,3,'</v>
      </c>
      <c r="E977" t="str">
        <f>CONCATENATE('Sheet 1'!Z1005,"','",'Sheet 1'!AA1005,"','",'Sheet 1'!AB1005,"',","NULL",",1",",1",",'PRI'",",'1'",",'1","','",'Sheet 1'!K1005,"',NULL);")</f>
        <v>','','',NULL,1,1,'PRI','1','1','RP/SP',NULL);</v>
      </c>
      <c r="F977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VALUES('N05AH04','014',14.4,14.4,13,17,'15','OSTALI','A',1,3,'N04AH04',1,3,'','','',NULL,1,1,'PRI','1','1','RP/SP',NULL);</v>
      </c>
    </row>
    <row r="978" spans="2:6" x14ac:dyDescent="0.2">
      <c r="B978" t="str">
        <f>SUBSTITUTE('Sheet 1'!N1006,",",".")</f>
        <v>28.8</v>
      </c>
      <c r="C978" t="str">
        <f>SUBSTITUTE('Sheet 1'!O1006,",",".")</f>
        <v>28.8</v>
      </c>
      <c r="D978" s="7" t="str">
        <f>CONCATENATE($A$2,"'",'Sheet 1'!B1006,"','",'Sheet 1'!C1006,"',",B978,",",C978,",",'Sheet 1'!P1006,",",'Sheet 1'!Q1006,",'",'Sheet 1'!R1006,"','",'Sheet 1'!S1006,"','",'Sheet 1'!T1006,"',",'Sheet 1'!U1006,",",'Sheet 1'!V1006,",'",'Sheet 1'!W1006,"',",'Sheet 1'!X1006,",",'Sheet 1'!Y1006,",'")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VALUES('N05AH04','005',28.8,28.8,13,17,'15','OSTALI','A',1,3,'N04AH04',1,3,'</v>
      </c>
      <c r="E978" t="str">
        <f>CONCATENATE('Sheet 1'!Z1006,"','",'Sheet 1'!AA1006,"','",'Sheet 1'!AB1006,"',","NULL",",1",",1",",'PRI'",",'1'",",'1","','",'Sheet 1'!K1006,"',NULL);")</f>
        <v>','','',NULL,1,1,'PRI','1','1','RP/SP',NULL);</v>
      </c>
      <c r="F978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VALUES('N05AH04','005',28.8,28.8,13,17,'15','OSTALI','A',1,3,'N04AH04',1,3,'','','',NULL,1,1,'PRI','1','1','RP/SP',NULL);</v>
      </c>
    </row>
    <row r="979" spans="2:6" x14ac:dyDescent="0.2">
      <c r="B979" t="str">
        <f>SUBSTITUTE('Sheet 1'!N1007,",",".")</f>
        <v>28.8</v>
      </c>
      <c r="C979" t="str">
        <f>SUBSTITUTE('Sheet 1'!O1007,",",".")</f>
        <v>28.8</v>
      </c>
      <c r="D979" s="7" t="str">
        <f>CONCATENATE($A$2,"'",'Sheet 1'!B1007,"','",'Sheet 1'!C1007,"',",B979,",",C979,",",'Sheet 1'!P1007,",",'Sheet 1'!Q1007,",'",'Sheet 1'!R1007,"','",'Sheet 1'!S1007,"','",'Sheet 1'!T1007,"',",'Sheet 1'!U1007,",",'Sheet 1'!V1007,",'",'Sheet 1'!W1007,"',",'Sheet 1'!X1007,",",'Sheet 1'!Y1007,",'")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VALUES('N05AH04','006',28.8,28.8,13,17,'15','OSTALI','A',1,3,'N04AH04',1,3,'</v>
      </c>
      <c r="E979" t="str">
        <f>CONCATENATE('Sheet 1'!Z1007,"','",'Sheet 1'!AA1007,"','",'Sheet 1'!AB1007,"',","NULL",",1",",1",",'PRI'",",'1'",",'1","','",'Sheet 1'!K1007,"',NULL);")</f>
        <v>','','',NULL,1,1,'PRI','1','1','RP/SP',NULL);</v>
      </c>
      <c r="F979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VALUES('N05AH04','006',28.8,28.8,13,17,'15','OSTALI','A',1,3,'N04AH04',1,3,'','','',NULL,1,1,'PRI','1','1','RP/SP',NULL);</v>
      </c>
    </row>
    <row r="980" spans="2:6" x14ac:dyDescent="0.2">
      <c r="B980" t="str">
        <f>SUBSTITUTE('Sheet 1'!N1008,",",".")</f>
        <v>28.8</v>
      </c>
      <c r="C980" t="str">
        <f>SUBSTITUTE('Sheet 1'!O1008,",",".")</f>
        <v>28.8</v>
      </c>
      <c r="D980" s="7" t="str">
        <f>CONCATENATE($A$2,"'",'Sheet 1'!B1008,"','",'Sheet 1'!C1008,"',",B980,",",C980,",",'Sheet 1'!P1008,",",'Sheet 1'!Q1008,",'",'Sheet 1'!R1008,"','",'Sheet 1'!S1008,"','",'Sheet 1'!T1008,"',",'Sheet 1'!U1008,",",'Sheet 1'!V1008,",'",'Sheet 1'!W1008,"',",'Sheet 1'!X1008,",",'Sheet 1'!Y1008,",'")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VALUES('N05AH04','007',28.8,28.8,13,17,'15','OSTALI','A',1,3,'N04AH04',1,3,'</v>
      </c>
      <c r="E980" t="str">
        <f>CONCATENATE('Sheet 1'!Z1008,"','",'Sheet 1'!AA1008,"','",'Sheet 1'!AB1008,"',","NULL",",1",",1",",'PRI'",",'1'",",'1","','",'Sheet 1'!K1008,"',NULL);")</f>
        <v>','','',NULL,1,1,'PRI','1','1','RP/SP',NULL);</v>
      </c>
      <c r="F980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VALUES('N05AH04','007',28.8,28.8,13,17,'15','OSTALI','A',1,3,'N04AH04',1,3,'','','',NULL,1,1,'PRI','1','1','RP/SP',NULL);</v>
      </c>
    </row>
    <row r="981" spans="2:6" x14ac:dyDescent="0.2">
      <c r="B981" t="str">
        <f>SUBSTITUTE('Sheet 1'!N1009,",",".")</f>
        <v>28.8</v>
      </c>
      <c r="C981" t="str">
        <f>SUBSTITUTE('Sheet 1'!O1009,",",".")</f>
        <v>28.8</v>
      </c>
      <c r="D981" s="7" t="str">
        <f>CONCATENATE($A$2,"'",'Sheet 1'!B1009,"','",'Sheet 1'!C1009,"',",B981,",",C981,",",'Sheet 1'!P1009,",",'Sheet 1'!Q1009,",'",'Sheet 1'!R1009,"','",'Sheet 1'!S1009,"','",'Sheet 1'!T1009,"',",'Sheet 1'!U1009,",",'Sheet 1'!V1009,",'",'Sheet 1'!W1009,"',",'Sheet 1'!X1009,",",'Sheet 1'!Y1009,",'")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VALUES('N05AH04','012',28.8,28.8,13,17,'15','OSTALI','A',1,3,'N04AH04',1,3,'</v>
      </c>
      <c r="E981" t="str">
        <f>CONCATENATE('Sheet 1'!Z1009,"','",'Sheet 1'!AA1009,"','",'Sheet 1'!AB1009,"',","NULL",",1",",1",",'PRI'",",'1'",",'1","','",'Sheet 1'!K1009,"',NULL);")</f>
        <v>','','',NULL,1,1,'PRI','1','1','RP/SP',NULL);</v>
      </c>
      <c r="F981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VALUES('N05AH04','012',28.8,28.8,13,17,'15','OSTALI','A',1,3,'N04AH04',1,3,'','','',NULL,1,1,'PRI','1','1','RP/SP',NULL);</v>
      </c>
    </row>
    <row r="982" spans="2:6" x14ac:dyDescent="0.2">
      <c r="B982" t="str">
        <f>SUBSTITUTE('Sheet 1'!N1010,",",".")</f>
        <v>28.8</v>
      </c>
      <c r="C982" t="str">
        <f>SUBSTITUTE('Sheet 1'!O1010,",",".")</f>
        <v>28.8</v>
      </c>
      <c r="D982" s="7" t="str">
        <f>CONCATENATE($A$2,"'",'Sheet 1'!B1010,"','",'Sheet 1'!C1010,"',",B982,",",C982,",",'Sheet 1'!P1010,",",'Sheet 1'!Q1010,",'",'Sheet 1'!R1010,"','",'Sheet 1'!S1010,"','",'Sheet 1'!T1010,"',",'Sheet 1'!U1010,",",'Sheet 1'!V1010,",'",'Sheet 1'!W1010,"',",'Sheet 1'!X1010,",",'Sheet 1'!Y1010,",'")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VALUES('N05AH04','015',28.8,28.8,13,17,'15','OSTALI','A',1,3,'N04AH04',1,3,'</v>
      </c>
      <c r="E982" t="str">
        <f>CONCATENATE('Sheet 1'!Z1010,"','",'Sheet 1'!AA1010,"','",'Sheet 1'!AB1010,"',","NULL",",1",",1",",'PRI'",",'1'",",'1","','",'Sheet 1'!K1010,"',NULL);")</f>
        <v>','','',NULL,1,1,'PRI','1','1','RP/SP',NULL);</v>
      </c>
      <c r="F982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VALUES('N05AH04','015',28.8,28.8,13,17,'15','OSTALI','A',1,3,'N04AH04',1,3,'','','',NULL,1,1,'PRI','1','1','RP/SP',NULL);</v>
      </c>
    </row>
    <row r="983" spans="2:6" x14ac:dyDescent="0.2">
      <c r="B983" t="str">
        <f>SUBSTITUTE('Sheet 1'!N1011,",",".")</f>
        <v>43.2</v>
      </c>
      <c r="C983" t="str">
        <f>SUBSTITUTE('Sheet 1'!O1011,",",".")</f>
        <v>43.2</v>
      </c>
      <c r="D983" s="7" t="str">
        <f>CONCATENATE($A$2,"'",'Sheet 1'!B1011,"','",'Sheet 1'!C1011,"',",B983,",",C983,",",'Sheet 1'!P1011,",",'Sheet 1'!Q1011,",'",'Sheet 1'!R1011,"','",'Sheet 1'!S1011,"','",'Sheet 1'!T1011,"',",'Sheet 1'!U1011,",",'Sheet 1'!V1011,",'",'Sheet 1'!W1011,"',",'Sheet 1'!X1011,",",'Sheet 1'!Y1011,",'")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VALUES('N05AH04','008',43.2,43.2,13,17,'15','OSTALI','A',1,3,'N04AH04',1,3,'</v>
      </c>
      <c r="E983" t="str">
        <f>CONCATENATE('Sheet 1'!Z1011,"','",'Sheet 1'!AA1011,"','",'Sheet 1'!AB1011,"',","NULL",",1",",1",",'PRI'",",'1'",",'1","','",'Sheet 1'!K1011,"',NULL);")</f>
        <v>','','',NULL,1,1,'PRI','1','1','RP/SP',NULL);</v>
      </c>
      <c r="F983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VALUES('N05AH04','008',43.2,43.2,13,17,'15','OSTALI','A',1,3,'N04AH04',1,3,'','','',NULL,1,1,'PRI','1','1','RP/SP',NULL);</v>
      </c>
    </row>
    <row r="984" spans="2:6" x14ac:dyDescent="0.2">
      <c r="B984" t="str">
        <f>SUBSTITUTE('Sheet 1'!N1012,",",".")</f>
        <v>43.2</v>
      </c>
      <c r="C984" t="str">
        <f>SUBSTITUTE('Sheet 1'!O1012,",",".")</f>
        <v>43.2</v>
      </c>
      <c r="D984" s="7" t="str">
        <f>CONCATENATE($A$2,"'",'Sheet 1'!B1012,"','",'Sheet 1'!C1012,"',",B984,",",C984,",",'Sheet 1'!P1012,",",'Sheet 1'!Q1012,",'",'Sheet 1'!R1012,"','",'Sheet 1'!S1012,"','",'Sheet 1'!T1012,"',",'Sheet 1'!U1012,",",'Sheet 1'!V1012,",'",'Sheet 1'!W1012,"',",'Sheet 1'!X1012,",",'Sheet 1'!Y1012,",'")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VALUES('N05AH04','009',43.2,43.2,13,17,'15','OSTALI','A',1,3,'N04AH04',1,3,'</v>
      </c>
      <c r="E984" t="str">
        <f>CONCATENATE('Sheet 1'!Z1012,"','",'Sheet 1'!AA1012,"','",'Sheet 1'!AB1012,"',","NULL",",1",",1",",'PRI'",",'1'",",'1","','",'Sheet 1'!K1012,"',NULL);")</f>
        <v>','','',NULL,1,1,'PRI','1','1','RP/SP',NULL);</v>
      </c>
      <c r="F984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VALUES('N05AH04','009',43.2,43.2,13,17,'15','OSTALI','A',1,3,'N04AH04',1,3,'','','',NULL,1,1,'PRI','1','1','RP/SP',NULL);</v>
      </c>
    </row>
    <row r="985" spans="2:6" x14ac:dyDescent="0.2">
      <c r="B985" t="str">
        <f>SUBSTITUTE('Sheet 1'!N1013,",",".")</f>
        <v>43.2</v>
      </c>
      <c r="C985" t="str">
        <f>SUBSTITUTE('Sheet 1'!O1013,",",".")</f>
        <v>43.2</v>
      </c>
      <c r="D985" s="7" t="str">
        <f>CONCATENATE($A$2,"'",'Sheet 1'!B1013,"','",'Sheet 1'!C1013,"',",B985,",",C985,",",'Sheet 1'!P1013,",",'Sheet 1'!Q1013,",'",'Sheet 1'!R1013,"','",'Sheet 1'!S1013,"','",'Sheet 1'!T1013,"',",'Sheet 1'!U1013,",",'Sheet 1'!V1013,",'",'Sheet 1'!W1013,"',",'Sheet 1'!X1013,",",'Sheet 1'!Y1013,",'")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VALUES('N05AH04','010',43.2,43.2,13,17,'15','OSTALI','A',1,3,'N04AH04',1,3,'</v>
      </c>
      <c r="E985" t="str">
        <f>CONCATENATE('Sheet 1'!Z1013,"','",'Sheet 1'!AA1013,"','",'Sheet 1'!AB1013,"',","NULL",",1",",1",",'PRI'",",'1'",",'1","','",'Sheet 1'!K1013,"',NULL);")</f>
        <v>','','',NULL,1,1,'PRI','1','1','RP/SP',NULL);</v>
      </c>
      <c r="F985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VALUES('N05AH04','010',43.2,43.2,13,17,'15','OSTALI','A',1,3,'N04AH04',1,3,'','','',NULL,1,1,'PRI','1','1','RP/SP',NULL);</v>
      </c>
    </row>
    <row r="986" spans="2:6" x14ac:dyDescent="0.2">
      <c r="B986" t="str">
        <f>SUBSTITUTE('Sheet 1'!N1014,",",".")</f>
        <v>43.2</v>
      </c>
      <c r="C986" t="str">
        <f>SUBSTITUTE('Sheet 1'!O1014,",",".")</f>
        <v>43.2</v>
      </c>
      <c r="D986" s="7" t="str">
        <f>CONCATENATE($A$2,"'",'Sheet 1'!B1014,"','",'Sheet 1'!C1014,"',",B986,",",C986,",",'Sheet 1'!P1014,",",'Sheet 1'!Q1014,",'",'Sheet 1'!R1014,"','",'Sheet 1'!S1014,"','",'Sheet 1'!T1014,"',",'Sheet 1'!U1014,",",'Sheet 1'!V1014,",'",'Sheet 1'!W1014,"',",'Sheet 1'!X1014,",",'Sheet 1'!Y1014,",'")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VALUES('N05AH04','013',43.2,43.2,13,17,'15','OSTALI','A',1,3,'N04AH04',1,3,'</v>
      </c>
      <c r="E986" t="str">
        <f>CONCATENATE('Sheet 1'!Z1014,"','",'Sheet 1'!AA1014,"','",'Sheet 1'!AB1014,"',","NULL",",1",",1",",'PRI'",",'1'",",'1","','",'Sheet 1'!K1014,"',NULL);")</f>
        <v>','','',NULL,1,1,'PRI','1','1','RP/SP',NULL);</v>
      </c>
      <c r="F986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VALUES('N05AH04','013',43.2,43.2,13,17,'15','OSTALI','A',1,3,'N04AH04',1,3,'','','',NULL,1,1,'PRI','1','1','RP/SP',NULL);</v>
      </c>
    </row>
    <row r="987" spans="2:6" x14ac:dyDescent="0.2">
      <c r="B987" t="str">
        <f>SUBSTITUTE('Sheet 1'!N1015,",",".")</f>
        <v>43.2</v>
      </c>
      <c r="C987" t="str">
        <f>SUBSTITUTE('Sheet 1'!O1015,",",".")</f>
        <v>43.2</v>
      </c>
      <c r="D987" s="7" t="str">
        <f>CONCATENATE($A$2,"'",'Sheet 1'!B1015,"','",'Sheet 1'!C1015,"',",B987,",",C987,",",'Sheet 1'!P1015,",",'Sheet 1'!Q1015,",'",'Sheet 1'!R1015,"','",'Sheet 1'!S1015,"','",'Sheet 1'!T1015,"',",'Sheet 1'!U1015,",",'Sheet 1'!V1015,",'",'Sheet 1'!W1015,"',",'Sheet 1'!X1015,",",'Sheet 1'!Y1015,",'")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VALUES('N05AH04','016',43.2,43.2,13,17,'15','OSTALI','A',1,3,'N04AH04',1,3,'</v>
      </c>
      <c r="E987" t="str">
        <f>CONCATENATE('Sheet 1'!Z1015,"','",'Sheet 1'!AA1015,"','",'Sheet 1'!AB1015,"',","NULL",",1",",1",",'PRI'",",'1'",",'1","','",'Sheet 1'!K1015,"',NULL);")</f>
        <v>','','',NULL,1,1,'PRI','1','1','RP/SP',NULL);</v>
      </c>
      <c r="F987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VALUES('N05AH04','016',43.2,43.2,13,17,'15','OSTALI','A',1,3,'N04AH04',1,3,'','','',NULL,1,1,'PRI','1','1','RP/SP',NULL);</v>
      </c>
    </row>
    <row r="988" spans="2:6" x14ac:dyDescent="0.2">
      <c r="B988" t="str">
        <f>SUBSTITUTE('Sheet 1'!N1016,",",".")</f>
        <v>2.9</v>
      </c>
      <c r="C988" t="str">
        <f>SUBSTITUTE('Sheet 1'!O1016,",",".")</f>
        <v>2.9</v>
      </c>
      <c r="D988" s="7" t="str">
        <f>CONCATENATE($A$2,"'",'Sheet 1'!B1016,"','",'Sheet 1'!C1016,"',",B988,",",C988,",",'Sheet 1'!P1016,",",'Sheet 1'!Q1016,",'",'Sheet 1'!R1016,"','",'Sheet 1'!S1016,"','",'Sheet 1'!T1016,"',",'Sheet 1'!U1016,",",'Sheet 1'!V1016,",'",'Sheet 1'!W1016,"',",'Sheet 1'!X1016,",",'Sheet 1'!Y1016,",'")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VALUES('N05AL01','001',2.9,2.9,13,17,'15','OSTALI','B',1,3,'N05AL01',1,3,'</v>
      </c>
      <c r="E988" t="str">
        <f>CONCATENATE('Sheet 1'!Z1016,"','",'Sheet 1'!AA1016,"','",'Sheet 1'!AB1016,"',","NULL",",1",",1",",'PRI'",",'1'",",'1","','",'Sheet 1'!K1016,"',NULL);")</f>
        <v>','','',NULL,1,1,'PRI','1','1','RP',NULL);</v>
      </c>
      <c r="F988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VALUES('N05AL01','001',2.9,2.9,13,17,'15','OSTALI','B',1,3,'N05AL01',1,3,'','','',NULL,1,1,'PRI','1','1','RP',NULL);</v>
      </c>
    </row>
    <row r="989" spans="2:6" x14ac:dyDescent="0.2">
      <c r="B989" t="str">
        <f>SUBSTITUTE('Sheet 1'!N1017,",",".")</f>
        <v>2.9</v>
      </c>
      <c r="C989" t="str">
        <f>SUBSTITUTE('Sheet 1'!O1017,",",".")</f>
        <v>2.9</v>
      </c>
      <c r="D989" s="7" t="str">
        <f>CONCATENATE($A$2,"'",'Sheet 1'!B1017,"','",'Sheet 1'!C1017,"',",B989,",",C989,",",'Sheet 1'!P1017,",",'Sheet 1'!Q1017,",'",'Sheet 1'!R1017,"','",'Sheet 1'!S1017,"','",'Sheet 1'!T1017,"',",'Sheet 1'!U1017,",",'Sheet 1'!V1017,",'",'Sheet 1'!W1017,"',",'Sheet 1'!X1017,",",'Sheet 1'!Y1017,",'")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VALUES('N05AL01','002',2.9,2.9,13,17,'15','OSTALI','B',1,3,'N05AL01',1,3,'</v>
      </c>
      <c r="E989" t="str">
        <f>CONCATENATE('Sheet 1'!Z1017,"','",'Sheet 1'!AA1017,"','",'Sheet 1'!AB1017,"',","NULL",",1",",1",",'PRI'",",'1'",",'1","','",'Sheet 1'!K1017,"',NULL);")</f>
        <v>','','',NULL,1,1,'PRI','1','1','RP',NULL);</v>
      </c>
      <c r="F989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VALUES('N05AL01','002',2.9,2.9,13,17,'15','OSTALI','B',1,3,'N05AL01',1,3,'','','',NULL,1,1,'PRI','1','1','RP',NULL);</v>
      </c>
    </row>
    <row r="990" spans="2:6" x14ac:dyDescent="0.2">
      <c r="B990" t="str">
        <f>SUBSTITUTE('Sheet 1'!N1018,",",".")</f>
        <v>2.9</v>
      </c>
      <c r="C990" t="str">
        <f>SUBSTITUTE('Sheet 1'!O1018,",",".")</f>
        <v>2.9</v>
      </c>
      <c r="D990" s="7" t="str">
        <f>CONCATENATE($A$2,"'",'Sheet 1'!B1018,"','",'Sheet 1'!C1018,"',",B990,",",C990,",",'Sheet 1'!P1018,",",'Sheet 1'!Q1018,",'",'Sheet 1'!R1018,"','",'Sheet 1'!S1018,"','",'Sheet 1'!T1018,"',",'Sheet 1'!U1018,",",'Sheet 1'!V1018,",'",'Sheet 1'!W1018,"',",'Sheet 1'!X1018,",",'Sheet 1'!Y1018,",'")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VALUES('N05AL01','003',2.9,2.9,13,17,'15','OSTALI','B',1,3,'N05AL01',1,3,'</v>
      </c>
      <c r="E990" t="str">
        <f>CONCATENATE('Sheet 1'!Z1018,"','",'Sheet 1'!AA1018,"','",'Sheet 1'!AB1018,"',","NULL",",1",",1",",'PRI'",",'1'",",'1","','",'Sheet 1'!K1018,"',NULL);")</f>
        <v>','','',NULL,1,1,'PRI','1','1','RP',NULL);</v>
      </c>
      <c r="F990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VALUES('N05AL01','003',2.9,2.9,13,17,'15','OSTALI','B',1,3,'N05AL01',1,3,'','','',NULL,1,1,'PRI','1','1','RP',NULL);</v>
      </c>
    </row>
    <row r="991" spans="2:6" x14ac:dyDescent="0.2">
      <c r="B991" t="str">
        <f>SUBSTITUTE('Sheet 1'!N1019,",",".")</f>
        <v>1.7</v>
      </c>
      <c r="C991" t="str">
        <f>SUBSTITUTE('Sheet 1'!O1019,",",".")</f>
        <v>1.7</v>
      </c>
      <c r="D991" s="7" t="str">
        <f>CONCATENATE($A$2,"'",'Sheet 1'!B1019,"','",'Sheet 1'!C1019,"',",B991,",",C991,",",'Sheet 1'!P1019,",",'Sheet 1'!Q1019,",'",'Sheet 1'!R1019,"','",'Sheet 1'!S1019,"','",'Sheet 1'!T1019,"',",'Sheet 1'!U1019,",",'Sheet 1'!V1019,",'",'Sheet 1'!W1019,"',",'Sheet 1'!X1019,",",'Sheet 1'!Y1019,",'")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VALUES('N05AL01','004',1.7,1.7,13,17,'15','OSTALI','B',1,3,'N05AL01',1,3,'</v>
      </c>
      <c r="E991" t="str">
        <f>CONCATENATE('Sheet 1'!Z1019,"','",'Sheet 1'!AA1019,"','",'Sheet 1'!AB1019,"',","NULL",",1",",1",",'PRI'",",'1'",",'1","','",'Sheet 1'!K1019,"',NULL);")</f>
        <v>','','',NULL,1,1,'PRI','1','1','RP',NULL);</v>
      </c>
      <c r="F991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VALUES('N05AL01','004',1.7,1.7,13,17,'15','OSTALI','B',1,3,'N05AL01',1,3,'','','',NULL,1,1,'PRI','1','1','RP',NULL);</v>
      </c>
    </row>
    <row r="992" spans="2:6" x14ac:dyDescent="0.2">
      <c r="B992" t="str">
        <f>SUBSTITUTE('Sheet 1'!N1020,",",".")</f>
        <v>9</v>
      </c>
      <c r="C992" t="str">
        <f>SUBSTITUTE('Sheet 1'!O1020,",",".")</f>
        <v>9</v>
      </c>
      <c r="D992" s="7" t="str">
        <f>CONCATENATE($A$2,"'",'Sheet 1'!B1020,"','",'Sheet 1'!C1020,"',",B992,",",C992,",",'Sheet 1'!P1020,",",'Sheet 1'!Q1020,",'",'Sheet 1'!R1020,"','",'Sheet 1'!S1020,"','",'Sheet 1'!T1020,"',",'Sheet 1'!U1020,",",'Sheet 1'!V1020,",'",'Sheet 1'!W1020,"',",'Sheet 1'!X1020,",",'Sheet 1'!Y1020,",'")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VALUES('N05AX08','002',9,9,13,17,'15','OSTALI','A',3,9,'N05AX08',1,3,'</v>
      </c>
      <c r="E992" t="str">
        <f>CONCATENATE('Sheet 1'!Z1020,"','",'Sheet 1'!AA1020,"','",'Sheet 1'!AB1020,"',","NULL",",1",",1",",'PRI'",",'1'",",'1","','",'Sheet 1'!K1020,"',NULL);")</f>
        <v>','','',NULL,1,1,'PRI','1','1','RP/SP',NULL);</v>
      </c>
      <c r="F992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VALUES('N05AX08','002',9,9,13,17,'15','OSTALI','A',3,9,'N05AX08',1,3,'','','',NULL,1,1,'PRI','1','1','RP/SP',NULL);</v>
      </c>
    </row>
    <row r="993" spans="2:6" x14ac:dyDescent="0.2">
      <c r="B993" t="str">
        <f>SUBSTITUTE('Sheet 1'!N1021,",",".")</f>
        <v>8.1</v>
      </c>
      <c r="C993" t="str">
        <f>SUBSTITUTE('Sheet 1'!O1021,",",".")</f>
        <v>8.1</v>
      </c>
      <c r="D993" s="7" t="str">
        <f>CONCATENATE($A$2,"'",'Sheet 1'!B1021,"','",'Sheet 1'!C1021,"',",B993,",",C993,",",'Sheet 1'!P1021,",",'Sheet 1'!Q1021,",'",'Sheet 1'!R1021,"','",'Sheet 1'!S1021,"','",'Sheet 1'!T1021,"',",'Sheet 1'!U1021,",",'Sheet 1'!V1021,",'",'Sheet 1'!W1021,"',",'Sheet 1'!X1021,",",'Sheet 1'!Y1021,",'")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VALUES('N05AX08','009',8.1,8.1,13,17,'15','OSTALI','A',2,6,'N05AX08',1,3,'</v>
      </c>
      <c r="E993" t="str">
        <f>CONCATENATE('Sheet 1'!Z1021,"','",'Sheet 1'!AA1021,"','",'Sheet 1'!AB1021,"',","NULL",",1",",1",",'PRI'",",'1'",",'1","','",'Sheet 1'!K1021,"',NULL);")</f>
        <v>','','',NULL,1,1,'PRI','1','1','RP/SP',NULL);</v>
      </c>
      <c r="F993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VALUES('N05AX08','009',8.1,8.1,13,17,'15','OSTALI','A',2,6,'N05AX08',1,3,'','','',NULL,1,1,'PRI','1','1','RP/SP',NULL);</v>
      </c>
    </row>
    <row r="994" spans="2:6" x14ac:dyDescent="0.2">
      <c r="B994" t="str">
        <f>SUBSTITUTE('Sheet 1'!N1022,",",".")</f>
        <v>5.4</v>
      </c>
      <c r="C994" t="str">
        <f>SUBSTITUTE('Sheet 1'!O1022,",",".")</f>
        <v>5.4</v>
      </c>
      <c r="D994" s="7" t="str">
        <f>CONCATENATE($A$2,"'",'Sheet 1'!B1022,"','",'Sheet 1'!C1022,"',",B994,",",C994,",",'Sheet 1'!P1022,",",'Sheet 1'!Q1022,",'",'Sheet 1'!R1022,"','",'Sheet 1'!S1022,"','",'Sheet 1'!T1022,"',",'Sheet 1'!U1022,",",'Sheet 1'!V1022,",'",'Sheet 1'!W1022,"',",'Sheet 1'!X1022,",",'Sheet 1'!Y1022,",'")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VALUES('N05AX08','010',5.4,5.4,13,17,'15','OSTALI','A',3,9,'N05AX08',1,3,'</v>
      </c>
      <c r="E994" t="str">
        <f>CONCATENATE('Sheet 1'!Z1022,"','",'Sheet 1'!AA1022,"','",'Sheet 1'!AB1022,"',","NULL",",1",",1",",'PRI'",",'1'",",'1","','",'Sheet 1'!K1022,"',NULL);")</f>
        <v>','','',NULL,1,1,'PRI','1','1','RP/SP',NULL);</v>
      </c>
      <c r="F994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VALUES('N05AX08','010',5.4,5.4,13,17,'15','OSTALI','A',3,9,'N05AX08',1,3,'','','',NULL,1,1,'PRI','1','1','RP/SP',NULL);</v>
      </c>
    </row>
    <row r="995" spans="2:6" x14ac:dyDescent="0.2">
      <c r="B995" t="str">
        <f>SUBSTITUTE('Sheet 1'!N1023,",",".")</f>
        <v>5.4</v>
      </c>
      <c r="C995" t="str">
        <f>SUBSTITUTE('Sheet 1'!O1023,",",".")</f>
        <v>5.4</v>
      </c>
      <c r="D995" s="7" t="str">
        <f>CONCATENATE($A$2,"'",'Sheet 1'!B1023,"','",'Sheet 1'!C1023,"',",B995,",",C995,",",'Sheet 1'!P1023,",",'Sheet 1'!Q1023,",'",'Sheet 1'!R1023,"','",'Sheet 1'!S1023,"','",'Sheet 1'!T1023,"',",'Sheet 1'!U1023,",",'Sheet 1'!V1023,",'",'Sheet 1'!W1023,"',",'Sheet 1'!X1023,",",'Sheet 1'!Y1023,",'")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VALUES('N05AX08','028',5.4,5.4,13,17,'15','OSTALI','A',3,9,'N05AX08',1,3,'</v>
      </c>
      <c r="E995" t="str">
        <f>CONCATENATE('Sheet 1'!Z1023,"','",'Sheet 1'!AA1023,"','",'Sheet 1'!AB1023,"',","NULL",",1",",1",",'PRI'",",'1'",",'1","','",'Sheet 1'!K1023,"',NULL);")</f>
        <v>','','',NULL,1,1,'PRI','1','1','RP/SP',NULL);</v>
      </c>
      <c r="F995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VALUES('N05AX08','028',5.4,5.4,13,17,'15','OSTALI','A',3,9,'N05AX08',1,3,'','','',NULL,1,1,'PRI','1','1','RP/SP',NULL);</v>
      </c>
    </row>
    <row r="996" spans="2:6" x14ac:dyDescent="0.2">
      <c r="B996" t="str">
        <f>SUBSTITUTE('Sheet 1'!N1024,",",".")</f>
        <v>5.4</v>
      </c>
      <c r="C996" t="str">
        <f>SUBSTITUTE('Sheet 1'!O1024,",",".")</f>
        <v>5.4</v>
      </c>
      <c r="D996" s="7" t="str">
        <f>CONCATENATE($A$2,"'",'Sheet 1'!B1024,"','",'Sheet 1'!C1024,"',",B996,",",C996,",",'Sheet 1'!P1024,",",'Sheet 1'!Q1024,",'",'Sheet 1'!R1024,"','",'Sheet 1'!S1024,"','",'Sheet 1'!T1024,"',",'Sheet 1'!U1024,",",'Sheet 1'!V1024,",'",'Sheet 1'!W1024,"',",'Sheet 1'!X1024,",",'Sheet 1'!Y1024,",'")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VALUES('N05AX08','001',5.4,5.4,13,17,'15','OSTALI','A',3,9,'N05AX08',1,3,'</v>
      </c>
      <c r="E996" t="str">
        <f>CONCATENATE('Sheet 1'!Z1024,"','",'Sheet 1'!AA1024,"','",'Sheet 1'!AB1024,"',","NULL",",1",",1",",'PRI'",",'1'",",'1","','",'Sheet 1'!K1024,"',NULL);")</f>
        <v>','','',NULL,1,1,'PRI','1','1','RP/SP',NULL);</v>
      </c>
      <c r="F996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VALUES('N05AX08','001',5.4,5.4,13,17,'15','OSTALI','A',3,9,'N05AX08',1,3,'','','',NULL,1,1,'PRI','1','1','RP/SP',NULL);</v>
      </c>
    </row>
    <row r="997" spans="2:6" x14ac:dyDescent="0.2">
      <c r="B997" t="str">
        <f>SUBSTITUTE('Sheet 1'!N1025,",",".")</f>
        <v>5.4</v>
      </c>
      <c r="C997" t="str">
        <f>SUBSTITUTE('Sheet 1'!O1025,",",".")</f>
        <v>5.4</v>
      </c>
      <c r="D997" s="7" t="str">
        <f>CONCATENATE($A$2,"'",'Sheet 1'!B1025,"','",'Sheet 1'!C1025,"',",B997,",",C997,",",'Sheet 1'!P1025,",",'Sheet 1'!Q1025,",'",'Sheet 1'!R1025,"','",'Sheet 1'!S1025,"','",'Sheet 1'!T1025,"',",'Sheet 1'!U1025,",",'Sheet 1'!V1025,",'",'Sheet 1'!W1025,"',",'Sheet 1'!X1025,",",'Sheet 1'!Y1025,",'")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VALUES('N05AX08','033',5.4,5.4,13,17,'15','OSTALI','A',3,9,'N05AX08',1,3,'</v>
      </c>
      <c r="E997" t="str">
        <f>CONCATENATE('Sheet 1'!Z1025,"','",'Sheet 1'!AA1025,"','",'Sheet 1'!AB1025,"',","NULL",",1",",1",",'PRI'",",'1'",",'1","','",'Sheet 1'!K1025,"',NULL);")</f>
        <v>','','',NULL,1,1,'PRI','1','1','RP/SP',NULL);</v>
      </c>
      <c r="F997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VALUES('N05AX08','033',5.4,5.4,13,17,'15','OSTALI','A',3,9,'N05AX08',1,3,'','','',NULL,1,1,'PRI','1','1','RP/SP',NULL);</v>
      </c>
    </row>
    <row r="998" spans="2:6" x14ac:dyDescent="0.2">
      <c r="B998" t="str">
        <f>SUBSTITUTE('Sheet 1'!N1026,",",".")</f>
        <v>9</v>
      </c>
      <c r="C998" t="str">
        <f>SUBSTITUTE('Sheet 1'!O1026,",",".")</f>
        <v>9</v>
      </c>
      <c r="D998" s="7" t="str">
        <f>CONCATENATE($A$2,"'",'Sheet 1'!B1026,"','",'Sheet 1'!C1026,"',",B998,",",C998,",",'Sheet 1'!P1026,",",'Sheet 1'!Q1026,",'",'Sheet 1'!R1026,"','",'Sheet 1'!S1026,"','",'Sheet 1'!T1026,"',",'Sheet 1'!U1026,",",'Sheet 1'!V1026,",'",'Sheet 1'!W1026,"',",'Sheet 1'!X1026,",",'Sheet 1'!Y1026,",'")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VALUES('N05AX08','011',9,9,13,17,'15','OSTALI','A',3,9,'N05AX08',1,3,'</v>
      </c>
      <c r="E998" t="str">
        <f>CONCATENATE('Sheet 1'!Z1026,"','",'Sheet 1'!AA1026,"','",'Sheet 1'!AB1026,"',","NULL",",1",",1",",'PRI'",",'1'",",'1","','",'Sheet 1'!K1026,"',NULL);")</f>
        <v>','','',NULL,1,1,'PRI','1','1','RP/SP',NULL);</v>
      </c>
      <c r="F998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VALUES('N05AX08','011',9,9,13,17,'15','OSTALI','A',3,9,'N05AX08',1,3,'','','',NULL,1,1,'PRI','1','1','RP/SP',NULL);</v>
      </c>
    </row>
    <row r="999" spans="2:6" x14ac:dyDescent="0.2">
      <c r="B999" t="str">
        <f>SUBSTITUTE('Sheet 1'!N1027,",",".")</f>
        <v>13.5</v>
      </c>
      <c r="C999" t="str">
        <f>SUBSTITUTE('Sheet 1'!O1027,",",".")</f>
        <v>13.5</v>
      </c>
      <c r="D999" s="7" t="str">
        <f>CONCATENATE($A$2,"'",'Sheet 1'!B1027,"','",'Sheet 1'!C1027,"',",B999,",",C999,",",'Sheet 1'!P1027,",",'Sheet 1'!Q1027,",'",'Sheet 1'!R1027,"','",'Sheet 1'!S1027,"','",'Sheet 1'!T1027,"',",'Sheet 1'!U1027,",",'Sheet 1'!V1027,",'",'Sheet 1'!W1027,"',",'Sheet 1'!X1027,",",'Sheet 1'!Y1027,",'")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VALUES('N05AX08','012',13.5,13.5,13,17,'15','OSTALI','A',2,6,'N05AX08',1,3,'</v>
      </c>
      <c r="E999" t="str">
        <f>CONCATENATE('Sheet 1'!Z1027,"','",'Sheet 1'!AA1027,"','",'Sheet 1'!AB1027,"',","NULL",",1",",1",",'PRI'",",'1'",",'1","','",'Sheet 1'!K1027,"',NULL);")</f>
        <v>','','',NULL,1,1,'PRI','1','1','RP/SP',NULL);</v>
      </c>
      <c r="F999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VALUES('N05AX08','012',13.5,13.5,13,17,'15','OSTALI','A',2,6,'N05AX08',1,3,'','','',NULL,1,1,'PRI','1','1','RP/SP',NULL);</v>
      </c>
    </row>
    <row r="1000" spans="2:6" x14ac:dyDescent="0.2">
      <c r="B1000" t="str">
        <f>SUBSTITUTE('Sheet 1'!N1028,",",".")</f>
        <v>9</v>
      </c>
      <c r="C1000" t="str">
        <f>SUBSTITUTE('Sheet 1'!O1028,",",".")</f>
        <v>9</v>
      </c>
      <c r="D1000" s="7" t="str">
        <f>CONCATENATE($A$2,"'",'Sheet 1'!B1028,"','",'Sheet 1'!C1028,"',",B1000,",",C1000,",",'Sheet 1'!P1028,",",'Sheet 1'!Q1028,",'",'Sheet 1'!R1028,"','",'Sheet 1'!S1028,"','",'Sheet 1'!T1028,"',",'Sheet 1'!U1028,",",'Sheet 1'!V1028,",'",'Sheet 1'!W1028,"',",'Sheet 1'!X1028,",",'Sheet 1'!Y1028,",'")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VALUES('N05AX08','013',9,9,13,17,'15','OSTALI','A',3,9,'N05AX08',1,3,'</v>
      </c>
      <c r="E1000" t="str">
        <f>CONCATENATE('Sheet 1'!Z1028,"','",'Sheet 1'!AA1028,"','",'Sheet 1'!AB1028,"',","NULL",",1",",1",",'PRI'",",'1'",",'1","','",'Sheet 1'!K1028,"',NULL);")</f>
        <v>','','',NULL,1,1,'PRI','1','1','RP/SP',NULL);</v>
      </c>
      <c r="F1000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VALUES('N05AX08','013',9,9,13,17,'15','OSTALI','A',3,9,'N05AX08',1,3,'','','',NULL,1,1,'PRI','1','1','RP/SP',NULL);</v>
      </c>
    </row>
    <row r="1001" spans="2:6" x14ac:dyDescent="0.2">
      <c r="B1001" t="str">
        <f>SUBSTITUTE('Sheet 1'!N1029,",",".")</f>
        <v>9</v>
      </c>
      <c r="C1001" t="str">
        <f>SUBSTITUTE('Sheet 1'!O1029,",",".")</f>
        <v>9</v>
      </c>
      <c r="D1001" s="7" t="str">
        <f>CONCATENATE($A$2,"'",'Sheet 1'!B1029,"','",'Sheet 1'!C1029,"',",B1001,",",C1001,",",'Sheet 1'!P1029,",",'Sheet 1'!Q1029,",'",'Sheet 1'!R1029,"','",'Sheet 1'!S1029,"','",'Sheet 1'!T1029,"',",'Sheet 1'!U1029,",",'Sheet 1'!V1029,",'",'Sheet 1'!W1029,"',",'Sheet 1'!X1029,",",'Sheet 1'!Y1029,",'")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VALUES('N05AX08','029',9,9,13,17,'15','OSTALI','A',3,9,'N05AX08',1,3,'</v>
      </c>
      <c r="E1001" t="str">
        <f>CONCATENATE('Sheet 1'!Z1029,"','",'Sheet 1'!AA1029,"','",'Sheet 1'!AB1029,"',","NULL",",1",",1",",'PRI'",",'1'",",'1","','",'Sheet 1'!K1029,"',NULL);")</f>
        <v>','','',NULL,1,1,'PRI','1','1','RP/SP',NULL);</v>
      </c>
      <c r="F1001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VALUES('N05AX08','029',9,9,13,17,'15','OSTALI','A',3,9,'N05AX08',1,3,'','','',NULL,1,1,'PRI','1','1','RP/SP',NULL);</v>
      </c>
    </row>
    <row r="1002" spans="2:6" x14ac:dyDescent="0.2">
      <c r="B1002" t="str">
        <f>SUBSTITUTE('Sheet 1'!N1030,",",".")</f>
        <v>9</v>
      </c>
      <c r="C1002" t="str">
        <f>SUBSTITUTE('Sheet 1'!O1030,",",".")</f>
        <v>9</v>
      </c>
      <c r="D1002" s="7" t="str">
        <f>CONCATENATE($A$2,"'",'Sheet 1'!B1030,"','",'Sheet 1'!C1030,"',",B1002,",",C1002,",",'Sheet 1'!P1030,",",'Sheet 1'!Q1030,",'",'Sheet 1'!R1030,"','",'Sheet 1'!S1030,"','",'Sheet 1'!T1030,"',",'Sheet 1'!U1030,",",'Sheet 1'!V1030,",'",'Sheet 1'!W1030,"',",'Sheet 1'!X1030,",",'Sheet 1'!Y1030,",'")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VALUES('N05AX08','034',9,9,13,17,'15','OSTALI','A',3,9,'N05AX08',1,3,'</v>
      </c>
      <c r="E1002" t="str">
        <f>CONCATENATE('Sheet 1'!Z1030,"','",'Sheet 1'!AA1030,"','",'Sheet 1'!AB1030,"',","NULL",",1",",1",",'PRI'",",'1'",",'1","','",'Sheet 1'!K1030,"',NULL);")</f>
        <v>','','',NULL,1,1,'PRI','1','1','RP/SP',NULL);</v>
      </c>
      <c r="F1002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VALUES('N05AX08','034',9,9,13,17,'15','OSTALI','A',3,9,'N05AX08',1,3,'','','',NULL,1,1,'PRI','1','1','RP/SP',NULL);</v>
      </c>
    </row>
    <row r="1003" spans="2:6" x14ac:dyDescent="0.2">
      <c r="B1003" t="str">
        <f>SUBSTITUTE('Sheet 1'!N1031,",",".")</f>
        <v>13.2</v>
      </c>
      <c r="C1003" t="str">
        <f>SUBSTITUTE('Sheet 1'!O1031,",",".")</f>
        <v>13.2</v>
      </c>
      <c r="D1003" s="7" t="str">
        <f>CONCATENATE($A$2,"'",'Sheet 1'!B1031,"','",'Sheet 1'!C1031,"',",B1003,",",C1003,",",'Sheet 1'!P1031,",",'Sheet 1'!Q1031,",'",'Sheet 1'!R1031,"','",'Sheet 1'!S1031,"','",'Sheet 1'!T1031,"',",'Sheet 1'!U1031,",",'Sheet 1'!V1031,",'",'Sheet 1'!W1031,"',",'Sheet 1'!X1031,",",'Sheet 1'!Y1031,",'")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VALUES('N05AX08','014',13.2,13.2,13,17,'15','OSTALI','A',3,9,'N05AX08',1,3,'</v>
      </c>
      <c r="E1003" t="str">
        <f>CONCATENATE('Sheet 1'!Z1031,"','",'Sheet 1'!AA1031,"','",'Sheet 1'!AB1031,"',","NULL",",1",",1",",'PRI'",",'1'",",'1","','",'Sheet 1'!K1031,"',NULL);")</f>
        <v>','','',NULL,1,1,'PRI','1','1','RP/SP',NULL);</v>
      </c>
      <c r="F1003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VALUES('N05AX08','014',13.2,13.2,13,17,'15','OSTALI','A',3,9,'N05AX08',1,3,'','','',NULL,1,1,'PRI','1','1','RP/SP',NULL);</v>
      </c>
    </row>
    <row r="1004" spans="2:6" x14ac:dyDescent="0.2">
      <c r="B1004" t="str">
        <f>SUBSTITUTE('Sheet 1'!N1032,",",".")</f>
        <v>19.8</v>
      </c>
      <c r="C1004" t="str">
        <f>SUBSTITUTE('Sheet 1'!O1032,",",".")</f>
        <v>19.8</v>
      </c>
      <c r="D1004" s="7" t="str">
        <f>CONCATENATE($A$2,"'",'Sheet 1'!B1032,"','",'Sheet 1'!C1032,"',",B1004,",",C1004,",",'Sheet 1'!P1032,",",'Sheet 1'!Q1032,",'",'Sheet 1'!R1032,"','",'Sheet 1'!S1032,"','",'Sheet 1'!T1032,"',",'Sheet 1'!U1032,",",'Sheet 1'!V1032,",'",'Sheet 1'!W1032,"',",'Sheet 1'!X1032,",",'Sheet 1'!Y1032,",'")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VALUES('N05AX08','015',19.8,19.8,13,17,'15','OSTALI','A',2,6,'N05AX08',1,3,'</v>
      </c>
      <c r="E1004" t="str">
        <f>CONCATENATE('Sheet 1'!Z1032,"','",'Sheet 1'!AA1032,"','",'Sheet 1'!AB1032,"',","NULL",",1",",1",",'PRI'",",'1'",",'1","','",'Sheet 1'!K1032,"',NULL);")</f>
        <v>','','',NULL,1,1,'PRI','1','1','RP/SP',NULL);</v>
      </c>
      <c r="F1004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VALUES('N05AX08','015',19.8,19.8,13,17,'15','OSTALI','A',2,6,'N05AX08',1,3,'','','',NULL,1,1,'PRI','1','1','RP/SP',NULL);</v>
      </c>
    </row>
    <row r="1005" spans="2:6" x14ac:dyDescent="0.2">
      <c r="B1005" t="str">
        <f>SUBSTITUTE('Sheet 1'!N1033,",",".")</f>
        <v>13.2</v>
      </c>
      <c r="C1005" t="str">
        <f>SUBSTITUTE('Sheet 1'!O1033,",",".")</f>
        <v>13.2</v>
      </c>
      <c r="D1005" s="7" t="str">
        <f>CONCATENATE($A$2,"'",'Sheet 1'!B1033,"','",'Sheet 1'!C1033,"',",B1005,",",C1005,",",'Sheet 1'!P1033,",",'Sheet 1'!Q1033,",'",'Sheet 1'!R1033,"','",'Sheet 1'!S1033,"','",'Sheet 1'!T1033,"',",'Sheet 1'!U1033,",",'Sheet 1'!V1033,",'",'Sheet 1'!W1033,"',",'Sheet 1'!X1033,",",'Sheet 1'!Y1033,",'")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VALUES('N05AX08','016',13.2,13.2,13,17,'15','OSTALI','A',3,9,'N05AX08',1,3,'</v>
      </c>
      <c r="E1005" t="str">
        <f>CONCATENATE('Sheet 1'!Z1033,"','",'Sheet 1'!AA1033,"','",'Sheet 1'!AB1033,"',","NULL",",1",",1",",'PRI'",",'1'",",'1","','",'Sheet 1'!K1033,"',NULL);")</f>
        <v>','','',NULL,1,1,'PRI','1','1','RP/SP',NULL);</v>
      </c>
      <c r="F1005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VALUES('N05AX08','016',13.2,13.2,13,17,'15','OSTALI','A',3,9,'N05AX08',1,3,'','','',NULL,1,1,'PRI','1','1','RP/SP',NULL);</v>
      </c>
    </row>
    <row r="1006" spans="2:6" x14ac:dyDescent="0.2">
      <c r="B1006" t="str">
        <f>SUBSTITUTE('Sheet 1'!N1034,",",".")</f>
        <v>13.2</v>
      </c>
      <c r="C1006" t="str">
        <f>SUBSTITUTE('Sheet 1'!O1034,",",".")</f>
        <v>13.2</v>
      </c>
      <c r="D1006" s="7" t="str">
        <f>CONCATENATE($A$2,"'",'Sheet 1'!B1034,"','",'Sheet 1'!C1034,"',",B1006,",",C1006,",",'Sheet 1'!P1034,",",'Sheet 1'!Q1034,",'",'Sheet 1'!R1034,"','",'Sheet 1'!S1034,"','",'Sheet 1'!T1034,"',",'Sheet 1'!U1034,",",'Sheet 1'!V1034,",'",'Sheet 1'!W1034,"',",'Sheet 1'!X1034,",",'Sheet 1'!Y1034,",'")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VALUES('N05AX08','030',13.2,13.2,13,17,'15','OSTALI','A',3,9,'N05AX08',1,3,'</v>
      </c>
      <c r="E1006" t="str">
        <f>CONCATENATE('Sheet 1'!Z1034,"','",'Sheet 1'!AA1034,"','",'Sheet 1'!AB1034,"',","NULL",",1",",1",",'PRI'",",'1'",",'1","','",'Sheet 1'!K1034,"',NULL);")</f>
        <v>','','',NULL,1,1,'PRI','1','1','RP/SP',NULL);</v>
      </c>
      <c r="F1006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VALUES('N05AX08','030',13.2,13.2,13,17,'15','OSTALI','A',3,9,'N05AX08',1,3,'','','',NULL,1,1,'PRI','1','1','RP/SP',NULL);</v>
      </c>
    </row>
    <row r="1007" spans="2:6" x14ac:dyDescent="0.2">
      <c r="B1007" t="str">
        <f>SUBSTITUTE('Sheet 1'!N1035,",",".")</f>
        <v>23.6</v>
      </c>
      <c r="C1007" t="str">
        <f>SUBSTITUTE('Sheet 1'!O1035,",",".")</f>
        <v>23.6</v>
      </c>
      <c r="D1007" s="7" t="str">
        <f>CONCATENATE($A$2,"'",'Sheet 1'!B1035,"','",'Sheet 1'!C1035,"',",B1007,",",C1007,",",'Sheet 1'!P1035,",",'Sheet 1'!Q1035,",'",'Sheet 1'!R1035,"','",'Sheet 1'!S1035,"','",'Sheet 1'!T1035,"',",'Sheet 1'!U1035,",",'Sheet 1'!V1035,",'",'Sheet 1'!W1035,"',",'Sheet 1'!X1035,",",'Sheet 1'!Y1035,",'")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VALUES('N05AX08','017',23.6,23.6,13,17,'15','OSTALI','A',2,6,'N05AX08',1,3,'</v>
      </c>
      <c r="E1007" t="str">
        <f>CONCATENATE('Sheet 1'!Z1035,"','",'Sheet 1'!AA1035,"','",'Sheet 1'!AB1035,"',","NULL",",1",",1",",'PRI'",",'1'",",'1","','",'Sheet 1'!K1035,"',NULL);")</f>
        <v>','','',NULL,1,1,'PRI','1','1','RP/SP',NULL);</v>
      </c>
      <c r="F1007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VALUES('N05AX08','017',23.6,23.6,13,17,'15','OSTALI','A',2,6,'N05AX08',1,3,'','','',NULL,1,1,'PRI','1','1','RP/SP',NULL);</v>
      </c>
    </row>
    <row r="1008" spans="2:6" x14ac:dyDescent="0.2">
      <c r="B1008" t="str">
        <f>SUBSTITUTE('Sheet 1'!N1036,",",".")</f>
        <v>5.4</v>
      </c>
      <c r="C1008" t="str">
        <f>SUBSTITUTE('Sheet 1'!O1036,",",".")</f>
        <v>5.4</v>
      </c>
      <c r="D1008" s="7" t="str">
        <f>CONCATENATE($A$2,"'",'Sheet 1'!B1036,"','",'Sheet 1'!C1036,"',",B1008,",",C1008,",",'Sheet 1'!P1036,",",'Sheet 1'!Q1036,",'",'Sheet 1'!R1036,"','",'Sheet 1'!S1036,"','",'Sheet 1'!T1036,"',",'Sheet 1'!U1036,",",'Sheet 1'!V1036,",'",'Sheet 1'!W1036,"',",'Sheet 1'!X1036,",",'Sheet 1'!Y1036,",'")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VALUES('N05AX08','018',5.4,5.4,13,17,'15','OSTALI','A',3,9,'N05AX08',1,3,'</v>
      </c>
      <c r="E1008" t="str">
        <f>CONCATENATE('Sheet 1'!Z1036,"','",'Sheet 1'!AA1036,"','",'Sheet 1'!AB1036,"',","NULL",",1",",1",",'PRI'",",'1'",",'1","','",'Sheet 1'!K1036,"',NULL);")</f>
        <v>','','',NULL,1,1,'PRI','1','1','RP/SP',NULL);</v>
      </c>
      <c r="F1008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VALUES('N05AX08','018',5.4,5.4,13,17,'15','OSTALI','A',3,9,'N05AX08',1,3,'','','',NULL,1,1,'PRI','1','1','RP/SP',NULL);</v>
      </c>
    </row>
    <row r="1009" spans="2:6" x14ac:dyDescent="0.2">
      <c r="B1009" t="str">
        <f>SUBSTITUTE('Sheet 1'!N1037,",",".")</f>
        <v>8.1</v>
      </c>
      <c r="C1009" t="str">
        <f>SUBSTITUTE('Sheet 1'!O1037,",",".")</f>
        <v>8.1</v>
      </c>
      <c r="D1009" s="7" t="str">
        <f>CONCATENATE($A$2,"'",'Sheet 1'!B1037,"','",'Sheet 1'!C1037,"',",B1009,",",C1009,",",'Sheet 1'!P1037,",",'Sheet 1'!Q1037,",'",'Sheet 1'!R1037,"','",'Sheet 1'!S1037,"','",'Sheet 1'!T1037,"',",'Sheet 1'!U1037,",",'Sheet 1'!V1037,",'",'Sheet 1'!W1037,"',",'Sheet 1'!X1037,",",'Sheet 1'!Y1037,",'")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VALUES('N05AX08','019',8.1,8.1,13,17,'15','OSTALI','A',2,6,'N05AX08',1,3,'</v>
      </c>
      <c r="E1009" t="str">
        <f>CONCATENATE('Sheet 1'!Z1037,"','",'Sheet 1'!AA1037,"','",'Sheet 1'!AB1037,"',","NULL",",1",",1",",'PRI'",",'1'",",'1","','",'Sheet 1'!K1037,"',NULL);")</f>
        <v>','','',NULL,1,1,'PRI','1','1','RP/SP',NULL);</v>
      </c>
      <c r="F1009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VALUES('N05AX08','019',8.1,8.1,13,17,'15','OSTALI','A',2,6,'N05AX08',1,3,'','','',NULL,1,1,'PRI','1','1','RP/SP',NULL);</v>
      </c>
    </row>
    <row r="1010" spans="2:6" x14ac:dyDescent="0.2">
      <c r="B1010" t="str">
        <f>SUBSTITUTE('Sheet 1'!N1038,",",".")</f>
        <v>9</v>
      </c>
      <c r="C1010" t="str">
        <f>SUBSTITUTE('Sheet 1'!O1038,",",".")</f>
        <v>9</v>
      </c>
      <c r="D1010" s="7" t="str">
        <f>CONCATENATE($A$2,"'",'Sheet 1'!B1038,"','",'Sheet 1'!C1038,"',",B1010,",",C1010,",",'Sheet 1'!P1038,",",'Sheet 1'!Q1038,",'",'Sheet 1'!R1038,"','",'Sheet 1'!S1038,"','",'Sheet 1'!T1038,"',",'Sheet 1'!U1038,",",'Sheet 1'!V1038,",'",'Sheet 1'!W1038,"',",'Sheet 1'!X1038,",",'Sheet 1'!Y1038,",'")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VALUES('N05AX08','021',9,9,13,17,'15','OSTALI','A',3,9,'N05AX08',1,3,'</v>
      </c>
      <c r="E1010" t="str">
        <f>CONCATENATE('Sheet 1'!Z1038,"','",'Sheet 1'!AA1038,"','",'Sheet 1'!AB1038,"',","NULL",",1",",1",",'PRI'",",'1'",",'1","','",'Sheet 1'!K1038,"',NULL);")</f>
        <v>','','',NULL,1,1,'PRI','1','1','RP/SP',NULL);</v>
      </c>
      <c r="F1010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VALUES('N05AX08','021',9,9,13,17,'15','OSTALI','A',3,9,'N05AX08',1,3,'','','',NULL,1,1,'PRI','1','1','RP/SP',NULL);</v>
      </c>
    </row>
    <row r="1011" spans="2:6" x14ac:dyDescent="0.2">
      <c r="B1011" t="str">
        <f>SUBSTITUTE('Sheet 1'!N1039,",",".")</f>
        <v>13.5</v>
      </c>
      <c r="C1011" t="str">
        <f>SUBSTITUTE('Sheet 1'!O1039,",",".")</f>
        <v>13.5</v>
      </c>
      <c r="D1011" s="7" t="str">
        <f>CONCATENATE($A$2,"'",'Sheet 1'!B1039,"','",'Sheet 1'!C1039,"',",B1011,",",C1011,",",'Sheet 1'!P1039,",",'Sheet 1'!Q1039,",'",'Sheet 1'!R1039,"','",'Sheet 1'!S1039,"','",'Sheet 1'!T1039,"',",'Sheet 1'!U1039,",",'Sheet 1'!V1039,",'",'Sheet 1'!W1039,"',",'Sheet 1'!X1039,",",'Sheet 1'!Y1039,",'")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VALUES('N05AX08','022',13.5,13.5,13,17,'15','OSTALI','A',2,6,'N05AX08',1,3,'</v>
      </c>
      <c r="E1011" t="str">
        <f>CONCATENATE('Sheet 1'!Z1039,"','",'Sheet 1'!AA1039,"','",'Sheet 1'!AB1039,"',","NULL",",1",",1",",'PRI'",",'1'",",'1","','",'Sheet 1'!K1039,"',NULL);")</f>
        <v>','','',NULL,1,1,'PRI','1','1','RP/SP',NULL);</v>
      </c>
      <c r="F1011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VALUES('N05AX08','022',13.5,13.5,13,17,'15','OSTALI','A',2,6,'N05AX08',1,3,'','','',NULL,1,1,'PRI','1','1','RP/SP',NULL);</v>
      </c>
    </row>
    <row r="1012" spans="2:6" x14ac:dyDescent="0.2">
      <c r="B1012" t="str">
        <f>SUBSTITUTE('Sheet 1'!N1040,",",".")</f>
        <v>13.2</v>
      </c>
      <c r="C1012" t="str">
        <f>SUBSTITUTE('Sheet 1'!O1040,",",".")</f>
        <v>13.2</v>
      </c>
      <c r="D1012" s="7" t="str">
        <f>CONCATENATE($A$2,"'",'Sheet 1'!B1040,"','",'Sheet 1'!C1040,"',",B1012,",",C1012,",",'Sheet 1'!P1040,",",'Sheet 1'!Q1040,",'",'Sheet 1'!R1040,"','",'Sheet 1'!S1040,"','",'Sheet 1'!T1040,"',",'Sheet 1'!U1040,",",'Sheet 1'!V1040,",'",'Sheet 1'!W1040,"',",'Sheet 1'!X1040,",",'Sheet 1'!Y1040,",'")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VALUES('N05AX08','024',13.2,13.2,13,17,'15','OSTALI','A',3,9,'N05AX08',1,3,'</v>
      </c>
      <c r="E1012" t="str">
        <f>CONCATENATE('Sheet 1'!Z1040,"','",'Sheet 1'!AA1040,"','",'Sheet 1'!AB1040,"',","NULL",",1",",1",",'PRI'",",'1'",",'1","','",'Sheet 1'!K1040,"',NULL);")</f>
        <v>','','',NULL,1,1,'PRI','1','1','RP/SP',NULL);</v>
      </c>
      <c r="F1012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VALUES('N05AX08','024',13.2,13.2,13,17,'15','OSTALI','A',3,9,'N05AX08',1,3,'','','',NULL,1,1,'PRI','1','1','RP/SP',NULL);</v>
      </c>
    </row>
    <row r="1013" spans="2:6" x14ac:dyDescent="0.2">
      <c r="B1013" t="str">
        <f>SUBSTITUTE('Sheet 1'!N1041,",",".")</f>
        <v>19.8</v>
      </c>
      <c r="C1013" t="str">
        <f>SUBSTITUTE('Sheet 1'!O1041,",",".")</f>
        <v>19.8</v>
      </c>
      <c r="D1013" s="7" t="str">
        <f>CONCATENATE($A$2,"'",'Sheet 1'!B1041,"','",'Sheet 1'!C1041,"',",B1013,",",C1013,",",'Sheet 1'!P1041,",",'Sheet 1'!Q1041,",'",'Sheet 1'!R1041,"','",'Sheet 1'!S1041,"','",'Sheet 1'!T1041,"',",'Sheet 1'!U1041,",",'Sheet 1'!V1041,",'",'Sheet 1'!W1041,"',",'Sheet 1'!X1041,",",'Sheet 1'!Y1041,",'")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VALUES('N05AX08','025',19.8,19.8,13,17,'15','OSTALI','A',2,6,'N05AX08',1,3,'</v>
      </c>
      <c r="E1013" t="str">
        <f>CONCATENATE('Sheet 1'!Z1041,"','",'Sheet 1'!AA1041,"','",'Sheet 1'!AB1041,"',","NULL",",1",",1",",'PRI'",",'1'",",'1","','",'Sheet 1'!K1041,"',NULL);")</f>
        <v>','','',NULL,1,1,'PRI','1','1','RP/SP',NULL);</v>
      </c>
      <c r="F1013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VALUES('N05AX08','025',19.8,19.8,13,17,'15','OSTALI','A',2,6,'N05AX08',1,3,'','','',NULL,1,1,'PRI','1','1','RP/SP',NULL);</v>
      </c>
    </row>
    <row r="1014" spans="2:6" x14ac:dyDescent="0.2">
      <c r="B1014" t="str">
        <f>SUBSTITUTE('Sheet 1'!N1042,",",".")</f>
        <v>15.73</v>
      </c>
      <c r="C1014" t="str">
        <f>SUBSTITUTE('Sheet 1'!O1042,",",".")</f>
        <v>15.73</v>
      </c>
      <c r="D1014" s="7" t="str">
        <f>CONCATENATE($A$2,"'",'Sheet 1'!B1042,"','",'Sheet 1'!C1042,"',",B1014,",",C1014,",",'Sheet 1'!P1042,",",'Sheet 1'!Q1042,",'",'Sheet 1'!R1042,"','",'Sheet 1'!S1042,"','",'Sheet 1'!T1042,"',",'Sheet 1'!U1042,",",'Sheet 1'!V1042,",'",'Sheet 1'!W1042,"',",'Sheet 1'!X1042,",",'Sheet 1'!Y1042,",'")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VALUES('N05AX08','026',15.73,15.73,13,17,'15','OSTALI','A',3,9,'N05AX08',1,3,'</v>
      </c>
      <c r="E1014" t="str">
        <f>CONCATENATE('Sheet 1'!Z1042,"','",'Sheet 1'!AA1042,"','",'Sheet 1'!AB1042,"',","NULL",",1",",1",",'PRI'",",'1'",",'1","','",'Sheet 1'!K1042,"',NULL);")</f>
        <v>','','',NULL,1,1,'PRI','1','1','RP/SP',NULL);</v>
      </c>
      <c r="F1014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VALUES('N05AX08','026',15.73,15.73,13,17,'15','OSTALI','A',3,9,'N05AX08',1,3,'','','',NULL,1,1,'PRI','1','1','RP/SP',NULL);</v>
      </c>
    </row>
    <row r="1015" spans="2:6" x14ac:dyDescent="0.2">
      <c r="B1015" t="str">
        <f>SUBSTITUTE('Sheet 1'!N1043,",",".")</f>
        <v>15.73</v>
      </c>
      <c r="C1015" t="str">
        <f>SUBSTITUTE('Sheet 1'!O1043,",",".")</f>
        <v>15.73</v>
      </c>
      <c r="D1015" s="7" t="str">
        <f>CONCATENATE($A$2,"'",'Sheet 1'!B1043,"','",'Sheet 1'!C1043,"',",B1015,",",C1015,",",'Sheet 1'!P1043,",",'Sheet 1'!Q1043,",'",'Sheet 1'!R1043,"','",'Sheet 1'!S1043,"','",'Sheet 1'!T1043,"',",'Sheet 1'!U1043,",",'Sheet 1'!V1043,",'",'Sheet 1'!W1043,"',",'Sheet 1'!X1043,",",'Sheet 1'!Y1043,",'")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VALUES('N05AX08','031',15.73,15.73,13,17,'15','OSTALI','A',3,9,'N05AX08',1,3,'</v>
      </c>
      <c r="E1015" t="str">
        <f>CONCATENATE('Sheet 1'!Z1043,"','",'Sheet 1'!AA1043,"','",'Sheet 1'!AB1043,"',","NULL",",1",",1",",'PRI'",",'1'",",'1","','",'Sheet 1'!K1043,"',NULL);")</f>
        <v>','','',NULL,1,1,'PRI','1','1','RP/SP',NULL);</v>
      </c>
      <c r="F1015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VALUES('N05AX08','031',15.73,15.73,13,17,'15','OSTALI','A',3,9,'N05AX08',1,3,'','','',NULL,1,1,'PRI','1','1','RP/SP',NULL);</v>
      </c>
    </row>
    <row r="1016" spans="2:6" x14ac:dyDescent="0.2">
      <c r="B1016" t="str">
        <f>SUBSTITUTE('Sheet 1'!N1044,",",".")</f>
        <v>23.6</v>
      </c>
      <c r="C1016" t="str">
        <f>SUBSTITUTE('Sheet 1'!O1044,",",".")</f>
        <v>23.6</v>
      </c>
      <c r="D1016" s="7" t="str">
        <f>CONCATENATE($A$2,"'",'Sheet 1'!B1044,"','",'Sheet 1'!C1044,"',",B1016,",",C1016,",",'Sheet 1'!P1044,",",'Sheet 1'!Q1044,",'",'Sheet 1'!R1044,"','",'Sheet 1'!S1044,"','",'Sheet 1'!T1044,"',",'Sheet 1'!U1044,",",'Sheet 1'!V1044,",'",'Sheet 1'!W1044,"',",'Sheet 1'!X1044,",",'Sheet 1'!Y1044,",'")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VALUES('N05AX08','027',23.6,23.6,13,17,'15','OSTALI','A',2,6,'N05AX08',1,3,'</v>
      </c>
      <c r="E1016" t="str">
        <f>CONCATENATE('Sheet 1'!Z1044,"','",'Sheet 1'!AA1044,"','",'Sheet 1'!AB1044,"',","NULL",",1",",1",",'PRI'",",'1'",",'1","','",'Sheet 1'!K1044,"',NULL);")</f>
        <v>','','',NULL,1,1,'PRI','1','1','RP/SP',NULL);</v>
      </c>
      <c r="F1016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VALUES('N05AX08','027',23.6,23.6,13,17,'15','OSTALI','A',2,6,'N05AX08',1,3,'','','',NULL,1,1,'PRI','1','1','RP/SP',NULL);</v>
      </c>
    </row>
    <row r="1017" spans="2:6" x14ac:dyDescent="0.2">
      <c r="B1017" t="str">
        <f>SUBSTITUTE('Sheet 1'!N1045,",",".")</f>
        <v>37.5</v>
      </c>
      <c r="C1017" t="str">
        <f>SUBSTITUTE('Sheet 1'!O1045,",",".")</f>
        <v>13.3</v>
      </c>
      <c r="D1017" s="7" t="str">
        <f>CONCATENATE($A$2,"'",'Sheet 1'!B1045,"','",'Sheet 1'!C1045,"',",B1017,",",C1017,",",'Sheet 1'!P1045,",",'Sheet 1'!Q1045,",'",'Sheet 1'!R1045,"','",'Sheet 1'!S1045,"','",'Sheet 1'!T1045,"',",'Sheet 1'!U1045,",",'Sheet 1'!V1045,",'",'Sheet 1'!W1045,"',",'Sheet 1'!X1045,",",'Sheet 1'!Y1045,",'")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VALUES('N05AX12','001',37.5,13.3,13,17,'15','OSTALI','A',2,6,'N05AX12',1,3,'</v>
      </c>
      <c r="E1017" t="str">
        <f>CONCATENATE('Sheet 1'!Z1045,"','",'Sheet 1'!AA1045,"','",'Sheet 1'!AB1045,"',","NULL",",1",",1",",'PRI'",",'1'",",'1","','",'Sheet 1'!K1045,"',NULL);")</f>
        <v>','','',NULL,1,1,'PRI','1','1','RP/SP',NULL);</v>
      </c>
      <c r="F1017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VALUES('N05AX12','001',37.5,13.3,13,17,'15','OSTALI','A',2,6,'N05AX12',1,3,'','','',NULL,1,1,'PRI','1','1','RP/SP',NULL);</v>
      </c>
    </row>
    <row r="1018" spans="2:6" x14ac:dyDescent="0.2">
      <c r="B1018" t="str">
        <f>SUBSTITUTE('Sheet 1'!N1046,",",".")</f>
        <v>28.53</v>
      </c>
      <c r="C1018" t="str">
        <f>SUBSTITUTE('Sheet 1'!O1046,",",".")</f>
        <v>14.27</v>
      </c>
      <c r="D1018" s="7" t="str">
        <f>CONCATENATE($A$2,"'",'Sheet 1'!B1046,"','",'Sheet 1'!C1046,"',",B1018,",",C1018,",",'Sheet 1'!P1046,",",'Sheet 1'!Q1046,",'",'Sheet 1'!R1046,"','",'Sheet 1'!S1046,"','",'Sheet 1'!T1046,"',",'Sheet 1'!U1046,",",'Sheet 1'!V1046,",'",'Sheet 1'!W1046,"',",'Sheet 1'!X1046,",",'Sheet 1'!Y1046,",'")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VALUES('N05AX12','006',28.53,14.27,13,17,'15','OSTALI','A',2,6,'N05AX12',1,3,'</v>
      </c>
      <c r="E1018" t="str">
        <f>CONCATENATE('Sheet 1'!Z1046,"','",'Sheet 1'!AA1046,"','",'Sheet 1'!AB1046,"',","NULL",",1",",1",",'PRI'",",'1'",",'1","','",'Sheet 1'!K1046,"',NULL);")</f>
        <v>','','',NULL,1,1,'PRI','1','1','RP/SP',NULL);</v>
      </c>
      <c r="F1018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VALUES('N05AX12','006',28.53,14.27,13,17,'15','OSTALI','A',2,6,'N05AX12',1,3,'','','',NULL,1,1,'PRI','1','1','RP/SP',NULL);</v>
      </c>
    </row>
    <row r="1019" spans="2:6" x14ac:dyDescent="0.2">
      <c r="B1019" t="str">
        <f>SUBSTITUTE('Sheet 1'!N1047,",",".")</f>
        <v>26.63</v>
      </c>
      <c r="C1019" t="str">
        <f>SUBSTITUTE('Sheet 1'!O1047,",",".")</f>
        <v>12.41</v>
      </c>
      <c r="D1019" s="7" t="str">
        <f>CONCATENATE($A$2,"'",'Sheet 1'!B1047,"','",'Sheet 1'!C1047,"',",B1019,",",C1019,",",'Sheet 1'!P1047,",",'Sheet 1'!Q1047,",'",'Sheet 1'!R1047,"','",'Sheet 1'!S1047,"','",'Sheet 1'!T1047,"',",'Sheet 1'!U1047,",",'Sheet 1'!V1047,",'",'Sheet 1'!W1047,"',",'Sheet 1'!X1047,",",'Sheet 1'!Y1047,",'")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VALUES('N05AX12','002',26.63,12.41,13,17,'15','OSTALI','A',2,6,'N05AX12',1,3,'</v>
      </c>
      <c r="E1019" t="str">
        <f>CONCATENATE('Sheet 1'!Z1047,"','",'Sheet 1'!AA1047,"','",'Sheet 1'!AB1047,"',","NULL",",1",",1",",'PRI'",",'1'",",'1","','",'Sheet 1'!K1047,"',NULL);")</f>
        <v>','','',NULL,1,1,'PRI','1','1','RP/SP',NULL);</v>
      </c>
      <c r="F1019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VALUES('N05AX12','002',26.63,12.41,13,17,'15','OSTALI','A',2,6,'N05AX12',1,3,'','','',NULL,1,1,'PRI','1','1','RP/SP',NULL);</v>
      </c>
    </row>
    <row r="1020" spans="2:6" x14ac:dyDescent="0.2">
      <c r="B1020" t="str">
        <f>SUBSTITUTE('Sheet 1'!N1048,",",".")</f>
        <v>26.6</v>
      </c>
      <c r="C1020" t="str">
        <f>SUBSTITUTE('Sheet 1'!O1048,",",".")</f>
        <v>13.3</v>
      </c>
      <c r="D1020" s="7" t="str">
        <f>CONCATENATE($A$2,"'",'Sheet 1'!B1048,"','",'Sheet 1'!C1048,"',",B1020,",",C1020,",",'Sheet 1'!P1048,",",'Sheet 1'!Q1048,",'",'Sheet 1'!R1048,"','",'Sheet 1'!S1048,"','",'Sheet 1'!T1048,"',",'Sheet 1'!U1048,",",'Sheet 1'!V1048,",'",'Sheet 1'!W1048,"',",'Sheet 1'!X1048,",",'Sheet 1'!Y1048,",'")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VALUES('N05AX12','008',26.6,13.3,13,17,'15','OSTALI','A',2,6,'N05AX12',1,3,'</v>
      </c>
      <c r="E1020" t="str">
        <f>CONCATENATE('Sheet 1'!Z1048,"','",'Sheet 1'!AA1048,"','",'Sheet 1'!AB1048,"',","NULL",",1",",1",",'PRI'",",'1'",",'1","','",'Sheet 1'!K1048,"',NULL);")</f>
        <v>','','',NULL,1,1,'PRI','1','1','RP/SP',NULL);</v>
      </c>
      <c r="F1020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VALUES('N05AX12','008',26.6,13.3,13,17,'15','OSTALI','A',2,6,'N05AX12',1,3,'','','',NULL,1,1,'PRI','1','1','RP/SP',NULL);</v>
      </c>
    </row>
    <row r="1021" spans="2:6" x14ac:dyDescent="0.2">
      <c r="B1021" t="str">
        <f>SUBSTITUTE('Sheet 1'!N1049,",",".")</f>
        <v>37.5</v>
      </c>
      <c r="C1021" t="str">
        <f>SUBSTITUTE('Sheet 1'!O1049,",",".")</f>
        <v>13.3</v>
      </c>
      <c r="D1021" s="7" t="str">
        <f>CONCATENATE($A$2,"'",'Sheet 1'!B1049,"','",'Sheet 1'!C1049,"',",B1021,",",C1021,",",'Sheet 1'!P1049,",",'Sheet 1'!Q1049,",'",'Sheet 1'!R1049,"','",'Sheet 1'!S1049,"','",'Sheet 1'!T1049,"',",'Sheet 1'!U1049,",",'Sheet 1'!V1049,",'",'Sheet 1'!W1049,"',",'Sheet 1'!X1049,",",'Sheet 1'!Y1049,",'")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VALUES('N05AX12','009',37.5,13.3,13,17,'15','OSTALI','A',2,6,'N05AX12',1,3,'</v>
      </c>
      <c r="E1021" t="str">
        <f>CONCATENATE('Sheet 1'!Z1049,"','",'Sheet 1'!AA1049,"','",'Sheet 1'!AB1049,"',","NULL",",1",",1",",'PRI'",",'1'",",'1","','",'Sheet 1'!K1049,"',NULL);")</f>
        <v>','','',NULL,1,1,'PRI','1','1','RP/SP',NULL);</v>
      </c>
      <c r="F1021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VALUES('N05AX12','009',37.5,13.3,13,17,'15','OSTALI','A',2,6,'N05AX12',1,3,'','','',NULL,1,1,'PRI','1','1','RP/SP',NULL);</v>
      </c>
    </row>
    <row r="1022" spans="2:6" x14ac:dyDescent="0.2">
      <c r="B1022" t="str">
        <f>SUBSTITUTE('Sheet 1'!N1050,",",".")</f>
        <v>37.5</v>
      </c>
      <c r="C1022" t="str">
        <f>SUBSTITUTE('Sheet 1'!O1050,",",".")</f>
        <v>13.3</v>
      </c>
      <c r="D1022" s="7" t="str">
        <f>CONCATENATE($A$2,"'",'Sheet 1'!B1050,"','",'Sheet 1'!C1050,"',",B1022,",",C1022,",",'Sheet 1'!P1050,",",'Sheet 1'!Q1050,",'",'Sheet 1'!R1050,"','",'Sheet 1'!S1050,"','",'Sheet 1'!T1050,"',",'Sheet 1'!U1050,",",'Sheet 1'!V1050,",'",'Sheet 1'!W1050,"',",'Sheet 1'!X1050,",",'Sheet 1'!Y1050,",'")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VALUES('N05AX12','015',37.5,13.3,13,17,'15','OSTALI','A',2,6,'N05AX12',1,3,'</v>
      </c>
      <c r="E1022" t="str">
        <f>CONCATENATE('Sheet 1'!Z1050,"','",'Sheet 1'!AA1050,"','",'Sheet 1'!AB1050,"',","NULL",",1",",1",",'PRI'",",'1'",",'1","','",'Sheet 1'!K1050,"',NULL);")</f>
        <v>','','',NULL,1,1,'PRI','1','1','RP/SP',NULL);</v>
      </c>
      <c r="F1022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VALUES('N05AX12','015',37.5,13.3,13,17,'15','OSTALI','A',2,6,'N05AX12',1,3,'','','',NULL,1,1,'PRI','1','1','RP/SP',NULL);</v>
      </c>
    </row>
    <row r="1023" spans="2:6" x14ac:dyDescent="0.2">
      <c r="B1023" t="str">
        <f>SUBSTITUTE('Sheet 1'!N1051,",",".")</f>
        <v>46.8</v>
      </c>
      <c r="C1023" t="str">
        <f>SUBSTITUTE('Sheet 1'!O1051,",",".")</f>
        <v>19.5</v>
      </c>
      <c r="D1023" s="7" t="str">
        <f>CONCATENATE($A$2,"'",'Sheet 1'!B1051,"','",'Sheet 1'!C1051,"',",B1023,",",C1023,",",'Sheet 1'!P1051,",",'Sheet 1'!Q1051,",'",'Sheet 1'!R1051,"','",'Sheet 1'!S1051,"','",'Sheet 1'!T1051,"',",'Sheet 1'!U1051,",",'Sheet 1'!V1051,",'",'Sheet 1'!W1051,"',",'Sheet 1'!X1051,",",'Sheet 1'!Y1051,",'")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VALUES('N05AX12','003',46.8,19.5,13,17,'15','OSTALI','A',2,6,'N05AX12',1,3,'</v>
      </c>
      <c r="E1023" t="str">
        <f>CONCATENATE('Sheet 1'!Z1051,"','",'Sheet 1'!AA1051,"','",'Sheet 1'!AB1051,"',","NULL",",1",",1",",'PRI'",",'1'",",'1","','",'Sheet 1'!K1051,"',NULL);")</f>
        <v>','','',NULL,1,1,'PRI','1','1','RP/SP',NULL);</v>
      </c>
      <c r="F1023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VALUES('N05AX12','003',46.8,19.5,13,17,'15','OSTALI','A',2,6,'N05AX12',1,3,'','','',NULL,1,1,'PRI','1','1','RP/SP',NULL);</v>
      </c>
    </row>
    <row r="1024" spans="2:6" x14ac:dyDescent="0.2">
      <c r="B1024" t="str">
        <f>SUBSTITUTE('Sheet 1'!N1052,",",".")</f>
        <v>41.8</v>
      </c>
      <c r="C1024" t="str">
        <f>SUBSTITUTE('Sheet 1'!O1052,",",".")</f>
        <v>19.5</v>
      </c>
      <c r="D1024" s="7" t="str">
        <f>CONCATENATE($A$2,"'",'Sheet 1'!B1052,"','",'Sheet 1'!C1052,"',",B1024,",",C1024,",",'Sheet 1'!P1052,",",'Sheet 1'!Q1052,",'",'Sheet 1'!R1052,"','",'Sheet 1'!S1052,"','",'Sheet 1'!T1052,"',",'Sheet 1'!U1052,",",'Sheet 1'!V1052,",'",'Sheet 1'!W1052,"',",'Sheet 1'!X1052,",",'Sheet 1'!Y1052,",'")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VALUES('N05AX12','007',41.8,19.5,13,17,'15','OSTALI','A',2,6,'N05AX12',1,3,'</v>
      </c>
      <c r="E1024" t="str">
        <f>CONCATENATE('Sheet 1'!Z1052,"','",'Sheet 1'!AA1052,"','",'Sheet 1'!AB1052,"',","NULL",",1",",1",",'PRI'",",'1'",",'1","','",'Sheet 1'!K1052,"',NULL);")</f>
        <v>','','',NULL,1,1,'PRI','1','1','RP/SP',NULL);</v>
      </c>
      <c r="F1024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VALUES('N05AX12','007',41.8,19.5,13,17,'15','OSTALI','A',2,6,'N05AX12',1,3,'','','',NULL,1,1,'PRI','1','1','RP/SP',NULL);</v>
      </c>
    </row>
    <row r="1025" spans="2:6" x14ac:dyDescent="0.2">
      <c r="B1025" t="str">
        <f>SUBSTITUTE('Sheet 1'!N1053,",",".")</f>
        <v>39</v>
      </c>
      <c r="C1025" t="str">
        <f>SUBSTITUTE('Sheet 1'!O1053,",",".")</f>
        <v>19.5</v>
      </c>
      <c r="D1025" s="7" t="str">
        <f>CONCATENATE($A$2,"'",'Sheet 1'!B1053,"','",'Sheet 1'!C1053,"',",B1025,",",C1025,",",'Sheet 1'!P1053,",",'Sheet 1'!Q1053,",'",'Sheet 1'!R1053,"','",'Sheet 1'!S1053,"','",'Sheet 1'!T1053,"',",'Sheet 1'!U1053,",",'Sheet 1'!V1053,",'",'Sheet 1'!W1053,"',",'Sheet 1'!X1053,",",'Sheet 1'!Y1053,",'")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VALUES('N05AX12','010',39,19.5,13,17,'15','OSTALI','A',2,6,'N05AX12',1,3,'</v>
      </c>
      <c r="E1025" t="str">
        <f>CONCATENATE('Sheet 1'!Z1053,"','",'Sheet 1'!AA1053,"','",'Sheet 1'!AB1053,"',","NULL",",1",",1",",'PRI'",",'1'",",'1","','",'Sheet 1'!K1053,"',NULL);")</f>
        <v>','','',NULL,1,1,'PRI','1','1','RP/SP',NULL);</v>
      </c>
      <c r="F1025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VALUES('N05AX12','010',39,19.5,13,17,'15','OSTALI','A',2,6,'N05AX12',1,3,'','','',NULL,1,1,'PRI','1','1','RP/SP',NULL);</v>
      </c>
    </row>
    <row r="1026" spans="2:6" x14ac:dyDescent="0.2">
      <c r="B1026" t="str">
        <f>SUBSTITUTE('Sheet 1'!N1054,",",".")</f>
        <v>46.8</v>
      </c>
      <c r="C1026" t="str">
        <f>SUBSTITUTE('Sheet 1'!O1054,",",".")</f>
        <v>19.5</v>
      </c>
      <c r="D1026" s="7" t="str">
        <f>CONCATENATE($A$2,"'",'Sheet 1'!B1054,"','",'Sheet 1'!C1054,"',",B1026,",",C1026,",",'Sheet 1'!P1054,",",'Sheet 1'!Q1054,",'",'Sheet 1'!R1054,"','",'Sheet 1'!S1054,"','",'Sheet 1'!T1054,"',",'Sheet 1'!U1054,",",'Sheet 1'!V1054,",'",'Sheet 1'!W1054,"',",'Sheet 1'!X1054,",",'Sheet 1'!Y1054,",'")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VALUES('N05AX12','011',46.8,19.5,13,17,'15','OSTALI','A',2,6,'N05AX12',1,3,'</v>
      </c>
      <c r="E1026" t="str">
        <f>CONCATENATE('Sheet 1'!Z1054,"','",'Sheet 1'!AA1054,"','",'Sheet 1'!AB1054,"',","NULL",",1",",1",",'PRI'",",'1'",",'1","','",'Sheet 1'!K1054,"',NULL);")</f>
        <v>','','',NULL,1,1,'PRI','1','1','RP/SP',NULL);</v>
      </c>
      <c r="F1026" t="str">
        <f t="shared" si="15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VALUES('N05AX12','011',46.8,19.5,13,17,'15','OSTALI','A',2,6,'N05AX12',1,3,'','','',NULL,1,1,'PRI','1','1','RP/SP',NULL);</v>
      </c>
    </row>
    <row r="1027" spans="2:6" x14ac:dyDescent="0.2">
      <c r="B1027" t="str">
        <f>SUBSTITUTE('Sheet 1'!N1055,",",".")</f>
        <v>39.01</v>
      </c>
      <c r="C1027" t="str">
        <f>SUBSTITUTE('Sheet 1'!O1055,",",".")</f>
        <v>18.2</v>
      </c>
      <c r="D1027" s="7" t="str">
        <f>CONCATENATE($A$2,"'",'Sheet 1'!B1055,"','",'Sheet 1'!C1055,"',",B1027,",",C1027,",",'Sheet 1'!P1055,",",'Sheet 1'!Q1055,",'",'Sheet 1'!R1055,"','",'Sheet 1'!S1055,"','",'Sheet 1'!T1055,"',",'Sheet 1'!U1055,",",'Sheet 1'!V1055,",'",'Sheet 1'!W1055,"',",'Sheet 1'!X1055,",",'Sheet 1'!Y1055,",'")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VALUES('N05AX12','004',39.01,18.2,13,17,'15','OSTALI','A',2,6,'N05AX12',1,3,'</v>
      </c>
      <c r="E1027" t="str">
        <f>CONCATENATE('Sheet 1'!Z1055,"','",'Sheet 1'!AA1055,"','",'Sheet 1'!AB1055,"',","NULL",",1",",1",",'PRI'",",'1'",",'1","','",'Sheet 1'!K1055,"',NULL);")</f>
        <v>','','',NULL,1,1,'PRI','1','1','RP/SP',NULL);</v>
      </c>
      <c r="F1027" t="str">
        <f t="shared" ref="F1027:F1090" si="16">CONCATENATE(D1027,E1027)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VALUES('N05AX12','004',39.01,18.2,13,17,'15','OSTALI','A',2,6,'N05AX12',1,3,'','','',NULL,1,1,'PRI','1','1','RP/SP',NULL);</v>
      </c>
    </row>
    <row r="1028" spans="2:6" x14ac:dyDescent="0.2">
      <c r="B1028" t="str">
        <f>SUBSTITUTE('Sheet 1'!N1056,",",".")</f>
        <v>42.7</v>
      </c>
      <c r="C1028" t="str">
        <f>SUBSTITUTE('Sheet 1'!O1056,",",".")</f>
        <v>21.35</v>
      </c>
      <c r="D1028" s="7" t="str">
        <f>CONCATENATE($A$2,"'",'Sheet 1'!B1056,"','",'Sheet 1'!C1056,"',",B1028,",",C1028,",",'Sheet 1'!P1056,",",'Sheet 1'!Q1056,",'",'Sheet 1'!R1056,"','",'Sheet 1'!S1056,"','",'Sheet 1'!T1056,"',",'Sheet 1'!U1056,",",'Sheet 1'!V1056,",'",'Sheet 1'!W1056,"',",'Sheet 1'!X1056,",",'Sheet 1'!Y1056,",'")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VALUES('N05AX12','016',42.7,21.35,13,17,'15','OSTALI','A',2,6,'N05AX12',1,3,'</v>
      </c>
      <c r="E1028" t="str">
        <f>CONCATENATE('Sheet 1'!Z1056,"','",'Sheet 1'!AA1056,"','",'Sheet 1'!AB1056,"',","NULL",",1",",1",",'PRI'",",'1'",",'1","','",'Sheet 1'!K1056,"',NULL);")</f>
        <v>','','',NULL,1,1,'PRI','1','1','RP/SP',NULL);</v>
      </c>
      <c r="F1028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VALUES('N05AX12','016',42.7,21.35,13,17,'15','OSTALI','A',2,6,'N05AX12',1,3,'','','',NULL,1,1,'PRI','1','1','RP/SP',NULL);</v>
      </c>
    </row>
    <row r="1029" spans="2:6" x14ac:dyDescent="0.2">
      <c r="B1029" t="str">
        <f>SUBSTITUTE('Sheet 1'!N1057,",",".")</f>
        <v>77.1</v>
      </c>
      <c r="C1029" t="str">
        <f>SUBSTITUTE('Sheet 1'!O1057,",",".")</f>
        <v>38.55</v>
      </c>
      <c r="D1029" s="7" t="str">
        <f>CONCATENATE($A$2,"'",'Sheet 1'!B1057,"','",'Sheet 1'!C1057,"',",B1029,",",C1029,",",'Sheet 1'!P1057,",",'Sheet 1'!Q1057,",'",'Sheet 1'!R1057,"','",'Sheet 1'!S1057,"','",'Sheet 1'!T1057,"',",'Sheet 1'!U1057,",",'Sheet 1'!V1057,",'",'Sheet 1'!W1057,"',",'Sheet 1'!X1057,",",'Sheet 1'!Y1057,",'")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VALUES('N05AX12','005',77.1,38.55,13,17,'15','OSTALI','A',2,6,'N05AX12',1,3,'</v>
      </c>
      <c r="E1029" t="str">
        <f>CONCATENATE('Sheet 1'!Z1057,"','",'Sheet 1'!AA1057,"','",'Sheet 1'!AB1057,"',","NULL",",1",",1",",'PRI'",",'1'",",'1","','",'Sheet 1'!K1057,"',NULL);")</f>
        <v>','','',NULL,1,1,'PRI','1','1','RP/SP',NULL);</v>
      </c>
      <c r="F1029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VALUES('N05AX12','005',77.1,38.55,13,17,'15','OSTALI','A',2,6,'N05AX12',1,3,'','','',NULL,1,1,'PRI','1','1','RP/SP',NULL);</v>
      </c>
    </row>
    <row r="1030" spans="2:6" x14ac:dyDescent="0.2">
      <c r="B1030" t="str">
        <f>SUBSTITUTE('Sheet 1'!N1058,",",".")</f>
        <v>77.1</v>
      </c>
      <c r="C1030" t="str">
        <f>SUBSTITUTE('Sheet 1'!O1058,",",".")</f>
        <v>38.55</v>
      </c>
      <c r="D1030" s="7" t="str">
        <f>CONCATENATE($A$2,"'",'Sheet 1'!B1058,"','",'Sheet 1'!C1058,"',",B1030,",",C1030,",",'Sheet 1'!P1058,",",'Sheet 1'!Q1058,",'",'Sheet 1'!R1058,"','",'Sheet 1'!S1058,"','",'Sheet 1'!T1058,"',",'Sheet 1'!U1058,",",'Sheet 1'!V1058,",'",'Sheet 1'!W1058,"',",'Sheet 1'!X1058,",",'Sheet 1'!Y1058,",'")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VALUES('N05AX12','012',77.1,38.55,13,17,'15','OSTALI','A',2,6,'N05AX12',1,3,'</v>
      </c>
      <c r="E1030" t="str">
        <f>CONCATENATE('Sheet 1'!Z1058,"','",'Sheet 1'!AA1058,"','",'Sheet 1'!AB1058,"',","NULL",",1",",1",",'PRI'",",'1'",",'1","','",'Sheet 1'!K1058,"',NULL);")</f>
        <v>','','',NULL,1,1,'PRI','1','1','RP/SP',NULL);</v>
      </c>
      <c r="F1030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VALUES('N05AX12','012',77.1,38.55,13,17,'15','OSTALI','A',2,6,'N05AX12',1,3,'','','',NULL,1,1,'PRI','1','1','RP/SP',NULL);</v>
      </c>
    </row>
    <row r="1031" spans="2:6" x14ac:dyDescent="0.2">
      <c r="B1031" t="str">
        <f>SUBSTITUTE('Sheet 1'!N1059,",",".")</f>
        <v>1.15</v>
      </c>
      <c r="C1031" t="str">
        <f>SUBSTITUTE('Sheet 1'!O1059,",",".")</f>
        <v>1.15</v>
      </c>
      <c r="D1031" s="7" t="str">
        <f>CONCATENATE($A$2,"'",'Sheet 1'!B1059,"','",'Sheet 1'!C1059,"',",B1031,",",C1031,",",'Sheet 1'!P1059,",",'Sheet 1'!Q1059,",'",'Sheet 1'!R1059,"','",'Sheet 1'!S1059,"','",'Sheet 1'!T1059,"',",'Sheet 1'!U1059,",",'Sheet 1'!V1059,",'",'Sheet 1'!W1059,"',",'Sheet 1'!X1059,",",'Sheet 1'!Y1059,",'")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VALUES('N05BA01','001',1.15,1.15,13,17,'15','OSTALI','A',2,6,'N05BA01',1,3,'</v>
      </c>
      <c r="E1031" t="str">
        <f>CONCATENATE('Sheet 1'!Z1059,"','",'Sheet 1'!AA1059,"','",'Sheet 1'!AB1059,"',","NULL",",1",",1",",'PRI'",",'1'",",'1","','",'Sheet 1'!K1059,"',NULL);")</f>
        <v>','','',NULL,1,1,'PRI','1','1','RP',NULL);</v>
      </c>
      <c r="F1031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VALUES('N05BA01','001',1.15,1.15,13,17,'15','OSTALI','A',2,6,'N05BA01',1,3,'','','',NULL,1,1,'PRI','1','1','RP',NULL);</v>
      </c>
    </row>
    <row r="1032" spans="2:6" x14ac:dyDescent="0.2">
      <c r="B1032" t="str">
        <f>SUBSTITUTE('Sheet 1'!N1060,",",".")</f>
        <v>1.15</v>
      </c>
      <c r="C1032" t="str">
        <f>SUBSTITUTE('Sheet 1'!O1060,",",".")</f>
        <v>1.15</v>
      </c>
      <c r="D1032" s="7" t="str">
        <f>CONCATENATE($A$2,"'",'Sheet 1'!B1060,"','",'Sheet 1'!C1060,"',",B1032,",",C1032,",",'Sheet 1'!P1060,",",'Sheet 1'!Q1060,",'",'Sheet 1'!R1060,"','",'Sheet 1'!S1060,"','",'Sheet 1'!T1060,"',",'Sheet 1'!U1060,",",'Sheet 1'!V1060,",'",'Sheet 1'!W1060,"',",'Sheet 1'!X1060,",",'Sheet 1'!Y1060,",'")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VALUES('N05BA01','002',1.15,1.15,13,17,'15','OSTALI','A',2,6,'N05BA01',1,3,'</v>
      </c>
      <c r="E1032" t="str">
        <f>CONCATENATE('Sheet 1'!Z1060,"','",'Sheet 1'!AA1060,"','",'Sheet 1'!AB1060,"',","NULL",",1",",1",",'PRI'",",'1'",",'1","','",'Sheet 1'!K1060,"',NULL);")</f>
        <v>','','',NULL,1,1,'PRI','1','1','RP',NULL);</v>
      </c>
      <c r="F1032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VALUES('N05BA01','002',1.15,1.15,13,17,'15','OSTALI','A',2,6,'N05BA01',1,3,'','','',NULL,1,1,'PRI','1','1','RP',NULL);</v>
      </c>
    </row>
    <row r="1033" spans="2:6" x14ac:dyDescent="0.2">
      <c r="B1033" t="str">
        <f>SUBSTITUTE('Sheet 1'!N1061,",",".")</f>
        <v>1.15</v>
      </c>
      <c r="C1033" t="str">
        <f>SUBSTITUTE('Sheet 1'!O1061,",",".")</f>
        <v>1.15</v>
      </c>
      <c r="D1033" s="7" t="str">
        <f>CONCATENATE($A$2,"'",'Sheet 1'!B1061,"','",'Sheet 1'!C1061,"',",B1033,",",C1033,",",'Sheet 1'!P1061,",",'Sheet 1'!Q1061,",'",'Sheet 1'!R1061,"','",'Sheet 1'!S1061,"','",'Sheet 1'!T1061,"',",'Sheet 1'!U1061,",",'Sheet 1'!V1061,",'",'Sheet 1'!W1061,"',",'Sheet 1'!X1061,",",'Sheet 1'!Y1061,",'")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VALUES('N05BA01','005',1.15,1.15,13,17,'15','OSTALI','A',2,6,'N05BA01',1,3,'</v>
      </c>
      <c r="E1033" t="str">
        <f>CONCATENATE('Sheet 1'!Z1061,"','",'Sheet 1'!AA1061,"','",'Sheet 1'!AB1061,"',","NULL",",1",",1",",'PRI'",",'1'",",'1","','",'Sheet 1'!K1061,"',NULL);")</f>
        <v>','','',NULL,1,1,'PRI','1','1','RP',NULL);</v>
      </c>
      <c r="F1033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VALUES('N05BA01','005',1.15,1.15,13,17,'15','OSTALI','A',2,6,'N05BA01',1,3,'','','',NULL,1,1,'PRI','1','1','RP',NULL);</v>
      </c>
    </row>
    <row r="1034" spans="2:6" x14ac:dyDescent="0.2">
      <c r="B1034" t="str">
        <f>SUBSTITUTE('Sheet 1'!N1062,",",".")</f>
        <v>1.2</v>
      </c>
      <c r="C1034" t="str">
        <f>SUBSTITUTE('Sheet 1'!O1062,",",".")</f>
        <v>1.2</v>
      </c>
      <c r="D1034" s="7" t="str">
        <f>CONCATENATE($A$2,"'",'Sheet 1'!B1062,"','",'Sheet 1'!C1062,"',",B1034,",",C1034,",",'Sheet 1'!P1062,",",'Sheet 1'!Q1062,",'",'Sheet 1'!R1062,"','",'Sheet 1'!S1062,"','",'Sheet 1'!T1062,"',",'Sheet 1'!U1062,",",'Sheet 1'!V1062,",'",'Sheet 1'!W1062,"',",'Sheet 1'!X1062,",",'Sheet 1'!Y1062,",'")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VALUES('N05BA01','006',1.2,1.2,13,17,'15','OSTALI','A',2,6,'N05BA01',1,3,'</v>
      </c>
      <c r="E1034" t="str">
        <f>CONCATENATE('Sheet 1'!Z1062,"','",'Sheet 1'!AA1062,"','",'Sheet 1'!AB1062,"',","NULL",",1",",1",",'PRI'",",'1'",",'1","','",'Sheet 1'!K1062,"',NULL);")</f>
        <v>','','',NULL,1,1,'PRI','1','1','RP',NULL);</v>
      </c>
      <c r="F1034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VALUES('N05BA01','006',1.2,1.2,13,17,'15','OSTALI','A',2,6,'N05BA01',1,3,'','','',NULL,1,1,'PRI','1','1','RP',NULL);</v>
      </c>
    </row>
    <row r="1035" spans="2:6" x14ac:dyDescent="0.2">
      <c r="B1035" t="str">
        <f>SUBSTITUTE('Sheet 1'!N1063,",",".")</f>
        <v>1.2</v>
      </c>
      <c r="C1035" t="str">
        <f>SUBSTITUTE('Sheet 1'!O1063,",",".")</f>
        <v>1.2</v>
      </c>
      <c r="D1035" s="7" t="str">
        <f>CONCATENATE($A$2,"'",'Sheet 1'!B1063,"','",'Sheet 1'!C1063,"',",B1035,",",C1035,",",'Sheet 1'!P1063,",",'Sheet 1'!Q1063,",'",'Sheet 1'!R1063,"','",'Sheet 1'!S1063,"','",'Sheet 1'!T1063,"',",'Sheet 1'!U1063,",",'Sheet 1'!V1063,",'",'Sheet 1'!W1063,"',",'Sheet 1'!X1063,",",'Sheet 1'!Y1063,",'")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VALUES('N05BA01','007',1.2,1.2,13,17,'15','OSTALI','A',2,6,'N05BA01',1,3,'</v>
      </c>
      <c r="E1035" t="str">
        <f>CONCATENATE('Sheet 1'!Z1063,"','",'Sheet 1'!AA1063,"','",'Sheet 1'!AB1063,"',","NULL",",1",",1",",'PRI'",",'1'",",'1","','",'Sheet 1'!K1063,"',NULL);")</f>
        <v>','','',NULL,1,1,'PRI','1','1','RP',NULL);</v>
      </c>
      <c r="F1035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VALUES('N05BA01','007',1.2,1.2,13,17,'15','OSTALI','A',2,6,'N05BA01',1,3,'','','',NULL,1,1,'PRI','1','1','RP',NULL);</v>
      </c>
    </row>
    <row r="1036" spans="2:6" x14ac:dyDescent="0.2">
      <c r="B1036" t="str">
        <f>SUBSTITUTE('Sheet 1'!N1064,",",".")</f>
        <v>1.2</v>
      </c>
      <c r="C1036" t="str">
        <f>SUBSTITUTE('Sheet 1'!O1064,",",".")</f>
        <v>1.2</v>
      </c>
      <c r="D1036" s="7" t="str">
        <f>CONCATENATE($A$2,"'",'Sheet 1'!B1064,"','",'Sheet 1'!C1064,"',",B1036,",",C1036,",",'Sheet 1'!P1064,",",'Sheet 1'!Q1064,",'",'Sheet 1'!R1064,"','",'Sheet 1'!S1064,"','",'Sheet 1'!T1064,"',",'Sheet 1'!U1064,",",'Sheet 1'!V1064,",'",'Sheet 1'!W1064,"',",'Sheet 1'!X1064,",",'Sheet 1'!Y1064,",'")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VALUES('N05BA01','010',1.2,1.2,13,17,'15','OSTALI','A',2,6,'N05BA01',1,3,'</v>
      </c>
      <c r="E1036" t="str">
        <f>CONCATENATE('Sheet 1'!Z1064,"','",'Sheet 1'!AA1064,"','",'Sheet 1'!AB1064,"',","NULL",",1",",1",",'PRI'",",'1'",",'1","','",'Sheet 1'!K1064,"',NULL);")</f>
        <v>','','',NULL,1,1,'PRI','1','1','RP',NULL);</v>
      </c>
      <c r="F1036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VALUES('N05BA01','010',1.2,1.2,13,17,'15','OSTALI','A',2,6,'N05BA01',1,3,'','','',NULL,1,1,'PRI','1','1','RP',NULL);</v>
      </c>
    </row>
    <row r="1037" spans="2:6" x14ac:dyDescent="0.2">
      <c r="B1037" t="str">
        <f>SUBSTITUTE('Sheet 1'!N1065,",",".")</f>
        <v>2</v>
      </c>
      <c r="C1037" t="str">
        <f>SUBSTITUTE('Sheet 1'!O1065,",",".")</f>
        <v>0.64</v>
      </c>
      <c r="D1037" s="7" t="str">
        <f>CONCATENATE($A$2,"'",'Sheet 1'!B1065,"','",'Sheet 1'!C1065,"',",B1037,",",C1037,",",'Sheet 1'!P1065,",",'Sheet 1'!Q1065,",'",'Sheet 1'!R1065,"','",'Sheet 1'!S1065,"','",'Sheet 1'!T1065,"',",'Sheet 1'!U1065,",",'Sheet 1'!V1065,",'",'Sheet 1'!W1065,"',",'Sheet 1'!X1065,",",'Sheet 1'!Y1065,",'")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VALUES('N05BA12','001',2,0.64,13,17,'15','OSTALI','B',2,6,'N05BA12',1,3,'</v>
      </c>
      <c r="E1037" t="str">
        <f>CONCATENATE('Sheet 1'!Z1065,"','",'Sheet 1'!AA1065,"','",'Sheet 1'!AB1065,"',","NULL",",1",",1",",'PRI'",",'1'",",'1","','",'Sheet 1'!K1065,"',NULL);")</f>
        <v>','','',NULL,1,1,'PRI','1','1','RP',NULL);</v>
      </c>
      <c r="F1037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VALUES('N05BA12','001',2,0.64,13,17,'15','OSTALI','B',2,6,'N05BA12',1,3,'','','',NULL,1,1,'PRI','1','1','RP',NULL);</v>
      </c>
    </row>
    <row r="1038" spans="2:6" x14ac:dyDescent="0.2">
      <c r="B1038" t="str">
        <f>SUBSTITUTE('Sheet 1'!N1066,",",".")</f>
        <v>1.27</v>
      </c>
      <c r="C1038" t="str">
        <f>SUBSTITUTE('Sheet 1'!O1066,",",".")</f>
        <v>0.64</v>
      </c>
      <c r="D1038" s="7" t="str">
        <f>CONCATENATE($A$2,"'",'Sheet 1'!B1066,"','",'Sheet 1'!C1066,"',",B1038,",",C1038,",",'Sheet 1'!P1066,",",'Sheet 1'!Q1066,",'",'Sheet 1'!R1066,"','",'Sheet 1'!S1066,"','",'Sheet 1'!T1066,"',",'Sheet 1'!U1066,",",'Sheet 1'!V1066,",'",'Sheet 1'!W1066,"',",'Sheet 1'!X1066,",",'Sheet 1'!Y1066,",'")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VALUES('N05BA12','003',1.27,0.64,13,17,'15','OSTALI','B',2,6,'N05BA12',1,3,'</v>
      </c>
      <c r="E1038" t="str">
        <f>CONCATENATE('Sheet 1'!Z1066,"','",'Sheet 1'!AA1066,"','",'Sheet 1'!AB1066,"',","NULL",",1",",1",",'PRI'",",'1'",",'1","','",'Sheet 1'!K1066,"',NULL);")</f>
        <v>','','',NULL,1,1,'PRI','1','1','RP',NULL);</v>
      </c>
      <c r="F1038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VALUES('N05BA12','003',1.27,0.64,13,17,'15','OSTALI','B',2,6,'N05BA12',1,3,'','','',NULL,1,1,'PRI','1','1','RP',NULL);</v>
      </c>
    </row>
    <row r="1039" spans="2:6" x14ac:dyDescent="0.2">
      <c r="B1039" t="str">
        <f>SUBSTITUTE('Sheet 1'!N1067,",",".")</f>
        <v>1.27</v>
      </c>
      <c r="C1039" t="str">
        <f>SUBSTITUTE('Sheet 1'!O1067,",",".")</f>
        <v>0.64</v>
      </c>
      <c r="D1039" s="7" t="str">
        <f>CONCATENATE($A$2,"'",'Sheet 1'!B1067,"','",'Sheet 1'!C1067,"',",B1039,",",C1039,",",'Sheet 1'!P1067,",",'Sheet 1'!Q1067,",'",'Sheet 1'!R1067,"','",'Sheet 1'!S1067,"','",'Sheet 1'!T1067,"',",'Sheet 1'!U1067,",",'Sheet 1'!V1067,",'",'Sheet 1'!W1067,"',",'Sheet 1'!X1067,",",'Sheet 1'!Y1067,",'")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VALUES('N05BA12','004',1.27,0.64,13,17,'15','OSTALI','B',2,6,'N05BA12',1,3,'</v>
      </c>
      <c r="E1039" t="str">
        <f>CONCATENATE('Sheet 1'!Z1067,"','",'Sheet 1'!AA1067,"','",'Sheet 1'!AB1067,"',","NULL",",1",",1",",'PRI'",",'1'",",'1","','",'Sheet 1'!K1067,"',NULL);")</f>
        <v>','','',NULL,1,1,'PRI','1','1','RP',NULL);</v>
      </c>
      <c r="F1039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VALUES('N05BA12','004',1.27,0.64,13,17,'15','OSTALI','B',2,6,'N05BA12',1,3,'','','',NULL,1,1,'PRI','1','1','RP',NULL);</v>
      </c>
    </row>
    <row r="1040" spans="2:6" x14ac:dyDescent="0.2">
      <c r="B1040" t="str">
        <f>SUBSTITUTE('Sheet 1'!N1068,",",".")</f>
        <v>2</v>
      </c>
      <c r="C1040" t="str">
        <f>SUBSTITUTE('Sheet 1'!O1068,",",".")</f>
        <v>0.64</v>
      </c>
      <c r="D1040" s="7" t="str">
        <f>CONCATENATE($A$2,"'",'Sheet 1'!B1068,"','",'Sheet 1'!C1068,"',",B1040,",",C1040,",",'Sheet 1'!P1068,",",'Sheet 1'!Q1068,",'",'Sheet 1'!R1068,"','",'Sheet 1'!S1068,"','",'Sheet 1'!T1068,"',",'Sheet 1'!U1068,",",'Sheet 1'!V1068,",'",'Sheet 1'!W1068,"',",'Sheet 1'!X1068,",",'Sheet 1'!Y1068,",'")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VALUES('N05BA12','021',2,0.64,13,17,'15','OSTALI','B',2,6,'N05BA12',1,3,'</v>
      </c>
      <c r="E1040" t="str">
        <f>CONCATENATE('Sheet 1'!Z1068,"','",'Sheet 1'!AA1068,"','",'Sheet 1'!AB1068,"',","NULL",",1",",1",",'PRI'",",'1'",",'1","','",'Sheet 1'!K1068,"',NULL);")</f>
        <v>','','',NULL,1,1,'PRI','1','1','RP',NULL);</v>
      </c>
      <c r="F1040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VALUES('N05BA12','021',2,0.64,13,17,'15','OSTALI','B',2,6,'N05BA12',1,3,'','','',NULL,1,1,'PRI','1','1','RP',NULL);</v>
      </c>
    </row>
    <row r="1041" spans="2:6" x14ac:dyDescent="0.2">
      <c r="B1041" t="str">
        <f>SUBSTITUTE('Sheet 1'!N1069,",",".")</f>
        <v>2.55</v>
      </c>
      <c r="C1041" t="str">
        <f>SUBSTITUTE('Sheet 1'!O1069,",",".")</f>
        <v>0.74</v>
      </c>
      <c r="D1041" s="7" t="str">
        <f>CONCATENATE($A$2,"'",'Sheet 1'!B1069,"','",'Sheet 1'!C1069,"',",B1041,",",C1041,",",'Sheet 1'!P1069,",",'Sheet 1'!Q1069,",'",'Sheet 1'!R1069,"','",'Sheet 1'!S1069,"','",'Sheet 1'!T1069,"',",'Sheet 1'!U1069,",",'Sheet 1'!V1069,",'",'Sheet 1'!W1069,"',",'Sheet 1'!X1069,",",'Sheet 1'!Y1069,",'")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VALUES('N05BA12','005',2.55,0.74,13,17,'15','OSTALI','B',2,6,'N05BA12',1,3,'</v>
      </c>
      <c r="E1041" t="str">
        <f>CONCATENATE('Sheet 1'!Z1069,"','",'Sheet 1'!AA1069,"','",'Sheet 1'!AB1069,"',","NULL",",1",",1",",'PRI'",",'1'",",'1","','",'Sheet 1'!K1069,"',NULL);")</f>
        <v>','','',NULL,1,1,'PRI','1','1','RP',NULL);</v>
      </c>
      <c r="F1041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VALUES('N05BA12','005',2.55,0.74,13,17,'15','OSTALI','B',2,6,'N05BA12',1,3,'','','',NULL,1,1,'PRI','1','1','RP',NULL);</v>
      </c>
    </row>
    <row r="1042" spans="2:6" x14ac:dyDescent="0.2">
      <c r="B1042" t="str">
        <f>SUBSTITUTE('Sheet 1'!N1070,",",".")</f>
        <v>1.47</v>
      </c>
      <c r="C1042" t="str">
        <f>SUBSTITUTE('Sheet 1'!O1070,",",".")</f>
        <v>0.74</v>
      </c>
      <c r="D1042" s="7" t="str">
        <f>CONCATENATE($A$2,"'",'Sheet 1'!B1070,"','",'Sheet 1'!C1070,"',",B1042,",",C1042,",",'Sheet 1'!P1070,",",'Sheet 1'!Q1070,",'",'Sheet 1'!R1070,"','",'Sheet 1'!S1070,"','",'Sheet 1'!T1070,"',",'Sheet 1'!U1070,",",'Sheet 1'!V1070,",'",'Sheet 1'!W1070,"',",'Sheet 1'!X1070,",",'Sheet 1'!Y1070,",'")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VALUES('N05BA12','007',1.47,0.74,13,17,'15','OSTALI','B',2,6,'N05BA12',1,3,'</v>
      </c>
      <c r="E1042" t="str">
        <f>CONCATENATE('Sheet 1'!Z1070,"','",'Sheet 1'!AA1070,"','",'Sheet 1'!AB1070,"',","NULL",",1",",1",",'PRI'",",'1'",",'1","','",'Sheet 1'!K1070,"',NULL);")</f>
        <v>','','',NULL,1,1,'PRI','1','1','RP',NULL);</v>
      </c>
      <c r="F1042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VALUES('N05BA12','007',1.47,0.74,13,17,'15','OSTALI','B',2,6,'N05BA12',1,3,'','','',NULL,1,1,'PRI','1','1','RP',NULL);</v>
      </c>
    </row>
    <row r="1043" spans="2:6" x14ac:dyDescent="0.2">
      <c r="B1043" t="str">
        <f>SUBSTITUTE('Sheet 1'!N1071,",",".")</f>
        <v>2.55</v>
      </c>
      <c r="C1043" t="str">
        <f>SUBSTITUTE('Sheet 1'!O1071,",",".")</f>
        <v>0.74</v>
      </c>
      <c r="D1043" s="7" t="str">
        <f>CONCATENATE($A$2,"'",'Sheet 1'!B1071,"','",'Sheet 1'!C1071,"',",B1043,",",C1043,",",'Sheet 1'!P1071,",",'Sheet 1'!Q1071,",'",'Sheet 1'!R1071,"','",'Sheet 1'!S1071,"','",'Sheet 1'!T1071,"',",'Sheet 1'!U1071,",",'Sheet 1'!V1071,",'",'Sheet 1'!W1071,"',",'Sheet 1'!X1071,",",'Sheet 1'!Y1071,",'")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VALUES('N05BA12','008',2.55,0.74,13,17,'15','OSTALI','B',2,6,'N05BA12',1,3,'</v>
      </c>
      <c r="E1043" t="str">
        <f>CONCATENATE('Sheet 1'!Z1071,"','",'Sheet 1'!AA1071,"','",'Sheet 1'!AB1071,"',","NULL",",1",",1",",'PRI'",",'1'",",'1","','",'Sheet 1'!K1071,"',NULL);")</f>
        <v>','','',NULL,1,1,'PRI','1','1','RP',NULL);</v>
      </c>
      <c r="F1043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VALUES('N05BA12','008',2.55,0.74,13,17,'15','OSTALI','B',2,6,'N05BA12',1,3,'','','',NULL,1,1,'PRI','1','1','RP',NULL);</v>
      </c>
    </row>
    <row r="1044" spans="2:6" x14ac:dyDescent="0.2">
      <c r="B1044" t="str">
        <f>SUBSTITUTE('Sheet 1'!N1072,",",".")</f>
        <v>2.55</v>
      </c>
      <c r="C1044" t="str">
        <f>SUBSTITUTE('Sheet 1'!O1072,",",".")</f>
        <v>0.74</v>
      </c>
      <c r="D1044" s="7" t="str">
        <f>CONCATENATE($A$2,"'",'Sheet 1'!B1072,"','",'Sheet 1'!C1072,"',",B1044,",",C1044,",",'Sheet 1'!P1072,",",'Sheet 1'!Q1072,",'",'Sheet 1'!R1072,"','",'Sheet 1'!S1072,"','",'Sheet 1'!T1072,"',",'Sheet 1'!U1072,",",'Sheet 1'!V1072,",'",'Sheet 1'!W1072,"',",'Sheet 1'!X1072,",",'Sheet 1'!Y1072,",'")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VALUES('N05BA12','020',2.55,0.74,13,17,'15','OSTALI','B',2,6,'N05BA12',1,3,'</v>
      </c>
      <c r="E1044" t="str">
        <f>CONCATENATE('Sheet 1'!Z1072,"','",'Sheet 1'!AA1072,"','",'Sheet 1'!AB1072,"',","NULL",",1",",1",",'PRI'",",'1'",",'1","','",'Sheet 1'!K1072,"',NULL);")</f>
        <v>','','',NULL,1,1,'PRI','1','1','RP',NULL);</v>
      </c>
      <c r="F1044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VALUES('N05BA12','020',2.55,0.74,13,17,'15','OSTALI','B',2,6,'N05BA12',1,3,'','','',NULL,1,1,'PRI','1','1','RP',NULL);</v>
      </c>
    </row>
    <row r="1045" spans="2:6" x14ac:dyDescent="0.2">
      <c r="B1045" t="str">
        <f>SUBSTITUTE('Sheet 1'!N1073,",",".")</f>
        <v>3.85</v>
      </c>
      <c r="C1045" t="str">
        <f>SUBSTITUTE('Sheet 1'!O1073,",",".")</f>
        <v>1.93</v>
      </c>
      <c r="D1045" s="7" t="str">
        <f>CONCATENATE($A$2,"'",'Sheet 1'!B1073,"','",'Sheet 1'!C1073,"',",B1045,",",C1045,",",'Sheet 1'!P1073,",",'Sheet 1'!Q1073,",'",'Sheet 1'!R1073,"','",'Sheet 1'!S1073,"','",'Sheet 1'!T1073,"',",'Sheet 1'!U1073,",",'Sheet 1'!V1073,",'",'Sheet 1'!W1073,"',",'Sheet 1'!X1073,",",'Sheet 1'!Y1073,",'")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VALUES('N05BA12','009',3.85,1.93,13,17,'15','OSTALI','B',2,6,'N05BA12',1,3,'</v>
      </c>
      <c r="E1045" t="str">
        <f>CONCATENATE('Sheet 1'!Z1073,"','",'Sheet 1'!AA1073,"','",'Sheet 1'!AB1073,"',","NULL",",1",",1",",'PRI'",",'1'",",'1","','",'Sheet 1'!K1073,"',NULL);")</f>
        <v>','','',NULL,1,1,'PRI','1','1','RP',NULL);</v>
      </c>
      <c r="F1045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VALUES('N05BA12','009',3.85,1.93,13,17,'15','OSTALI','B',2,6,'N05BA12',1,3,'','','',NULL,1,1,'PRI','1','1','RP',NULL);</v>
      </c>
    </row>
    <row r="1046" spans="2:6" x14ac:dyDescent="0.2">
      <c r="B1046" t="str">
        <f>SUBSTITUTE('Sheet 1'!N1074,",",".")</f>
        <v>3.85</v>
      </c>
      <c r="C1046" t="str">
        <f>SUBSTITUTE('Sheet 1'!O1074,",",".")</f>
        <v>1.93</v>
      </c>
      <c r="D1046" s="7" t="str">
        <f>CONCATENATE($A$2,"'",'Sheet 1'!B1074,"','",'Sheet 1'!C1074,"',",B1046,",",C1046,",",'Sheet 1'!P1074,",",'Sheet 1'!Q1074,",'",'Sheet 1'!R1074,"','",'Sheet 1'!S1074,"','",'Sheet 1'!T1074,"',",'Sheet 1'!U1074,",",'Sheet 1'!V1074,",'",'Sheet 1'!W1074,"',",'Sheet 1'!X1074,",",'Sheet 1'!Y1074,",'")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VALUES('N05BA12','010',3.85,1.93,13,17,'15','OSTALI','B',2,6,'N05BA12',1,3,'</v>
      </c>
      <c r="E1046" t="str">
        <f>CONCATENATE('Sheet 1'!Z1074,"','",'Sheet 1'!AA1074,"','",'Sheet 1'!AB1074,"',","NULL",",1",",1",",'PRI'",",'1'",",'1","','",'Sheet 1'!K1074,"',NULL);")</f>
        <v>','','',NULL,1,1,'PRI','1','1','RP',NULL);</v>
      </c>
      <c r="F1046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VALUES('N05BA12','010',3.85,1.93,13,17,'15','OSTALI','B',2,6,'N05BA12',1,3,'','','',NULL,1,1,'PRI','1','1','RP',NULL);</v>
      </c>
    </row>
    <row r="1047" spans="2:6" x14ac:dyDescent="0.2">
      <c r="B1047" t="str">
        <f>SUBSTITUTE('Sheet 1'!N1075,",",".")</f>
        <v>3.85</v>
      </c>
      <c r="C1047" t="str">
        <f>SUBSTITUTE('Sheet 1'!O1075,",",".")</f>
        <v>1.93</v>
      </c>
      <c r="D1047" s="7" t="str">
        <f>CONCATENATE($A$2,"'",'Sheet 1'!B1075,"','",'Sheet 1'!C1075,"',",B1047,",",C1047,",",'Sheet 1'!P1075,",",'Sheet 1'!Q1075,",'",'Sheet 1'!R1075,"','",'Sheet 1'!S1075,"','",'Sheet 1'!T1075,"',",'Sheet 1'!U1075,",",'Sheet 1'!V1075,",'",'Sheet 1'!W1075,"',",'Sheet 1'!X1075,",",'Sheet 1'!Y1075,",'")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VALUES('N05BA12','022',3.85,1.93,13,17,'15','OSTALI','B',2,6,'N05BA12',1,3,'</v>
      </c>
      <c r="E1047" t="str">
        <f>CONCATENATE('Sheet 1'!Z1075,"','",'Sheet 1'!AA1075,"','",'Sheet 1'!AB1075,"',","NULL",",1",",1",",'PRI'",",'1'",",'1","','",'Sheet 1'!K1075,"',NULL);")</f>
        <v>','','',NULL,1,1,'PRI','1','1','RP',NULL);</v>
      </c>
      <c r="F1047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VALUES('N05BA12','022',3.85,1.93,13,17,'15','OSTALI','B',2,6,'N05BA12',1,3,'','','',NULL,1,1,'PRI','1','1','RP',NULL);</v>
      </c>
    </row>
    <row r="1048" spans="2:6" x14ac:dyDescent="0.2">
      <c r="B1048" t="str">
        <f>SUBSTITUTE('Sheet 1'!N1076,",",".")</f>
        <v>9.12</v>
      </c>
      <c r="C1048" t="str">
        <f>SUBSTITUTE('Sheet 1'!O1076,",",".")</f>
        <v>4.56</v>
      </c>
      <c r="D1048" s="7" t="str">
        <f>CONCATENATE($A$2,"'",'Sheet 1'!B1076,"','",'Sheet 1'!C1076,"',",B1048,",",C1048,",",'Sheet 1'!P1076,",",'Sheet 1'!Q1076,",'",'Sheet 1'!R1076,"','",'Sheet 1'!S1076,"','",'Sheet 1'!T1076,"',",'Sheet 1'!U1076,",",'Sheet 1'!V1076,",'",'Sheet 1'!W1076,"',",'Sheet 1'!X1076,",",'Sheet 1'!Y1076,",'")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VALUES('N05BA12','012',9.12,4.56,13,17,'15','OSTALI','B',2,6,'N05BA12',1,3,'</v>
      </c>
      <c r="E1048" t="str">
        <f>CONCATENATE('Sheet 1'!Z1076,"','",'Sheet 1'!AA1076,"','",'Sheet 1'!AB1076,"',","NULL",",1",",1",",'PRI'",",'1'",",'1","','",'Sheet 1'!K1076,"',NULL);")</f>
        <v>','','',NULL,1,1,'PRI','1','1','RP',NULL);</v>
      </c>
      <c r="F1048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VALUES('N05BA12','012',9.12,4.56,13,17,'15','OSTALI','B',2,6,'N05BA12',1,3,'','','',NULL,1,1,'PRI','1','1','RP',NULL);</v>
      </c>
    </row>
    <row r="1049" spans="2:6" x14ac:dyDescent="0.2">
      <c r="B1049" t="str">
        <f>SUBSTITUTE('Sheet 1'!N1077,",",".")</f>
        <v>9.12</v>
      </c>
      <c r="C1049" t="str">
        <f>SUBSTITUTE('Sheet 1'!O1077,",",".")</f>
        <v>4.56</v>
      </c>
      <c r="D1049" s="7" t="str">
        <f>CONCATENATE($A$2,"'",'Sheet 1'!B1077,"','",'Sheet 1'!C1077,"',",B1049,",",C1049,",",'Sheet 1'!P1077,",",'Sheet 1'!Q1077,",'",'Sheet 1'!R1077,"','",'Sheet 1'!S1077,"','",'Sheet 1'!T1077,"',",'Sheet 1'!U1077,",",'Sheet 1'!V1077,",'",'Sheet 1'!W1077,"',",'Sheet 1'!X1077,",",'Sheet 1'!Y1077,",'")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VALUES('N05BA12','013',9.12,4.56,13,17,'15','OSTALI','B',2,6,'N05BA12',1,3,'</v>
      </c>
      <c r="E1049" t="str">
        <f>CONCATENATE('Sheet 1'!Z1077,"','",'Sheet 1'!AA1077,"','",'Sheet 1'!AB1077,"',","NULL",",1",",1",",'PRI'",",'1'",",'1","','",'Sheet 1'!K1077,"',NULL);")</f>
        <v>','','',NULL,1,1,'PRI','1','1','RP',NULL);</v>
      </c>
      <c r="F1049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VALUES('N05BA12','013',9.12,4.56,13,17,'15','OSTALI','B',2,6,'N05BA12',1,3,'','','',NULL,1,1,'PRI','1','1','RP',NULL);</v>
      </c>
    </row>
    <row r="1050" spans="2:6" x14ac:dyDescent="0.2">
      <c r="B1050" t="str">
        <f>SUBSTITUTE('Sheet 1'!N1078,",",".")</f>
        <v>11.28</v>
      </c>
      <c r="C1050" t="str">
        <f>SUBSTITUTE('Sheet 1'!O1078,",",".")</f>
        <v>5.64</v>
      </c>
      <c r="D1050" s="7" t="str">
        <f>CONCATENATE($A$2,"'",'Sheet 1'!B1078,"','",'Sheet 1'!C1078,"',",B1050,",",C1050,",",'Sheet 1'!P1078,",",'Sheet 1'!Q1078,",'",'Sheet 1'!R1078,"','",'Sheet 1'!S1078,"','",'Sheet 1'!T1078,"',",'Sheet 1'!U1078,",",'Sheet 1'!V1078,",'",'Sheet 1'!W1078,"',",'Sheet 1'!X1078,",",'Sheet 1'!Y1078,",'")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VALUES('N05BA12','015',11.28,5.64,13,17,'15','OSTALI','B',2,6,'N05BA12',1,3,'</v>
      </c>
      <c r="E1050" t="str">
        <f>CONCATENATE('Sheet 1'!Z1078,"','",'Sheet 1'!AA1078,"','",'Sheet 1'!AB1078,"',","NULL",",1",",1",",'PRI'",",'1'",",'1","','",'Sheet 1'!K1078,"',NULL);")</f>
        <v>','','',NULL,1,1,'PRI','1','1','RP',NULL);</v>
      </c>
      <c r="F1050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VALUES('N05BA12','015',11.28,5.64,13,17,'15','OSTALI','B',2,6,'N05BA12',1,3,'','','',NULL,1,1,'PRI','1','1','RP',NULL);</v>
      </c>
    </row>
    <row r="1051" spans="2:6" x14ac:dyDescent="0.2">
      <c r="B1051" t="str">
        <f>SUBSTITUTE('Sheet 1'!N1079,",",".")</f>
        <v>11.28</v>
      </c>
      <c r="C1051" t="str">
        <f>SUBSTITUTE('Sheet 1'!O1079,",",".")</f>
        <v>5.64</v>
      </c>
      <c r="D1051" s="7" t="str">
        <f>CONCATENATE($A$2,"'",'Sheet 1'!B1079,"','",'Sheet 1'!C1079,"',",B1051,",",C1051,",",'Sheet 1'!P1079,",",'Sheet 1'!Q1079,",'",'Sheet 1'!R1079,"','",'Sheet 1'!S1079,"','",'Sheet 1'!T1079,"',",'Sheet 1'!U1079,",",'Sheet 1'!V1079,",'",'Sheet 1'!W1079,"',",'Sheet 1'!X1079,",",'Sheet 1'!Y1079,",'")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VALUES('N05BA12','016',11.28,5.64,13,17,'15','OSTALI','B',2,6,'N05BA12',1,3,'</v>
      </c>
      <c r="E1051" t="str">
        <f>CONCATENATE('Sheet 1'!Z1079,"','",'Sheet 1'!AA1079,"','",'Sheet 1'!AB1079,"',","NULL",",1",",1",",'PRI'",",'1'",",'1","','",'Sheet 1'!K1079,"',NULL);")</f>
        <v>','','',NULL,1,1,'PRI','1','1','RP',NULL);</v>
      </c>
      <c r="F1051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VALUES('N05BA12','016',11.28,5.64,13,17,'15','OSTALI','B',2,6,'N05BA12',1,3,'','','',NULL,1,1,'PRI','1','1','RP',NULL);</v>
      </c>
    </row>
    <row r="1052" spans="2:6" x14ac:dyDescent="0.2">
      <c r="B1052" t="str">
        <f>SUBSTITUTE('Sheet 1'!N1080,",",".")</f>
        <v>1.1</v>
      </c>
      <c r="C1052" t="str">
        <f>SUBSTITUTE('Sheet 1'!O1080,",",".")</f>
        <v>1.1</v>
      </c>
      <c r="D1052" s="7" t="str">
        <f>CONCATENATE($A$2,"'",'Sheet 1'!B1080,"','",'Sheet 1'!C1080,"',",B1052,",",C1052,",",'Sheet 1'!P1080,",",'Sheet 1'!Q1080,",'",'Sheet 1'!R1080,"','",'Sheet 1'!S1080,"','",'Sheet 1'!T1080,"',",'Sheet 1'!U1080,",",'Sheet 1'!V1080,",'",'Sheet 1'!W1080,"',",'Sheet 1'!X1080,",",'Sheet 1'!Y1080,",'")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VALUES('N05CD02','002',1.1,1.1,13,17,'15','OSTALI','A',2,6,'N05CD02',1,3,'</v>
      </c>
      <c r="E1052" t="str">
        <f>CONCATENATE('Sheet 1'!Z1080,"','",'Sheet 1'!AA1080,"','",'Sheet 1'!AB1080,"',","NULL",",1",",1",",'PRI'",",'1'",",'1","','",'Sheet 1'!K1080,"',NULL);")</f>
        <v>','','',NULL,1,1,'PRI','1','1','RP',NULL);</v>
      </c>
      <c r="F1052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VALUES('N05CD02','002',1.1,1.1,13,17,'15','OSTALI','A',2,6,'N05CD02',1,3,'','','',NULL,1,1,'PRI','1','1','RP',NULL);</v>
      </c>
    </row>
    <row r="1053" spans="2:6" x14ac:dyDescent="0.2">
      <c r="B1053" t="str">
        <f>SUBSTITUTE('Sheet 1'!N1081,",",".")</f>
        <v>3.3</v>
      </c>
      <c r="C1053" t="str">
        <f>SUBSTITUTE('Sheet 1'!O1081,",",".")</f>
        <v>3.3</v>
      </c>
      <c r="D1053" s="7" t="str">
        <f>CONCATENATE($A$2,"'",'Sheet 1'!B1081,"','",'Sheet 1'!C1081,"',",B1053,",",C1053,",",'Sheet 1'!P1081,",",'Sheet 1'!Q1081,",'",'Sheet 1'!R1081,"','",'Sheet 1'!S1081,"','",'Sheet 1'!T1081,"',",'Sheet 1'!U1081,",",'Sheet 1'!V1081,",'",'Sheet 1'!W1081,"',",'Sheet 1'!X1081,",",'Sheet 1'!Y1081,",'")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VALUES('N05CD02','003',3.3,3.3,13,17,'15','OSTALI','A',1,3,'N05CD02',1,3,'</v>
      </c>
      <c r="E1053" t="str">
        <f>CONCATENATE('Sheet 1'!Z1081,"','",'Sheet 1'!AA1081,"','",'Sheet 1'!AB1081,"',","NULL",",1",",1",",'PRI'",",'1'",",'1","','",'Sheet 1'!K1081,"',NULL);")</f>
        <v>','','',NULL,1,1,'PRI','1','1','RP',NULL);</v>
      </c>
      <c r="F1053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VALUES('N05CD02','003',3.3,3.3,13,17,'15','OSTALI','A',1,3,'N05CD02',1,3,'','','',NULL,1,1,'PRI','1','1','RP',NULL);</v>
      </c>
    </row>
    <row r="1054" spans="2:6" x14ac:dyDescent="0.2">
      <c r="B1054" t="str">
        <f>SUBSTITUTE('Sheet 1'!N1082,",",".")</f>
        <v>2.8</v>
      </c>
      <c r="C1054" t="str">
        <f>SUBSTITUTE('Sheet 1'!O1082,",",".")</f>
        <v>0.7</v>
      </c>
      <c r="D1054" s="7" t="str">
        <f>CONCATENATE($A$2,"'",'Sheet 1'!B1082,"','",'Sheet 1'!C1082,"',",B1054,",",C1054,",",'Sheet 1'!P1082,",",'Sheet 1'!Q1082,",'",'Sheet 1'!R1082,"','",'Sheet 1'!S1082,"','",'Sheet 1'!T1082,"',",'Sheet 1'!U1082,",",'Sheet 1'!V1082,",'",'Sheet 1'!W1082,"',",'Sheet 1'!X1082,",",'Sheet 1'!Y1082,",'")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VALUES('N05CF02','003',2.8,0.7,13,17,'15','OSTALI','B',3,9,'N05CF02',1,3,'</v>
      </c>
      <c r="E1054" t="str">
        <f>CONCATENATE('Sheet 1'!Z1082,"','",'Sheet 1'!AA1082,"','",'Sheet 1'!AB1082,"',","NULL",",1",",1",",'PRI'",",'1'",",'1","','",'Sheet 1'!K1082,"',NULL);")</f>
        <v>','','',NULL,1,1,'PRI','1','1','RP',NULL);</v>
      </c>
      <c r="F1054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VALUES('N05CF02','003',2.8,0.7,13,17,'15','OSTALI','B',3,9,'N05CF02',1,3,'','','',NULL,1,1,'PRI','1','1','RP',NULL);</v>
      </c>
    </row>
    <row r="1055" spans="2:6" x14ac:dyDescent="0.2">
      <c r="B1055" t="str">
        <f>SUBSTITUTE('Sheet 1'!N1083,",",".")</f>
        <v>2.8</v>
      </c>
      <c r="C1055" t="str">
        <f>SUBSTITUTE('Sheet 1'!O1083,",",".")</f>
        <v>0.7</v>
      </c>
      <c r="D1055" s="7" t="str">
        <f>CONCATENATE($A$2,"'",'Sheet 1'!B1083,"','",'Sheet 1'!C1083,"',",B1055,",",C1055,",",'Sheet 1'!P1083,",",'Sheet 1'!Q1083,",'",'Sheet 1'!R1083,"','",'Sheet 1'!S1083,"','",'Sheet 1'!T1083,"',",'Sheet 1'!U1083,",",'Sheet 1'!V1083,",'",'Sheet 1'!W1083,"',",'Sheet 1'!X1083,",",'Sheet 1'!Y1083,",'")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VALUES('N05CF02','011',2.8,0.7,13,17,'15','OSTALI','B',3,9,'N05CF02',1,3,'</v>
      </c>
      <c r="E1055" t="str">
        <f>CONCATENATE('Sheet 1'!Z1083,"','",'Sheet 1'!AA1083,"','",'Sheet 1'!AB1083,"',","NULL",",1",",1",",'PRI'",",'1'",",'1","','",'Sheet 1'!K1083,"',NULL);")</f>
        <v>','','',NULL,1,1,'PRI','1','1','RP',NULL);</v>
      </c>
      <c r="F1055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VALUES('N05CF02','011',2.8,0.7,13,17,'15','OSTALI','B',3,9,'N05CF02',1,3,'','','',NULL,1,1,'PRI','1','1','RP',NULL);</v>
      </c>
    </row>
    <row r="1056" spans="2:6" x14ac:dyDescent="0.2">
      <c r="B1056" t="str">
        <f>SUBSTITUTE('Sheet 1'!N1084,",",".")</f>
        <v>2.8</v>
      </c>
      <c r="C1056" t="str">
        <f>SUBSTITUTE('Sheet 1'!O1084,",",".")</f>
        <v>0.7</v>
      </c>
      <c r="D1056" s="7" t="str">
        <f>CONCATENATE($A$2,"'",'Sheet 1'!B1084,"','",'Sheet 1'!C1084,"',",B1056,",",C1056,",",'Sheet 1'!P1084,",",'Sheet 1'!Q1084,",'",'Sheet 1'!R1084,"','",'Sheet 1'!S1084,"','",'Sheet 1'!T1084,"',",'Sheet 1'!U1084,",",'Sheet 1'!V1084,",'",'Sheet 1'!W1084,"',",'Sheet 1'!X1084,",",'Sheet 1'!Y1084,",'")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VALUES('N05CF02','004',2.8,0.7,13,17,'15','OSTALI','B',3,9,'N05CF02',1,3,'</v>
      </c>
      <c r="E1056" t="str">
        <f>CONCATENATE('Sheet 1'!Z1084,"','",'Sheet 1'!AA1084,"','",'Sheet 1'!AB1084,"',","NULL",",1",",1",",'PRI'",",'1'",",'1","','",'Sheet 1'!K1084,"',NULL);")</f>
        <v>','','',NULL,1,1,'PRI','1','1','RP',NULL);</v>
      </c>
      <c r="F1056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VALUES('N05CF02','004',2.8,0.7,13,17,'15','OSTALI','B',3,9,'N05CF02',1,3,'','','',NULL,1,1,'PRI','1','1','RP',NULL);</v>
      </c>
    </row>
    <row r="1057" spans="2:6" x14ac:dyDescent="0.2">
      <c r="B1057" t="str">
        <f>SUBSTITUTE('Sheet 1'!N1085,",",".")</f>
        <v>2.8</v>
      </c>
      <c r="C1057" t="str">
        <f>SUBSTITUTE('Sheet 1'!O1085,",",".")</f>
        <v>0.7</v>
      </c>
      <c r="D1057" s="7" t="str">
        <f>CONCATENATE($A$2,"'",'Sheet 1'!B1085,"','",'Sheet 1'!C1085,"',",B1057,",",C1057,",",'Sheet 1'!P1085,",",'Sheet 1'!Q1085,",'",'Sheet 1'!R1085,"','",'Sheet 1'!S1085,"','",'Sheet 1'!T1085,"',",'Sheet 1'!U1085,",",'Sheet 1'!V1085,",'",'Sheet 1'!W1085,"',",'Sheet 1'!X1085,",",'Sheet 1'!Y1085,",'")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VALUES('N05CF02','002',2.8,0.7,13,17,'15','OSTALI','B',3,9,'N05CF02',1,3,'</v>
      </c>
      <c r="E1057" t="str">
        <f>CONCATENATE('Sheet 1'!Z1085,"','",'Sheet 1'!AA1085,"','",'Sheet 1'!AB1085,"',","NULL",",1",",1",",'PRI'",",'1'",",'1","','",'Sheet 1'!K1085,"',NULL);")</f>
        <v>','','',NULL,1,1,'PRI','1','1','RP',NULL);</v>
      </c>
      <c r="F1057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VALUES('N05CF02','002',2.8,0.7,13,17,'15','OSTALI','B',3,9,'N05CF02',1,3,'','','',NULL,1,1,'PRI','1','1','RP',NULL);</v>
      </c>
    </row>
    <row r="1058" spans="2:6" x14ac:dyDescent="0.2">
      <c r="B1058" t="str">
        <f>SUBSTITUTE('Sheet 1'!N1086,",",".")</f>
        <v>4.4</v>
      </c>
      <c r="C1058" t="str">
        <f>SUBSTITUTE('Sheet 1'!O1086,",",".")</f>
        <v>1.1</v>
      </c>
      <c r="D1058" s="7" t="str">
        <f>CONCATENATE($A$2,"'",'Sheet 1'!B1086,"','",'Sheet 1'!C1086,"',",B1058,",",C1058,",",'Sheet 1'!P1086,",",'Sheet 1'!Q1086,",'",'Sheet 1'!R1086,"','",'Sheet 1'!S1086,"','",'Sheet 1'!T1086,"',",'Sheet 1'!U1086,",",'Sheet 1'!V1086,",'",'Sheet 1'!W1086,"',",'Sheet 1'!X1086,",",'Sheet 1'!Y1086,",'")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VALUES('N05CF02','008',4.4,1.1,13,17,'15','OSTALI','B',3,9,'N05CF02',1,3,'</v>
      </c>
      <c r="E1058" t="str">
        <f>CONCATENATE('Sheet 1'!Z1086,"','",'Sheet 1'!AA1086,"','",'Sheet 1'!AB1086,"',","NULL",",1",",1",",'PRI'",",'1'",",'1","','",'Sheet 1'!K1086,"',NULL);")</f>
        <v>','','',NULL,1,1,'PRI','1','1','RP',NULL);</v>
      </c>
      <c r="F1058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VALUES('N05CF02','008',4.4,1.1,13,17,'15','OSTALI','B',3,9,'N05CF02',1,3,'','','',NULL,1,1,'PRI','1','1','RP',NULL);</v>
      </c>
    </row>
    <row r="1059" spans="2:6" x14ac:dyDescent="0.2">
      <c r="B1059" t="str">
        <f>SUBSTITUTE('Sheet 1'!N1087,",",".")</f>
        <v>4.4</v>
      </c>
      <c r="C1059" t="str">
        <f>SUBSTITUTE('Sheet 1'!O1087,",",".")</f>
        <v>1.1</v>
      </c>
      <c r="D1059" s="7" t="str">
        <f>CONCATENATE($A$2,"'",'Sheet 1'!B1087,"','",'Sheet 1'!C1087,"',",B1059,",",C1059,",",'Sheet 1'!P1087,",",'Sheet 1'!Q1087,",'",'Sheet 1'!R1087,"','",'Sheet 1'!S1087,"','",'Sheet 1'!T1087,"',",'Sheet 1'!U1087,",",'Sheet 1'!V1087,",'",'Sheet 1'!W1087,"',",'Sheet 1'!X1087,",",'Sheet 1'!Y1087,",'")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VALUES('N05CF02','012',4.4,1.1,13,17,'15','OSTALI','B',3,9,'N05CF02',1,3,'</v>
      </c>
      <c r="E1059" t="str">
        <f>CONCATENATE('Sheet 1'!Z1087,"','",'Sheet 1'!AA1087,"','",'Sheet 1'!AB1087,"',","NULL",",1",",1",",'PRI'",",'1'",",'1","','",'Sheet 1'!K1087,"',NULL);")</f>
        <v>','','',NULL,1,1,'PRI','1','1','RP',NULL);</v>
      </c>
      <c r="F1059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VALUES('N05CF02','012',4.4,1.1,13,17,'15','OSTALI','B',3,9,'N05CF02',1,3,'','','',NULL,1,1,'PRI','1','1','RP',NULL);</v>
      </c>
    </row>
    <row r="1060" spans="2:6" x14ac:dyDescent="0.2">
      <c r="B1060" t="str">
        <f>SUBSTITUTE('Sheet 1'!N1088,",",".")</f>
        <v>4.4</v>
      </c>
      <c r="C1060" t="str">
        <f>SUBSTITUTE('Sheet 1'!O1088,",",".")</f>
        <v>1.1</v>
      </c>
      <c r="D1060" s="7" t="str">
        <f>CONCATENATE($A$2,"'",'Sheet 1'!B1088,"','",'Sheet 1'!C1088,"',",B1060,",",C1060,",",'Sheet 1'!P1088,",",'Sheet 1'!Q1088,",'",'Sheet 1'!R1088,"','",'Sheet 1'!S1088,"','",'Sheet 1'!T1088,"',",'Sheet 1'!U1088,",",'Sheet 1'!V1088,",'",'Sheet 1'!W1088,"',",'Sheet 1'!X1088,",",'Sheet 1'!Y1088,",'")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VALUES('N05CF02','009',4.4,1.1,13,17,'15','OSTALI','B',3,9,'N05CF02',1,3,'</v>
      </c>
      <c r="E1060" t="str">
        <f>CONCATENATE('Sheet 1'!Z1088,"','",'Sheet 1'!AA1088,"','",'Sheet 1'!AB1088,"',","NULL",",1",",1",",'PRI'",",'1'",",'1","','",'Sheet 1'!K1088,"',NULL);")</f>
        <v>','','',NULL,1,1,'PRI','1','1','RP',NULL);</v>
      </c>
      <c r="F1060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VALUES('N05CF02','009',4.4,1.1,13,17,'15','OSTALI','B',3,9,'N05CF02',1,3,'','','',NULL,1,1,'PRI','1','1','RP',NULL);</v>
      </c>
    </row>
    <row r="1061" spans="2:6" x14ac:dyDescent="0.2">
      <c r="B1061" t="str">
        <f>SUBSTITUTE('Sheet 1'!N1089,",",".")</f>
        <v>4.4</v>
      </c>
      <c r="C1061" t="str">
        <f>SUBSTITUTE('Sheet 1'!O1089,",",".")</f>
        <v>1.1</v>
      </c>
      <c r="D1061" s="7" t="str">
        <f>CONCATENATE($A$2,"'",'Sheet 1'!B1089,"','",'Sheet 1'!C1089,"',",B1061,",",C1061,",",'Sheet 1'!P1089,",",'Sheet 1'!Q1089,",'",'Sheet 1'!R1089,"','",'Sheet 1'!S1089,"','",'Sheet 1'!T1089,"',",'Sheet 1'!U1089,",",'Sheet 1'!V1089,",'",'Sheet 1'!W1089,"',",'Sheet 1'!X1089,",",'Sheet 1'!Y1089,",'")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VALUES('N05CF02','007',4.4,1.1,13,17,'15','OSTALI','B',3,9,'N05CF02',1,3,'</v>
      </c>
      <c r="E1061" t="str">
        <f>CONCATENATE('Sheet 1'!Z1089,"','",'Sheet 1'!AA1089,"','",'Sheet 1'!AB1089,"',","NULL",",1",",1",",'PRI'",",'1'",",'1","','",'Sheet 1'!K1089,"',NULL);")</f>
        <v>','','',NULL,1,1,'PRI','1','1','RP',NULL);</v>
      </c>
      <c r="F1061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VALUES('N05CF02','007',4.4,1.1,13,17,'15','OSTALI','B',3,9,'N05CF02',1,3,'','','',NULL,1,1,'PRI','1','1','RP',NULL);</v>
      </c>
    </row>
    <row r="1062" spans="2:6" x14ac:dyDescent="0.2">
      <c r="B1062" t="str">
        <f>SUBSTITUTE('Sheet 1'!N1090,",",".")</f>
        <v>3.3</v>
      </c>
      <c r="C1062" t="str">
        <f>SUBSTITUTE('Sheet 1'!O1090,",",".")</f>
        <v>3.3</v>
      </c>
      <c r="D1062" s="7" t="str">
        <f>CONCATENATE($A$2,"'",'Sheet 1'!B1090,"','",'Sheet 1'!C1090,"',",B1062,",",C1062,",",'Sheet 1'!P1090,",",'Sheet 1'!Q1090,",'",'Sheet 1'!R1090,"','",'Sheet 1'!S1090,"','",'Sheet 1'!T1090,"',",'Sheet 1'!U1090,",",'Sheet 1'!V1090,",'",'Sheet 1'!W1090,"',",'Sheet 1'!X1090,",",'Sheet 1'!Y1090,",'")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VALUES('N06AA09','001',3.3,3.3,13,17,'15','OSTALI','A',1,3,'N06AA09',1,3,'</v>
      </c>
      <c r="E1062" t="str">
        <f>CONCATENATE('Sheet 1'!Z1090,"','",'Sheet 1'!AA1090,"','",'Sheet 1'!AB1090,"',","NULL",",1",",1",",'PRI'",",'1'",",'1","','",'Sheet 1'!K1090,"',NULL);")</f>
        <v>','','',NULL,1,1,'PRI','1','1','RP/SP',NULL);</v>
      </c>
      <c r="F1062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VALUES('N06AA09','001',3.3,3.3,13,17,'15','OSTALI','A',1,3,'N06AA09',1,3,'','','',NULL,1,1,'PRI','1','1','RP/SP',NULL);</v>
      </c>
    </row>
    <row r="1063" spans="2:6" x14ac:dyDescent="0.2">
      <c r="B1063" t="str">
        <f>SUBSTITUTE('Sheet 1'!N1091,",",".")</f>
        <v>1.42</v>
      </c>
      <c r="C1063" t="str">
        <f>SUBSTITUTE('Sheet 1'!O1091,",",".")</f>
        <v>1.42</v>
      </c>
      <c r="D1063" s="7" t="str">
        <f>CONCATENATE($A$2,"'",'Sheet 1'!B1091,"','",'Sheet 1'!C1091,"',",B1063,",",C1063,",",'Sheet 1'!P1091,",",'Sheet 1'!Q1091,",'",'Sheet 1'!R1091,"','",'Sheet 1'!S1091,"','",'Sheet 1'!T1091,"',",'Sheet 1'!U1091,",",'Sheet 1'!V1091,",'",'Sheet 1'!W1091,"',",'Sheet 1'!X1091,",",'Sheet 1'!Y1091,",'")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VALUES('N06AA09','002',1.42,1.42,13,17,'15','OSTALI','A',3,9,'N06AA09',1,3,'</v>
      </c>
      <c r="E1063" t="str">
        <f>CONCATENATE('Sheet 1'!Z1091,"','",'Sheet 1'!AA1091,"','",'Sheet 1'!AB1091,"',","NULL",",1",",1",",'PRI'",",'1'",",'1","','",'Sheet 1'!K1091,"',NULL);")</f>
        <v>','','',NULL,1,1,'PRI','1','1','RP/SP',NULL);</v>
      </c>
      <c r="F1063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VALUES('N06AA09','002',1.42,1.42,13,17,'15','OSTALI','A',3,9,'N06AA09',1,3,'','','',NULL,1,1,'PRI','1','1','RP/SP',NULL);</v>
      </c>
    </row>
    <row r="1064" spans="2:6" x14ac:dyDescent="0.2">
      <c r="B1064" t="str">
        <f>SUBSTITUTE('Sheet 1'!N1092,",",".")</f>
        <v>8.9</v>
      </c>
      <c r="C1064" t="str">
        <f>SUBSTITUTE('Sheet 1'!O1092,",",".")</f>
        <v>8.9</v>
      </c>
      <c r="D1064" s="7" t="str">
        <f>CONCATENATE($A$2,"'",'Sheet 1'!B1092,"','",'Sheet 1'!C1092,"',",B1064,",",C1064,",",'Sheet 1'!P1092,",",'Sheet 1'!Q1092,",'",'Sheet 1'!R1092,"','",'Sheet 1'!S1092,"','",'Sheet 1'!T1092,"',",'Sheet 1'!U1092,",",'Sheet 1'!V1092,",'",'Sheet 1'!W1092,"',",'Sheet 1'!X1092,",",'Sheet 1'!Y1092,",'")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VALUES('N06AB03','001',8.9,8.9,13,17,'15','OSTALI','A',2,6,'N06AB03',1,3,'</v>
      </c>
      <c r="E1064" t="str">
        <f>CONCATENATE('Sheet 1'!Z1092,"','",'Sheet 1'!AA1092,"','",'Sheet 1'!AB1092,"',","NULL",",1",",1",",'PRI'",",'1'",",'1","','",'Sheet 1'!K1092,"',NULL);")</f>
        <v>','','',NULL,1,1,'PRI','1','1','RP/SP',NULL);</v>
      </c>
      <c r="F1064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VALUES('N06AB03','001',8.9,8.9,13,17,'15','OSTALI','A',2,6,'N06AB03',1,3,'','','',NULL,1,1,'PRI','1','1','RP/SP',NULL);</v>
      </c>
    </row>
    <row r="1065" spans="2:6" x14ac:dyDescent="0.2">
      <c r="B1065" t="str">
        <f>SUBSTITUTE('Sheet 1'!N1093,",",".")</f>
        <v>8.7</v>
      </c>
      <c r="C1065" t="str">
        <f>SUBSTITUTE('Sheet 1'!O1093,",",".")</f>
        <v>8.7</v>
      </c>
      <c r="D1065" s="7" t="str">
        <f>CONCATENATE($A$2,"'",'Sheet 1'!B1093,"','",'Sheet 1'!C1093,"',",B1065,",",C1065,",",'Sheet 1'!P1093,",",'Sheet 1'!Q1093,",'",'Sheet 1'!R1093,"','",'Sheet 1'!S1093,"','",'Sheet 1'!T1093,"',",'Sheet 1'!U1093,",",'Sheet 1'!V1093,",'",'Sheet 1'!W1093,"',",'Sheet 1'!X1093,",",'Sheet 1'!Y1093,",'")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VALUES('N06AB03','002',8.7,8.7,13,17,'15','OSTALI','A',2,6,'N06AB03',1,3,'</v>
      </c>
      <c r="E1065" t="str">
        <f>CONCATENATE('Sheet 1'!Z1093,"','",'Sheet 1'!AA1093,"','",'Sheet 1'!AB1093,"',","NULL",",1",",1",",'PRI'",",'1'",",'1","','",'Sheet 1'!K1093,"',NULL);")</f>
        <v>','','',NULL,1,1,'PRI','1','1','RP/SP',NULL);</v>
      </c>
      <c r="F1065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VALUES('N06AB03','002',8.7,8.7,13,17,'15','OSTALI','A',2,6,'N06AB03',1,3,'','','',NULL,1,1,'PRI','1','1','RP/SP',NULL);</v>
      </c>
    </row>
    <row r="1066" spans="2:6" x14ac:dyDescent="0.2">
      <c r="B1066" t="str">
        <f>SUBSTITUTE('Sheet 1'!N1094,",",".")</f>
        <v>8.9</v>
      </c>
      <c r="C1066" t="str">
        <f>SUBSTITUTE('Sheet 1'!O1094,",",".")</f>
        <v>8.7</v>
      </c>
      <c r="D1066" s="7" t="str">
        <f>CONCATENATE($A$2,"'",'Sheet 1'!B1094,"','",'Sheet 1'!C1094,"',",B1066,",",C1066,",",'Sheet 1'!P1094,",",'Sheet 1'!Q1094,",'",'Sheet 1'!R1094,"','",'Sheet 1'!S1094,"','",'Sheet 1'!T1094,"',",'Sheet 1'!U1094,",",'Sheet 1'!V1094,",'",'Sheet 1'!W1094,"',",'Sheet 1'!X1094,",",'Sheet 1'!Y1094,",'")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VALUES('N06AB03','004',8.9,8.7,13,17,'15','OSTALI','A',2,6,'N06AB03',1,3,'</v>
      </c>
      <c r="E1066" t="str">
        <f>CONCATENATE('Sheet 1'!Z1094,"','",'Sheet 1'!AA1094,"','",'Sheet 1'!AB1094,"',","NULL",",1",",1",",'PRI'",",'1'",",'1","','",'Sheet 1'!K1094,"',NULL);")</f>
        <v>','','',NULL,1,1,'PRI','1','1','RP/SP',NULL);</v>
      </c>
      <c r="F1066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VALUES('N06AB03','004',8.9,8.7,13,17,'15','OSTALI','A',2,6,'N06AB03',1,3,'','','',NULL,1,1,'PRI','1','1','RP/SP',NULL);</v>
      </c>
    </row>
    <row r="1067" spans="2:6" x14ac:dyDescent="0.2">
      <c r="B1067" t="str">
        <f>SUBSTITUTE('Sheet 1'!N1095,",",".")</f>
        <v>8.9</v>
      </c>
      <c r="C1067" t="str">
        <f>SUBSTITUTE('Sheet 1'!O1095,",",".")</f>
        <v>8.7</v>
      </c>
      <c r="D1067" s="7" t="str">
        <f>CONCATENATE($A$2,"'",'Sheet 1'!B1095,"','",'Sheet 1'!C1095,"',",B1067,",",C1067,",",'Sheet 1'!P1095,",",'Sheet 1'!Q1095,",'",'Sheet 1'!R1095,"','",'Sheet 1'!S1095,"','",'Sheet 1'!T1095,"',",'Sheet 1'!U1095,",",'Sheet 1'!V1095,",'",'Sheet 1'!W1095,"',",'Sheet 1'!X1095,",",'Sheet 1'!Y1095,",'")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VALUES('N06AB03','003',8.9,8.7,13,17,'15','OSTALI','A',2,6,'N06AB03',1,3,'</v>
      </c>
      <c r="E1067" t="str">
        <f>CONCATENATE('Sheet 1'!Z1095,"','",'Sheet 1'!AA1095,"','",'Sheet 1'!AB1095,"',","NULL",",1",",1",",'PRI'",",'1'",",'1","','",'Sheet 1'!K1095,"',NULL);")</f>
        <v>','','',NULL,1,1,'PRI','1','1','RP/SP',NULL);</v>
      </c>
      <c r="F1067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VALUES('N06AB03','003',8.9,8.7,13,17,'15','OSTALI','A',2,6,'N06AB03',1,3,'','','',NULL,1,1,'PRI','1','1','RP/SP',NULL);</v>
      </c>
    </row>
    <row r="1068" spans="2:6" x14ac:dyDescent="0.2">
      <c r="B1068" t="str">
        <f>SUBSTITUTE('Sheet 1'!N1096,",",".")</f>
        <v>6.3</v>
      </c>
      <c r="C1068" t="str">
        <f>SUBSTITUTE('Sheet 1'!O1096,",",".")</f>
        <v>4.73</v>
      </c>
      <c r="D1068" s="7" t="str">
        <f>CONCATENATE($A$2,"'",'Sheet 1'!B1096,"','",'Sheet 1'!C1096,"',",B1068,",",C1068,",",'Sheet 1'!P1096,",",'Sheet 1'!Q1096,",'",'Sheet 1'!R1096,"','",'Sheet 1'!S1096,"','",'Sheet 1'!T1096,"',",'Sheet 1'!U1096,",",'Sheet 1'!V1096,",'",'Sheet 1'!W1096,"',",'Sheet 1'!X1096,",",'Sheet 1'!Y1096,",'")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VALUES('N06AB05','004',6.3,4.73,13,17,'15','OSTALI','A',2,6,'N06AB05',1,3,'</v>
      </c>
      <c r="E1068" t="str">
        <f>CONCATENATE('Sheet 1'!Z1096,"','",'Sheet 1'!AA1096,"','",'Sheet 1'!AB1096,"',","NULL",",1",",1",",'PRI'",",'1'",",'1","','",'Sheet 1'!K1096,"',NULL);")</f>
        <v>','','',NULL,1,1,'PRI','1','1','RP/SP',NULL);</v>
      </c>
      <c r="F1068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VALUES('N06AB05','004',6.3,4.73,13,17,'15','OSTALI','A',2,6,'N06AB05',1,3,'','','',NULL,1,1,'PRI','1','1','RP/SP',NULL);</v>
      </c>
    </row>
    <row r="1069" spans="2:6" x14ac:dyDescent="0.2">
      <c r="B1069" t="str">
        <f>SUBSTITUTE('Sheet 1'!N1097,",",".")</f>
        <v>6.3</v>
      </c>
      <c r="C1069" t="str">
        <f>SUBSTITUTE('Sheet 1'!O1097,",",".")</f>
        <v>4.73</v>
      </c>
      <c r="D1069" s="7" t="str">
        <f>CONCATENATE($A$2,"'",'Sheet 1'!B1097,"','",'Sheet 1'!C1097,"',",B1069,",",C1069,",",'Sheet 1'!P1097,",",'Sheet 1'!Q1097,",'",'Sheet 1'!R1097,"','",'Sheet 1'!S1097,"','",'Sheet 1'!T1097,"',",'Sheet 1'!U1097,",",'Sheet 1'!V1097,",'",'Sheet 1'!W1097,"',",'Sheet 1'!X1097,",",'Sheet 1'!Y1097,",'")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VALUES('N06AB05','005',6.3,4.73,13,17,'15','OSTALI','A',2,6,'N06AB05',1,3,'</v>
      </c>
      <c r="E1069" t="str">
        <f>CONCATENATE('Sheet 1'!Z1097,"','",'Sheet 1'!AA1097,"','",'Sheet 1'!AB1097,"',","NULL",",1",",1",",'PRI'",",'1'",",'1","','",'Sheet 1'!K1097,"',NULL);")</f>
        <v>','','',NULL,1,1,'PRI','1','1','RP/SP',NULL);</v>
      </c>
      <c r="F1069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VALUES('N06AB05','005',6.3,4.73,13,17,'15','OSTALI','A',2,6,'N06AB05',1,3,'','','',NULL,1,1,'PRI','1','1','RP/SP',NULL);</v>
      </c>
    </row>
    <row r="1070" spans="2:6" x14ac:dyDescent="0.2">
      <c r="B1070" t="str">
        <f>SUBSTITUTE('Sheet 1'!N1098,",",".")</f>
        <v>6.3</v>
      </c>
      <c r="C1070" t="str">
        <f>SUBSTITUTE('Sheet 1'!O1098,",",".")</f>
        <v>4.73</v>
      </c>
      <c r="D1070" s="7" t="str">
        <f>CONCATENATE($A$2,"'",'Sheet 1'!B1098,"','",'Sheet 1'!C1098,"',",B1070,",",C1070,",",'Sheet 1'!P1098,",",'Sheet 1'!Q1098,",'",'Sheet 1'!R1098,"','",'Sheet 1'!S1098,"','",'Sheet 1'!T1098,"',",'Sheet 1'!U1098,",",'Sheet 1'!V1098,",'",'Sheet 1'!W1098,"',",'Sheet 1'!X1098,",",'Sheet 1'!Y1098,",'")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VALUES('N06AB05','006',6.3,4.73,13,17,'15','OSTALI','A',2,6,'N06AB05',1,3,'</v>
      </c>
      <c r="E1070" t="str">
        <f>CONCATENATE('Sheet 1'!Z1098,"','",'Sheet 1'!AA1098,"','",'Sheet 1'!AB1098,"',","NULL",",1",",1",",'PRI'",",'1'",",'1","','",'Sheet 1'!K1098,"',NULL);")</f>
        <v>','','',NULL,1,1,'PRI','1','1','RP/SP',NULL);</v>
      </c>
      <c r="F1070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VALUES('N06AB05','006',6.3,4.73,13,17,'15','OSTALI','A',2,6,'N06AB05',1,3,'','','',NULL,1,1,'PRI','1','1','RP/SP',NULL);</v>
      </c>
    </row>
    <row r="1071" spans="2:6" x14ac:dyDescent="0.2">
      <c r="B1071" t="str">
        <f>SUBSTITUTE('Sheet 1'!N1099,",",".")</f>
        <v>12.6</v>
      </c>
      <c r="C1071" t="str">
        <f>SUBSTITUTE('Sheet 1'!O1099,",",".")</f>
        <v>9.45</v>
      </c>
      <c r="D1071" s="7" t="str">
        <f>CONCATENATE($A$2,"'",'Sheet 1'!B1099,"','",'Sheet 1'!C1099,"',",B1071,",",C1071,",",'Sheet 1'!P1099,",",'Sheet 1'!Q1099,",'",'Sheet 1'!R1099,"','",'Sheet 1'!S1099,"','",'Sheet 1'!T1099,"',",'Sheet 1'!U1099,",",'Sheet 1'!V1099,",'",'Sheet 1'!W1099,"',",'Sheet 1'!X1099,",",'Sheet 1'!Y1099,",'")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VALUES('N06AB05','009',12.6,9.45,13,17,'15','OSTALI','A',2,6,'N06AB05',1,3,'</v>
      </c>
      <c r="E1071" t="str">
        <f>CONCATENATE('Sheet 1'!Z1099,"','",'Sheet 1'!AA1099,"','",'Sheet 1'!AB1099,"',","NULL",",1",",1",",'PRI'",",'1'",",'1","','",'Sheet 1'!K1099,"',NULL);")</f>
        <v>','','',NULL,1,1,'PRI','1','1','RP/SP',NULL);</v>
      </c>
      <c r="F1071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VALUES('N06AB05','009',12.6,9.45,13,17,'15','OSTALI','A',2,6,'N06AB05',1,3,'','','',NULL,1,1,'PRI','1','1','RP/SP',NULL);</v>
      </c>
    </row>
    <row r="1072" spans="2:6" x14ac:dyDescent="0.2">
      <c r="B1072" t="str">
        <f>SUBSTITUTE('Sheet 1'!N1100,",",".")</f>
        <v>12.6</v>
      </c>
      <c r="C1072" t="str">
        <f>SUBSTITUTE('Sheet 1'!O1100,",",".")</f>
        <v>9.45</v>
      </c>
      <c r="D1072" s="7" t="str">
        <f>CONCATENATE($A$2,"'",'Sheet 1'!B1100,"','",'Sheet 1'!C1100,"',",B1072,",",C1072,",",'Sheet 1'!P1100,",",'Sheet 1'!Q1100,",'",'Sheet 1'!R1100,"','",'Sheet 1'!S1100,"','",'Sheet 1'!T1100,"',",'Sheet 1'!U1100,",",'Sheet 1'!V1100,",'",'Sheet 1'!W1100,"',",'Sheet 1'!X1100,",",'Sheet 1'!Y1100,",'")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VALUES('N06AB05','010',12.6,9.45,13,17,'15','OSTALI','A',2,6,'N06AB05',1,3,'</v>
      </c>
      <c r="E1072" t="str">
        <f>CONCATENATE('Sheet 1'!Z1100,"','",'Sheet 1'!AA1100,"','",'Sheet 1'!AB1100,"',","NULL",",1",",1",",'PRI'",",'1'",",'1","','",'Sheet 1'!K1100,"',NULL);")</f>
        <v>','','',NULL,1,1,'PRI','1','1','RP/SP',NULL);</v>
      </c>
      <c r="F1072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VALUES('N06AB05','010',12.6,9.45,13,17,'15','OSTALI','A',2,6,'N06AB05',1,3,'','','',NULL,1,1,'PRI','1','1','RP/SP',NULL);</v>
      </c>
    </row>
    <row r="1073" spans="2:6" x14ac:dyDescent="0.2">
      <c r="B1073" t="str">
        <f>SUBSTITUTE('Sheet 1'!N1101,",",".")</f>
        <v>5.6</v>
      </c>
      <c r="C1073" t="str">
        <f>SUBSTITUTE('Sheet 1'!O1101,",",".")</f>
        <v>5.6</v>
      </c>
      <c r="D1073" s="7" t="str">
        <f>CONCATENATE($A$2,"'",'Sheet 1'!B1101,"','",'Sheet 1'!C1101,"',",B1073,",",C1073,",",'Sheet 1'!P1101,",",'Sheet 1'!Q1101,",'",'Sheet 1'!R1101,"','",'Sheet 1'!S1101,"','",'Sheet 1'!T1101,"',",'Sheet 1'!U1101,",",'Sheet 1'!V1101,",'",'Sheet 1'!W1101,"',",'Sheet 1'!X1101,",",'Sheet 1'!Y1101,",'")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VALUES('N06AB06','001',5.6,5.6,13,17,'15','OSTALI','A',2,6,'N06AB06',1,3,'</v>
      </c>
      <c r="E1073" t="str">
        <f>CONCATENATE('Sheet 1'!Z1101,"','",'Sheet 1'!AA1101,"','",'Sheet 1'!AB1101,"',","NULL",",1",",1",",'PRI'",",'1'",",'1","','",'Sheet 1'!K1101,"',NULL);")</f>
        <v>','','',NULL,1,1,'PRI','1','1','RP/SP',NULL);</v>
      </c>
      <c r="F1073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VALUES('N06AB06','001',5.6,5.6,13,17,'15','OSTALI','A',2,6,'N06AB06',1,3,'','','',NULL,1,1,'PRI','1','1','RP/SP',NULL);</v>
      </c>
    </row>
    <row r="1074" spans="2:6" x14ac:dyDescent="0.2">
      <c r="B1074" t="str">
        <f>SUBSTITUTE('Sheet 1'!N1102,",",".")</f>
        <v>5.6</v>
      </c>
      <c r="C1074" t="str">
        <f>SUBSTITUTE('Sheet 1'!O1102,",",".")</f>
        <v>5.6</v>
      </c>
      <c r="D1074" s="7" t="str">
        <f>CONCATENATE($A$2,"'",'Sheet 1'!B1102,"','",'Sheet 1'!C1102,"',",B1074,",",C1074,",",'Sheet 1'!P1102,",",'Sheet 1'!Q1102,",'",'Sheet 1'!R1102,"','",'Sheet 1'!S1102,"','",'Sheet 1'!T1102,"',",'Sheet 1'!U1102,",",'Sheet 1'!V1102,",'",'Sheet 1'!W1102,"',",'Sheet 1'!X1102,",",'Sheet 1'!Y1102,",'")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VALUES('N06AB06','005',5.6,5.6,13,17,'15','OSTALI','A',2,6,'N06AB06',1,3,'</v>
      </c>
      <c r="E1074" t="str">
        <f>CONCATENATE('Sheet 1'!Z1102,"','",'Sheet 1'!AA1102,"','",'Sheet 1'!AB1102,"',","NULL",",1",",1",",'PRI'",",'1'",",'1","','",'Sheet 1'!K1102,"',NULL);")</f>
        <v>','','',NULL,1,1,'PRI','1','1','RP/SP',NULL);</v>
      </c>
      <c r="F1074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VALUES('N06AB06','005',5.6,5.6,13,17,'15','OSTALI','A',2,6,'N06AB06',1,3,'','','',NULL,1,1,'PRI','1','1','RP/SP',NULL);</v>
      </c>
    </row>
    <row r="1075" spans="2:6" x14ac:dyDescent="0.2">
      <c r="B1075" t="str">
        <f>SUBSTITUTE('Sheet 1'!N1103,",",".")</f>
        <v>5.6</v>
      </c>
      <c r="C1075" t="str">
        <f>SUBSTITUTE('Sheet 1'!O1103,",",".")</f>
        <v>5.6</v>
      </c>
      <c r="D1075" s="7" t="str">
        <f>CONCATENATE($A$2,"'",'Sheet 1'!B1103,"','",'Sheet 1'!C1103,"',",B1075,",",C1075,",",'Sheet 1'!P1103,",",'Sheet 1'!Q1103,",'",'Sheet 1'!R1103,"','",'Sheet 1'!S1103,"','",'Sheet 1'!T1103,"',",'Sheet 1'!U1103,",",'Sheet 1'!V1103,",'",'Sheet 1'!W1103,"',",'Sheet 1'!X1103,",",'Sheet 1'!Y1103,",'")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VALUES('N06AB06','011',5.6,5.6,13,17,'15','OSTALI','A',2,6,'N06AB06',1,3,'</v>
      </c>
      <c r="E1075" t="str">
        <f>CONCATENATE('Sheet 1'!Z1103,"','",'Sheet 1'!AA1103,"','",'Sheet 1'!AB1103,"',","NULL",",1",",1",",'PRI'",",'1'",",'1","','",'Sheet 1'!K1103,"',NULL);")</f>
        <v>','','',NULL,1,1,'PRI','1','1','RP/SP',NULL);</v>
      </c>
      <c r="F1075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VALUES('N06AB06','011',5.6,5.6,13,17,'15','OSTALI','A',2,6,'N06AB06',1,3,'','','',NULL,1,1,'PRI','1','1','RP/SP',NULL);</v>
      </c>
    </row>
    <row r="1076" spans="2:6" x14ac:dyDescent="0.2">
      <c r="B1076" t="str">
        <f>SUBSTITUTE('Sheet 1'!N1104,",",".")</f>
        <v>6</v>
      </c>
      <c r="C1076" t="str">
        <f>SUBSTITUTE('Sheet 1'!O1104,",",".")</f>
        <v>6</v>
      </c>
      <c r="D1076" s="7" t="str">
        <f>CONCATENATE($A$2,"'",'Sheet 1'!B1104,"','",'Sheet 1'!C1104,"',",B1076,",",C1076,",",'Sheet 1'!P1104,",",'Sheet 1'!Q1104,",'",'Sheet 1'!R1104,"','",'Sheet 1'!S1104,"','",'Sheet 1'!T1104,"',",'Sheet 1'!U1104,",",'Sheet 1'!V1104,",'",'Sheet 1'!W1104,"',",'Sheet 1'!X1104,",",'Sheet 1'!Y1104,",'")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VALUES('N06AB06','009',6,6,13,17,'15','OSTALI','A',2,6,'N06AB06',1,3,'</v>
      </c>
      <c r="E1076" t="str">
        <f>CONCATENATE('Sheet 1'!Z1104,"','",'Sheet 1'!AA1104,"','",'Sheet 1'!AB1104,"',","NULL",",1",",1",",'PRI'",",'1'",",'1","','",'Sheet 1'!K1104,"',NULL);")</f>
        <v>','','',NULL,1,1,'PRI','1','1','RP/SP',NULL);</v>
      </c>
      <c r="F1076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VALUES('N06AB06','009',6,6,13,17,'15','OSTALI','A',2,6,'N06AB06',1,3,'','','',NULL,1,1,'PRI','1','1','RP/SP',NULL);</v>
      </c>
    </row>
    <row r="1077" spans="2:6" x14ac:dyDescent="0.2">
      <c r="B1077" t="str">
        <f>SUBSTITUTE('Sheet 1'!N1105,",",".")</f>
        <v>6</v>
      </c>
      <c r="C1077" t="str">
        <f>SUBSTITUTE('Sheet 1'!O1105,",",".")</f>
        <v>6</v>
      </c>
      <c r="D1077" s="7" t="str">
        <f>CONCATENATE($A$2,"'",'Sheet 1'!B1105,"','",'Sheet 1'!C1105,"',",B1077,",",C1077,",",'Sheet 1'!P1105,",",'Sheet 1'!Q1105,",'",'Sheet 1'!R1105,"','",'Sheet 1'!S1105,"','",'Sheet 1'!T1105,"',",'Sheet 1'!U1105,",",'Sheet 1'!V1105,",'",'Sheet 1'!W1105,"',",'Sheet 1'!X1105,",",'Sheet 1'!Y1105,",'")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VALUES('N06AB06','013',6,6,13,17,'15','OSTALI','A',2,6,'N06AB06',1,3,'</v>
      </c>
      <c r="E1077" t="str">
        <f>CONCATENATE('Sheet 1'!Z1105,"','",'Sheet 1'!AA1105,"','",'Sheet 1'!AB1105,"',","NULL",",1",",1",",'PRI'",",'1'",",'1","','",'Sheet 1'!K1105,"',NULL);")</f>
        <v>','','',NULL,1,1,'PRI','1','1','RP/SP',NULL);</v>
      </c>
      <c r="F1077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VALUES('N06AB06','013',6,6,13,17,'15','OSTALI','A',2,6,'N06AB06',1,3,'','','',NULL,1,1,'PRI','1','1','RP/SP',NULL);</v>
      </c>
    </row>
    <row r="1078" spans="2:6" x14ac:dyDescent="0.2">
      <c r="B1078" t="str">
        <f>SUBSTITUTE('Sheet 1'!N1106,",",".")</f>
        <v>12.05</v>
      </c>
      <c r="C1078" t="str">
        <f>SUBSTITUTE('Sheet 1'!O1106,",",".")</f>
        <v>12.05</v>
      </c>
      <c r="D1078" s="7" t="str">
        <f>CONCATENATE($A$2,"'",'Sheet 1'!B1106,"','",'Sheet 1'!C1106,"',",B1078,",",C1078,",",'Sheet 1'!P1106,",",'Sheet 1'!Q1106,",'",'Sheet 1'!R1106,"','",'Sheet 1'!S1106,"','",'Sheet 1'!T1106,"',",'Sheet 1'!U1106,",",'Sheet 1'!V1106,",'",'Sheet 1'!W1106,"',",'Sheet 1'!X1106,",",'Sheet 1'!Y1106,",'")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VALUES('N06AB06','012',12.05,12.05,13,17,'15','OSTALI','A',2,6,'N06AB06',1,3,'</v>
      </c>
      <c r="E1078" t="str">
        <f>CONCATENATE('Sheet 1'!Z1106,"','",'Sheet 1'!AA1106,"','",'Sheet 1'!AB1106,"',","NULL",",1",",1",",'PRI'",",'1'",",'1","','",'Sheet 1'!K1106,"',NULL);")</f>
        <v>','','',NULL,1,1,'PRI','1','1','RP/SP',NULL);</v>
      </c>
      <c r="F1078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VALUES('N06AB06','012',12.05,12.05,13,17,'15','OSTALI','A',2,6,'N06AB06',1,3,'','','',NULL,1,1,'PRI','1','1','RP/SP',NULL);</v>
      </c>
    </row>
    <row r="1079" spans="2:6" x14ac:dyDescent="0.2">
      <c r="B1079" t="str">
        <f>SUBSTITUTE('Sheet 1'!N1107,",",".")</f>
        <v>12.05</v>
      </c>
      <c r="C1079" t="str">
        <f>SUBSTITUTE('Sheet 1'!O1107,",",".")</f>
        <v>12.05</v>
      </c>
      <c r="D1079" s="7" t="str">
        <f>CONCATENATE($A$2,"'",'Sheet 1'!B1107,"','",'Sheet 1'!C1107,"',",B1079,",",C1079,",",'Sheet 1'!P1107,",",'Sheet 1'!Q1107,",'",'Sheet 1'!R1107,"','",'Sheet 1'!S1107,"','",'Sheet 1'!T1107,"',",'Sheet 1'!U1107,",",'Sheet 1'!V1107,",'",'Sheet 1'!W1107,"',",'Sheet 1'!X1107,",",'Sheet 1'!Y1107,",'")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VALUES('N06AB06','015',12.05,12.05,13,17,'15','OSTALI','A',2,6,'N06AB06',1,3,'</v>
      </c>
      <c r="E1079" t="str">
        <f>CONCATENATE('Sheet 1'!Z1107,"','",'Sheet 1'!AA1107,"','",'Sheet 1'!AB1107,"',","NULL",",1",",1",",'PRI'",",'1'",",'1","','",'Sheet 1'!K1107,"',NULL);")</f>
        <v>','','',NULL,1,1,'PRI','1','1','RP/SP',NULL);</v>
      </c>
      <c r="F1079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VALUES('N06AB06','015',12.05,12.05,13,17,'15','OSTALI','A',2,6,'N06AB06',1,3,'','','',NULL,1,1,'PRI','1','1','RP/SP',NULL);</v>
      </c>
    </row>
    <row r="1080" spans="2:6" x14ac:dyDescent="0.2">
      <c r="B1080" t="str">
        <f>SUBSTITUTE('Sheet 1'!N1108,",",".")</f>
        <v>6.44</v>
      </c>
      <c r="C1080" t="str">
        <f>SUBSTITUTE('Sheet 1'!O1108,",",".")</f>
        <v>4.83</v>
      </c>
      <c r="D1080" s="7" t="str">
        <f>CONCATENATE($A$2,"'",'Sheet 1'!B1108,"','",'Sheet 1'!C1108,"',",B1080,",",C1080,",",'Sheet 1'!P1108,",",'Sheet 1'!Q1108,",'",'Sheet 1'!R1108,"','",'Sheet 1'!S1108,"','",'Sheet 1'!T1108,"',",'Sheet 1'!U1108,",",'Sheet 1'!V1108,",'",'Sheet 1'!W1108,"',",'Sheet 1'!X1108,",",'Sheet 1'!Y1108,",'")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VALUES('N06AB10','005',6.44,4.83,13,17,'15','OSTALI','A',2,6,'N06AB10',1,3,'</v>
      </c>
      <c r="E1080" t="str">
        <f>CONCATENATE('Sheet 1'!Z1108,"','",'Sheet 1'!AA1108,"','",'Sheet 1'!AB1108,"',","NULL",",1",",1",",'PRI'",",'1'",",'1","','",'Sheet 1'!K1108,"',NULL);")</f>
        <v>','','',NULL,1,1,'PRI','1','1','RP/SP',NULL);</v>
      </c>
      <c r="F1080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VALUES('N06AB10','005',6.44,4.83,13,17,'15','OSTALI','A',2,6,'N06AB10',1,3,'','','',NULL,1,1,'PRI','1','1','RP/SP',NULL);</v>
      </c>
    </row>
    <row r="1081" spans="2:6" x14ac:dyDescent="0.2">
      <c r="B1081" t="str">
        <f>SUBSTITUTE('Sheet 1'!N1109,",",".")</f>
        <v>6.9</v>
      </c>
      <c r="C1081" t="str">
        <f>SUBSTITUTE('Sheet 1'!O1109,",",".")</f>
        <v>5.18</v>
      </c>
      <c r="D1081" s="7" t="str">
        <f>CONCATENATE($A$2,"'",'Sheet 1'!B1109,"','",'Sheet 1'!C1109,"',",B1081,",",C1081,",",'Sheet 1'!P1109,",",'Sheet 1'!Q1109,",'",'Sheet 1'!R1109,"','",'Sheet 1'!S1109,"','",'Sheet 1'!T1109,"',",'Sheet 1'!U1109,",",'Sheet 1'!V1109,",'",'Sheet 1'!W1109,"',",'Sheet 1'!X1109,",",'Sheet 1'!Y1109,",'")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VALUES('N06AB10','007',6.9,5.18,13,17,'15','OSTALI','A',2,6,'N06AB10',1,3,'</v>
      </c>
      <c r="E1081" t="str">
        <f>CONCATENATE('Sheet 1'!Z1109,"','",'Sheet 1'!AA1109,"','",'Sheet 1'!AB1109,"',","NULL",",1",",1",",'PRI'",",'1'",",'1","','",'Sheet 1'!K1109,"',NULL);")</f>
        <v>','','',NULL,1,1,'PRI','1','1','RP/SP',NULL);</v>
      </c>
      <c r="F1081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VALUES('N06AB10','007',6.9,5.18,13,17,'15','OSTALI','A',2,6,'N06AB10',1,3,'','','',NULL,1,1,'PRI','1','1','RP/SP',NULL);</v>
      </c>
    </row>
    <row r="1082" spans="2:6" x14ac:dyDescent="0.2">
      <c r="B1082" t="str">
        <f>SUBSTITUTE('Sheet 1'!N1110,",",".")</f>
        <v>6.9</v>
      </c>
      <c r="C1082" t="str">
        <f>SUBSTITUTE('Sheet 1'!O1110,",",".")</f>
        <v>5.18</v>
      </c>
      <c r="D1082" s="7" t="str">
        <f>CONCATENATE($A$2,"'",'Sheet 1'!B1110,"','",'Sheet 1'!C1110,"',",B1082,",",C1082,",",'Sheet 1'!P1110,",",'Sheet 1'!Q1110,",'",'Sheet 1'!R1110,"','",'Sheet 1'!S1110,"','",'Sheet 1'!T1110,"',",'Sheet 1'!U1110,",",'Sheet 1'!V1110,",'",'Sheet 1'!W1110,"',",'Sheet 1'!X1110,",",'Sheet 1'!Y1110,",'")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VALUES('N06AB10','018',6.9,5.18,13,17,'15','OSTALI','A',2,6,'N06AB10',1,3,'</v>
      </c>
      <c r="E1082" t="str">
        <f>CONCATENATE('Sheet 1'!Z1110,"','",'Sheet 1'!AA1110,"','",'Sheet 1'!AB1110,"',","NULL",",1",",1",",'PRI'",",'1'",",'1","','",'Sheet 1'!K1110,"',NULL);")</f>
        <v>','','',NULL,1,1,'PRI','1','1','RP/SP',NULL);</v>
      </c>
      <c r="F1082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VALUES('N06AB10','018',6.9,5.18,13,17,'15','OSTALI','A',2,6,'N06AB10',1,3,'','','',NULL,1,1,'PRI','1','1','RP/SP',NULL);</v>
      </c>
    </row>
    <row r="1083" spans="2:6" x14ac:dyDescent="0.2">
      <c r="B1083" t="str">
        <f>SUBSTITUTE('Sheet 1'!N1111,",",".")</f>
        <v>6.9</v>
      </c>
      <c r="C1083" t="str">
        <f>SUBSTITUTE('Sheet 1'!O1111,",",".")</f>
        <v>5.18</v>
      </c>
      <c r="D1083" s="7" t="str">
        <f>CONCATENATE($A$2,"'",'Sheet 1'!B1111,"','",'Sheet 1'!C1111,"',",B1083,",",C1083,",",'Sheet 1'!P1111,",",'Sheet 1'!Q1111,",'",'Sheet 1'!R1111,"','",'Sheet 1'!S1111,"','",'Sheet 1'!T1111,"',",'Sheet 1'!U1111,",",'Sheet 1'!V1111,",'",'Sheet 1'!W1111,"',",'Sheet 1'!X1111,",",'Sheet 1'!Y1111,",'")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VALUES('N06AB10','022',6.9,5.18,13,17,'15','OSTALI','A',2,6,'N06AB10',1,3,'</v>
      </c>
      <c r="E1083" t="str">
        <f>CONCATENATE('Sheet 1'!Z1111,"','",'Sheet 1'!AA1111,"','",'Sheet 1'!AB1111,"',","NULL",",1",",1",",'PRI'",",'1'",",'1","','",'Sheet 1'!K1111,"',NULL);")</f>
        <v>','','',NULL,1,1,'PRI','1','1','RP/SP',NULL);</v>
      </c>
      <c r="F1083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VALUES('N06AB10','022',6.9,5.18,13,17,'15','OSTALI','A',2,6,'N06AB10',1,3,'','','',NULL,1,1,'PRI','1','1','RP/SP',NULL);</v>
      </c>
    </row>
    <row r="1084" spans="2:6" x14ac:dyDescent="0.2">
      <c r="B1084" t="str">
        <f>SUBSTITUTE('Sheet 1'!N1112,",",".")</f>
        <v>6.9</v>
      </c>
      <c r="C1084" t="str">
        <f>SUBSTITUTE('Sheet 1'!O1112,",",".")</f>
        <v>5.18</v>
      </c>
      <c r="D1084" s="7" t="str">
        <f>CONCATENATE($A$2,"'",'Sheet 1'!B1112,"','",'Sheet 1'!C1112,"',",B1084,",",C1084,",",'Sheet 1'!P1112,",",'Sheet 1'!Q1112,",'",'Sheet 1'!R1112,"','",'Sheet 1'!S1112,"','",'Sheet 1'!T1112,"',",'Sheet 1'!U1112,",",'Sheet 1'!V1112,",'",'Sheet 1'!W1112,"',",'Sheet 1'!X1112,",",'Sheet 1'!Y1112,",'")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VALUES('N06AB10','008',6.9,5.18,13,17,'15','OSTALI','A',2,6,'N06AB10',1,3,'</v>
      </c>
      <c r="E1084" t="str">
        <f>CONCATENATE('Sheet 1'!Z1112,"','",'Sheet 1'!AA1112,"','",'Sheet 1'!AB1112,"',","NULL",",1",",1",",'PRI'",",'1'",",'1","','",'Sheet 1'!K1112,"',NULL);")</f>
        <v>','','',NULL,1,1,'PRI','1','1','RP/SP',NULL);</v>
      </c>
      <c r="F1084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VALUES('N06AB10','008',6.9,5.18,13,17,'15','OSTALI','A',2,6,'N06AB10',1,3,'','','',NULL,1,1,'PRI','1','1','RP/SP',NULL);</v>
      </c>
    </row>
    <row r="1085" spans="2:6" x14ac:dyDescent="0.2">
      <c r="B1085" t="str">
        <f>SUBSTITUTE('Sheet 1'!N1113,",",".")</f>
        <v>6.9</v>
      </c>
      <c r="C1085" t="str">
        <f>SUBSTITUTE('Sheet 1'!O1113,",",".")</f>
        <v>5.18</v>
      </c>
      <c r="D1085" s="7" t="str">
        <f>CONCATENATE($A$2,"'",'Sheet 1'!B1113,"','",'Sheet 1'!C1113,"',",B1085,",",C1085,",",'Sheet 1'!P1113,",",'Sheet 1'!Q1113,",'",'Sheet 1'!R1113,"','",'Sheet 1'!S1113,"','",'Sheet 1'!T1113,"',",'Sheet 1'!U1113,",",'Sheet 1'!V1113,",'",'Sheet 1'!W1113,"',",'Sheet 1'!X1113,",",'Sheet 1'!Y1113,",'")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VALUES('N06AB10','021',6.9,5.18,13,17,'15','OSTALI','A',2,6,'N06AB10',1,3,'</v>
      </c>
      <c r="E1085" t="str">
        <f>CONCATENATE('Sheet 1'!Z1113,"','",'Sheet 1'!AA1113,"','",'Sheet 1'!AB1113,"',","NULL",",1",",1",",'PRI'",",'1'",",'1","','",'Sheet 1'!K1113,"',NULL);")</f>
        <v>','','',NULL,1,1,'PRI','1','1','RP/SP',NULL);</v>
      </c>
      <c r="F1085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VALUES('N06AB10','021',6.9,5.18,13,17,'15','OSTALI','A',2,6,'N06AB10',1,3,'','','',NULL,1,1,'PRI','1','1','RP/SP',NULL);</v>
      </c>
    </row>
    <row r="1086" spans="2:6" x14ac:dyDescent="0.2">
      <c r="B1086" t="str">
        <f>SUBSTITUTE('Sheet 1'!N1114,",",".")</f>
        <v>8.32</v>
      </c>
      <c r="C1086" t="str">
        <f>SUBSTITUTE('Sheet 1'!O1114,",",".")</f>
        <v>4.16</v>
      </c>
      <c r="D1086" s="7" t="str">
        <f>CONCATENATE($A$2,"'",'Sheet 1'!B1114,"','",'Sheet 1'!C1114,"',",B1086,",",C1086,",",'Sheet 1'!P1114,",",'Sheet 1'!Q1114,",'",'Sheet 1'!R1114,"','",'Sheet 1'!S1114,"','",'Sheet 1'!T1114,"',",'Sheet 1'!U1114,",",'Sheet 1'!V1114,",'",'Sheet 1'!W1114,"',",'Sheet 1'!X1114,",",'Sheet 1'!Y1114,",'")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VALUES('N06AX11','002',8.32,4.16,13,17,'15','OSTALI','B',2,6,'N06AX11',1,3,'</v>
      </c>
      <c r="E1086" t="str">
        <f>CONCATENATE('Sheet 1'!Z1114,"','",'Sheet 1'!AA1114,"','",'Sheet 1'!AB1114,"',","NULL",",1",",1",",'PRI'",",'1'",",'1","','",'Sheet 1'!K1114,"',NULL);")</f>
        <v>','','',NULL,1,1,'PRI','1','1','RP/SP',NULL);</v>
      </c>
      <c r="F1086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VALUES('N06AX11','002',8.32,4.16,13,17,'15','OSTALI','B',2,6,'N06AX11',1,3,'','','',NULL,1,1,'PRI','1','1','RP/SP',NULL);</v>
      </c>
    </row>
    <row r="1087" spans="2:6" x14ac:dyDescent="0.2">
      <c r="B1087" t="str">
        <f>SUBSTITUTE('Sheet 1'!N1115,",",".")</f>
        <v>10.2</v>
      </c>
      <c r="C1087" t="str">
        <f>SUBSTITUTE('Sheet 1'!O1115,",",".")</f>
        <v>5.1</v>
      </c>
      <c r="D1087" s="7" t="str">
        <f>CONCATENATE($A$2,"'",'Sheet 1'!B1115,"','",'Sheet 1'!C1115,"',",B1087,",",C1087,",",'Sheet 1'!P1115,",",'Sheet 1'!Q1115,",'",'Sheet 1'!R1115,"','",'Sheet 1'!S1115,"','",'Sheet 1'!T1115,"',",'Sheet 1'!U1115,",",'Sheet 1'!V1115,",'",'Sheet 1'!W1115,"',",'Sheet 1'!X1115,",",'Sheet 1'!Y1115,",'")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VALUES('N06AX11','004',10.2,5.1,13,17,'15','OSTALI','B',2,6,'N06AX11',1,3,'</v>
      </c>
      <c r="E1087" t="str">
        <f>CONCATENATE('Sheet 1'!Z1115,"','",'Sheet 1'!AA1115,"','",'Sheet 1'!AB1115,"',","NULL",",1",",1",",'PRI'",",'1'",",'1","','",'Sheet 1'!K1115,"',NULL);")</f>
        <v>','','',NULL,1,1,'PRI','1','1','RP/SP',NULL);</v>
      </c>
      <c r="F1087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VALUES('N06AX11','004',10.2,5.1,13,17,'15','OSTALI','B',2,6,'N06AX11',1,3,'','','',NULL,1,1,'PRI','1','1','RP/SP',NULL);</v>
      </c>
    </row>
    <row r="1088" spans="2:6" x14ac:dyDescent="0.2">
      <c r="B1088" t="str">
        <f>SUBSTITUTE('Sheet 1'!N1116,",",".")</f>
        <v>13.2</v>
      </c>
      <c r="C1088" t="str">
        <f>SUBSTITUTE('Sheet 1'!O1116,",",".")</f>
        <v>6.6</v>
      </c>
      <c r="D1088" s="7" t="str">
        <f>CONCATENATE($A$2,"'",'Sheet 1'!B1116,"','",'Sheet 1'!C1116,"',",B1088,",",C1088,",",'Sheet 1'!P1116,",",'Sheet 1'!Q1116,",'",'Sheet 1'!R1116,"','",'Sheet 1'!S1116,"','",'Sheet 1'!T1116,"',",'Sheet 1'!U1116,",",'Sheet 1'!V1116,",'",'Sheet 1'!W1116,"',",'Sheet 1'!X1116,",",'Sheet 1'!Y1116,",'")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VALUES('N06AX11','006',13.2,6.6,13,17,'15','OSTALI','B',2,6,'N06AX11',1,3,'</v>
      </c>
      <c r="E1088" t="str">
        <f>CONCATENATE('Sheet 1'!Z1116,"','",'Sheet 1'!AA1116,"','",'Sheet 1'!AB1116,"',","NULL",",1",",1",",'PRI'",",'1'",",'1","','",'Sheet 1'!K1116,"',NULL);")</f>
        <v>','','',NULL,1,1,'PRI','1','1','RP/SP',NULL);</v>
      </c>
      <c r="F1088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VALUES('N06AX11','006',13.2,6.6,13,17,'15','OSTALI','B',2,6,'N06AX11',1,3,'','','',NULL,1,1,'PRI','1','1','RP/SP',NULL);</v>
      </c>
    </row>
    <row r="1089" spans="2:6" x14ac:dyDescent="0.2">
      <c r="B1089" t="str">
        <f>SUBSTITUTE('Sheet 1'!N1117,",",".")</f>
        <v>13.16</v>
      </c>
      <c r="C1089" t="str">
        <f>SUBSTITUTE('Sheet 1'!O1117,",",".")</f>
        <v>13.16</v>
      </c>
      <c r="D1089" s="7" t="str">
        <f>CONCATENATE($A$2,"'",'Sheet 1'!B1117,"','",'Sheet 1'!C1117,"',",B1089,",",C1089,",",'Sheet 1'!P1117,",",'Sheet 1'!Q1117,",'",'Sheet 1'!R1117,"','",'Sheet 1'!S1117,"','",'Sheet 1'!T1117,"',",'Sheet 1'!U1117,",",'Sheet 1'!V1117,",'",'Sheet 1'!W1117,"',",'Sheet 1'!X1117,",",'Sheet 1'!Y1117,",'")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VALUES('N06AX21','001',13.16,13.16,13,17,'15','OSTALI','A',1,3,'N06AX21',1,3,'</v>
      </c>
      <c r="E1089" t="str">
        <f>CONCATENATE('Sheet 1'!Z1117,"','",'Sheet 1'!AA1117,"','",'Sheet 1'!AB1117,"',","NULL",",1",",1",",'PRI'",",'1'",",'1","','",'Sheet 1'!K1117,"',NULL);")</f>
        <v>','','',NULL,1,1,'PRI','1','1','RP/SP',NULL);</v>
      </c>
      <c r="F1089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VALUES('N06AX21','001',13.16,13.16,13,17,'15','OSTALI','A',1,3,'N06AX21',1,3,'','','',NULL,1,1,'PRI','1','1','RP/SP',NULL);</v>
      </c>
    </row>
    <row r="1090" spans="2:6" x14ac:dyDescent="0.2">
      <c r="B1090" t="str">
        <f>SUBSTITUTE('Sheet 1'!N1118,",",".")</f>
        <v>12.9</v>
      </c>
      <c r="C1090" t="str">
        <f>SUBSTITUTE('Sheet 1'!O1118,",",".")</f>
        <v>12.9</v>
      </c>
      <c r="D1090" s="7" t="str">
        <f>CONCATENATE($A$2,"'",'Sheet 1'!B1118,"','",'Sheet 1'!C1118,"',",B1090,",",C1090,",",'Sheet 1'!P1118,",",'Sheet 1'!Q1118,",'",'Sheet 1'!R1118,"','",'Sheet 1'!S1118,"','",'Sheet 1'!T1118,"',",'Sheet 1'!U1118,",",'Sheet 1'!V1118,",'",'Sheet 1'!W1118,"',",'Sheet 1'!X1118,",",'Sheet 1'!Y1118,",'")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VALUES('N06AX21','003',12.9,12.9,13,17,'15','OSTALI','A',1,3,'N06AX21',1,3,'</v>
      </c>
      <c r="E1090" t="str">
        <f>CONCATENATE('Sheet 1'!Z1118,"','",'Sheet 1'!AA1118,"','",'Sheet 1'!AB1118,"',","NULL",",1",",1",",'PRI'",",'1'",",'1","','",'Sheet 1'!K1118,"',NULL);")</f>
        <v>','','',NULL,1,1,'PRI','1','1','RP/SP',NULL);</v>
      </c>
      <c r="F1090" t="str">
        <f t="shared" si="16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VALUES('N06AX21','003',12.9,12.9,13,17,'15','OSTALI','A',1,3,'N06AX21',1,3,'','','',NULL,1,1,'PRI','1','1','RP/SP',NULL);</v>
      </c>
    </row>
    <row r="1091" spans="2:6" x14ac:dyDescent="0.2">
      <c r="B1091" t="str">
        <f>SUBSTITUTE('Sheet 1'!N1119,",",".")</f>
        <v>21</v>
      </c>
      <c r="C1091" t="str">
        <f>SUBSTITUTE('Sheet 1'!O1119,",",".")</f>
        <v>21</v>
      </c>
      <c r="D1091" s="7" t="str">
        <f>CONCATENATE($A$2,"'",'Sheet 1'!B1119,"','",'Sheet 1'!C1119,"',",B1091,",",C1091,",",'Sheet 1'!P1119,",",'Sheet 1'!Q1119,",'",'Sheet 1'!R1119,"','",'Sheet 1'!S1119,"','",'Sheet 1'!T1119,"',",'Sheet 1'!U1119,",",'Sheet 1'!V1119,",'",'Sheet 1'!W1119,"',",'Sheet 1'!X1119,",",'Sheet 1'!Y1119,",'")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VALUES('N06AX21','002',21,21,13,17,'15','OSTALI','A',1,3,'N06AX21',1,3,'</v>
      </c>
      <c r="E1091" t="str">
        <f>CONCATENATE('Sheet 1'!Z1119,"','",'Sheet 1'!AA1119,"','",'Sheet 1'!AB1119,"',","NULL",",1",",1",",'PRI'",",'1'",",'1","','",'Sheet 1'!K1119,"',NULL);")</f>
        <v>','','',NULL,1,1,'PRI','1','1','RP/SP',NULL);</v>
      </c>
      <c r="F1091" t="str">
        <f t="shared" ref="F1091:F1154" si="17">CONCATENATE(D1091,E1091)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VALUES('N06AX21','002',21,21,13,17,'15','OSTALI','A',1,3,'N06AX21',1,3,'','','',NULL,1,1,'PRI','1','1','RP/SP',NULL);</v>
      </c>
    </row>
    <row r="1092" spans="2:6" x14ac:dyDescent="0.2">
      <c r="B1092" t="str">
        <f>SUBSTITUTE('Sheet 1'!N1120,",",".")</f>
        <v>19.36</v>
      </c>
      <c r="C1092" t="str">
        <f>SUBSTITUTE('Sheet 1'!O1120,",",".")</f>
        <v>19.36</v>
      </c>
      <c r="D1092" s="7" t="str">
        <f>CONCATENATE($A$2,"'",'Sheet 1'!B1120,"','",'Sheet 1'!C1120,"',",B1092,",",C1092,",",'Sheet 1'!P1120,",",'Sheet 1'!Q1120,",'",'Sheet 1'!R1120,"','",'Sheet 1'!S1120,"','",'Sheet 1'!T1120,"',",'Sheet 1'!U1120,",",'Sheet 1'!V1120,",'",'Sheet 1'!W1120,"',",'Sheet 1'!X1120,",",'Sheet 1'!Y1120,",'")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VALUES('N06AX21','004',19.36,19.36,13,17,'15','OSTALI','A',1,3,'N06AX21',1,3,'</v>
      </c>
      <c r="E1092" t="str">
        <f>CONCATENATE('Sheet 1'!Z1120,"','",'Sheet 1'!AA1120,"','",'Sheet 1'!AB1120,"',","NULL",",1",",1",",'PRI'",",'1'",",'1","','",'Sheet 1'!K1120,"',NULL);")</f>
        <v>','','',NULL,1,1,'PRI','1','1','RP/SP',NULL);</v>
      </c>
      <c r="F1092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VALUES('N06AX21','004',19.36,19.36,13,17,'15','OSTALI','A',1,3,'N06AX21',1,3,'','','',NULL,1,1,'PRI','1','1','RP/SP',NULL);</v>
      </c>
    </row>
    <row r="1093" spans="2:6" x14ac:dyDescent="0.2">
      <c r="B1093" t="str">
        <f>SUBSTITUTE('Sheet 1'!N1121,",",".")</f>
        <v>27.38</v>
      </c>
      <c r="C1093" t="str">
        <f>SUBSTITUTE('Sheet 1'!O1121,",",".")</f>
        <v>13.69</v>
      </c>
      <c r="D1093" s="7" t="str">
        <f>CONCATENATE($A$2,"'",'Sheet 1'!B1121,"','",'Sheet 1'!C1121,"',",B1093,",",C1093,",",'Sheet 1'!P1121,",",'Sheet 1'!Q1121,",'",'Sheet 1'!R1121,"','",'Sheet 1'!S1121,"','",'Sheet 1'!T1121,"',",'Sheet 1'!U1121,",",'Sheet 1'!V1121,",'",'Sheet 1'!W1121,"',",'Sheet 1'!X1121,",",'Sheet 1'!Y1121,",'")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VALUES('N06DA02','004',27.38,13.69,13,17,'15','OSTALI','A',2,6,'N06DA02',1,3,'</v>
      </c>
      <c r="E1093" t="str">
        <f>CONCATENATE('Sheet 1'!Z1121,"','",'Sheet 1'!AA1121,"','",'Sheet 1'!AB1121,"',","NULL",",1",",1",",'PRI'",",'1'",",'1","','",'Sheet 1'!K1121,"',NULL);")</f>
        <v>','','',NULL,1,1,'PRI','1','1','RP',NULL);</v>
      </c>
      <c r="F1093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VALUES('N06DA02','004',27.38,13.69,13,17,'15','OSTALI','A',2,6,'N06DA02',1,3,'','','',NULL,1,1,'PRI','1','1','RP',NULL);</v>
      </c>
    </row>
    <row r="1094" spans="2:6" x14ac:dyDescent="0.2">
      <c r="B1094" t="str">
        <f>SUBSTITUTE('Sheet 1'!N1122,",",".")</f>
        <v>19.88</v>
      </c>
      <c r="C1094" t="str">
        <f>SUBSTITUTE('Sheet 1'!O1122,",",".")</f>
        <v>14.91</v>
      </c>
      <c r="D1094" s="7" t="str">
        <f>CONCATENATE($A$2,"'",'Sheet 1'!B1122,"','",'Sheet 1'!C1122,"',",B1094,",",C1094,",",'Sheet 1'!P1122,",",'Sheet 1'!Q1122,",'",'Sheet 1'!R1122,"','",'Sheet 1'!S1122,"','",'Sheet 1'!T1122,"',",'Sheet 1'!U1122,",",'Sheet 1'!V1122,",'",'Sheet 1'!W1122,"',",'Sheet 1'!X1122,",",'Sheet 1'!Y1122,",'")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VALUES('N06DX01','006',19.88,14.91,13,17,'15','OSTALI','A',2,6,'N06DX01',1,3,'</v>
      </c>
      <c r="E1094" t="str">
        <f>CONCATENATE('Sheet 1'!Z1122,"','",'Sheet 1'!AA1122,"','",'Sheet 1'!AB1122,"',","NULL",",1",",1",",'PRI'",",'1'",",'1","','",'Sheet 1'!K1122,"',NULL);")</f>
        <v>','','',NULL,1,1,'PRI','1','1','RP/SP',NULL);</v>
      </c>
      <c r="F1094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VALUES('N06DX01','006',19.88,14.91,13,17,'15','OSTALI','A',2,6,'N06DX01',1,3,'','','',NULL,1,1,'PRI','1','1','RP/SP',NULL);</v>
      </c>
    </row>
    <row r="1095" spans="2:6" x14ac:dyDescent="0.2">
      <c r="B1095" t="str">
        <f>SUBSTITUTE('Sheet 1'!N1123,",",".")</f>
        <v>19.88</v>
      </c>
      <c r="C1095" t="str">
        <f>SUBSTITUTE('Sheet 1'!O1123,",",".")</f>
        <v>14.91</v>
      </c>
      <c r="D1095" s="7" t="str">
        <f>CONCATENATE($A$2,"'",'Sheet 1'!B1123,"','",'Sheet 1'!C1123,"',",B1095,",",C1095,",",'Sheet 1'!P1123,",",'Sheet 1'!Q1123,",'",'Sheet 1'!R1123,"','",'Sheet 1'!S1123,"','",'Sheet 1'!T1123,"',",'Sheet 1'!U1123,",",'Sheet 1'!V1123,",'",'Sheet 1'!W1123,"',",'Sheet 1'!X1123,",",'Sheet 1'!Y1123,",'")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VALUES('N06DX01','005',19.88,14.91,13,17,'15','OSTALI','A',2,6,'N06DX01',1,3,'</v>
      </c>
      <c r="E1095" t="str">
        <f>CONCATENATE('Sheet 1'!Z1123,"','",'Sheet 1'!AA1123,"','",'Sheet 1'!AB1123,"',","NULL",",1",",1",",'PRI'",",'1'",",'1","','",'Sheet 1'!K1123,"',NULL);")</f>
        <v>','','',NULL,1,1,'PRI','1','1','RP/SP',NULL);</v>
      </c>
      <c r="F1095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VALUES('N06DX01','005',19.88,14.91,13,17,'15','OSTALI','A',2,6,'N06DX01',1,3,'','','',NULL,1,1,'PRI','1','1','RP/SP',NULL);</v>
      </c>
    </row>
    <row r="1096" spans="2:6" x14ac:dyDescent="0.2">
      <c r="B1096" t="str">
        <f>SUBSTITUTE('Sheet 1'!N1124,",",".")</f>
        <v>21.3</v>
      </c>
      <c r="C1096" t="str">
        <f>SUBSTITUTE('Sheet 1'!O1124,",",".")</f>
        <v>15.98</v>
      </c>
      <c r="D1096" s="7" t="str">
        <f>CONCATENATE($A$2,"'",'Sheet 1'!B1124,"','",'Sheet 1'!C1124,"',",B1096,",",C1096,",",'Sheet 1'!P1124,",",'Sheet 1'!Q1124,",'",'Sheet 1'!R1124,"','",'Sheet 1'!S1124,"','",'Sheet 1'!T1124,"',",'Sheet 1'!U1124,",",'Sheet 1'!V1124,",'",'Sheet 1'!W1124,"',",'Sheet 1'!X1124,",",'Sheet 1'!Y1124,",'")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VALUES('N06DX01','004',21.3,15.98,13,17,'15','OSTALI','A',2,6,'N06DX01',1,3,'</v>
      </c>
      <c r="E1096" t="str">
        <f>CONCATENATE('Sheet 1'!Z1124,"','",'Sheet 1'!AA1124,"','",'Sheet 1'!AB1124,"',","NULL",",1",",1",",'PRI'",",'1'",",'1","','",'Sheet 1'!K1124,"',NULL);")</f>
        <v>','','',NULL,1,1,'PRI','1','1','RP/SP',NULL);</v>
      </c>
      <c r="F1096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VALUES('N06DX01','004',21.3,15.98,13,17,'15','OSTALI','A',2,6,'N06DX01',1,3,'','','',NULL,1,1,'PRI','1','1','RP/SP',NULL);</v>
      </c>
    </row>
    <row r="1097" spans="2:6" x14ac:dyDescent="0.2">
      <c r="B1097" t="str">
        <f>SUBSTITUTE('Sheet 1'!N1125,",",".")</f>
        <v>21.3</v>
      </c>
      <c r="C1097" t="str">
        <f>SUBSTITUTE('Sheet 1'!O1125,",",".")</f>
        <v>15.98</v>
      </c>
      <c r="D1097" s="7" t="str">
        <f>CONCATENATE($A$2,"'",'Sheet 1'!B1125,"','",'Sheet 1'!C1125,"',",B1097,",",C1097,",",'Sheet 1'!P1125,",",'Sheet 1'!Q1125,",'",'Sheet 1'!R1125,"','",'Sheet 1'!S1125,"','",'Sheet 1'!T1125,"',",'Sheet 1'!U1125,",",'Sheet 1'!V1125,",'",'Sheet 1'!W1125,"',",'Sheet 1'!X1125,",",'Sheet 1'!Y1125,",'")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VALUES('N06DX01','001',21.3,15.98,13,17,'15','OSTALI','A',2,6,'N06DX01',1,3,'</v>
      </c>
      <c r="E1097" t="str">
        <f>CONCATENATE('Sheet 1'!Z1125,"','",'Sheet 1'!AA1125,"','",'Sheet 1'!AB1125,"',","NULL",",1",",1",",'PRI'",",'1'",",'1","','",'Sheet 1'!K1125,"',NULL);")</f>
        <v>','','',NULL,1,1,'PRI','1','1','RP/SP',NULL);</v>
      </c>
      <c r="F1097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VALUES('N06DX01','001',21.3,15.98,13,17,'15','OSTALI','A',2,6,'N06DX01',1,3,'','','',NULL,1,1,'PRI','1','1','RP/SP',NULL);</v>
      </c>
    </row>
    <row r="1098" spans="2:6" x14ac:dyDescent="0.2">
      <c r="B1098" t="str">
        <f>SUBSTITUTE('Sheet 1'!N1126,",",".")</f>
        <v>9.67</v>
      </c>
      <c r="C1098" t="str">
        <f>SUBSTITUTE('Sheet 1'!O1126,",",".")</f>
        <v>9.67</v>
      </c>
      <c r="D1098" s="7" t="str">
        <f>CONCATENATE($A$2,"'",'Sheet 1'!B1126,"','",'Sheet 1'!C1126,"',",B1098,",",C1098,",",'Sheet 1'!P1126,",",'Sheet 1'!Q1126,",'",'Sheet 1'!R1126,"','",'Sheet 1'!S1126,"','",'Sheet 1'!T1126,"',",'Sheet 1'!U1126,",",'Sheet 1'!V1126,",'",'Sheet 1'!W1126,"',",'Sheet 1'!X1126,",",'Sheet 1'!Y1126,",'")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VALUES('N07AA02','001',9.67,9.67,13,17,'5','OSTALI','P',5,15,'N07AA02',1,3,'</v>
      </c>
      <c r="E1098" t="str">
        <f>CONCATENATE('Sheet 1'!Z1126,"','",'Sheet 1'!AA1126,"','",'Sheet 1'!AB1126,"',","NULL",",1",",1",",'PRI'",",'1'",",'1","','",'Sheet 1'!K1126,"',NULL);")</f>
        <v>','','',NULL,1,1,'PRI','1','1','LP',NULL);</v>
      </c>
      <c r="F1098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VALUES('N07AA02','001',9.67,9.67,13,17,'5','OSTALI','P',5,15,'N07AA02',1,3,'','','',NULL,1,1,'PRI','1','1','LP',NULL);</v>
      </c>
    </row>
    <row r="1099" spans="2:6" x14ac:dyDescent="0.2">
      <c r="B1099" t="str">
        <f>SUBSTITUTE('Sheet 1'!N1127,",",".")</f>
        <v>3.9</v>
      </c>
      <c r="C1099" t="str">
        <f>SUBSTITUTE('Sheet 1'!O1127,",",".")</f>
        <v>3.9</v>
      </c>
      <c r="D1099" s="7" t="str">
        <f>CONCATENATE($A$2,"'",'Sheet 1'!B1127,"','",'Sheet 1'!C1127,"',",B1099,",",C1099,",",'Sheet 1'!P1127,",",'Sheet 1'!Q1127,",'",'Sheet 1'!R1127,"','",'Sheet 1'!S1127,"','",'Sheet 1'!T1127,"',",'Sheet 1'!U1127,",",'Sheet 1'!V1127,",'",'Sheet 1'!W1127,"',",'Sheet 1'!X1127,",",'Sheet 1'!Y1127,",'")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VALUES('N07BC02','001',3.9,3.9,13,17,'5','NARKOTIK','A',30,90,'N07BC02',1,3,'</v>
      </c>
      <c r="E1099" t="str">
        <f>CONCATENATE('Sheet 1'!Z1127,"','",'Sheet 1'!AA1127,"','",'Sheet 1'!AB1127,"',","NULL",",1",",1",",'PRI'",",'1'",",'1","','",'Sheet 1'!K1127,"',NULL);")</f>
        <v>','','',NULL,1,1,'PRI','1','1','RP/SP',NULL);</v>
      </c>
      <c r="F1099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VALUES('N07BC02','001',3.9,3.9,13,17,'5','NARKOTIK','A',30,90,'N07BC02',1,3,'','','',NULL,1,1,'PRI','1','1','RP/SP',NULL);</v>
      </c>
    </row>
    <row r="1100" spans="2:6" x14ac:dyDescent="0.2">
      <c r="B1100" t="str">
        <f>SUBSTITUTE('Sheet 1'!N1128,",",".")</f>
        <v>3.1</v>
      </c>
      <c r="C1100" t="str">
        <f>SUBSTITUTE('Sheet 1'!O1128,",",".")</f>
        <v>3.1</v>
      </c>
      <c r="D1100" s="7" t="str">
        <f>CONCATENATE($A$2,"'",'Sheet 1'!B1128,"','",'Sheet 1'!C1128,"',",B1100,",",C1100,",",'Sheet 1'!P1128,",",'Sheet 1'!Q1128,",'",'Sheet 1'!R1128,"','",'Sheet 1'!S1128,"','",'Sheet 1'!T1128,"',",'Sheet 1'!U1128,",",'Sheet 1'!V1128,",'",'Sheet 1'!W1128,"',",'Sheet 1'!X1128,",",'Sheet 1'!Y1128,",'")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VALUES('N07BC02','003',3.1,3.1,13,17,'5','NARKOTIK','A',4,12,'N07BC02',1,3,'</v>
      </c>
      <c r="E1100" t="str">
        <f>CONCATENATE('Sheet 1'!Z1128,"','",'Sheet 1'!AA1128,"','",'Sheet 1'!AB1128,"',","NULL",",1",",1",",'PRI'",",'1'",",'1","','",'Sheet 1'!K1128,"',NULL);")</f>
        <v>','','',NULL,1,1,'PRI','1','1','RP/SP',NULL);</v>
      </c>
      <c r="F1100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VALUES('N07BC02','003',3.1,3.1,13,17,'5','NARKOTIK','A',4,12,'N07BC02',1,3,'','','',NULL,1,1,'PRI','1','1','RP/SP',NULL);</v>
      </c>
    </row>
    <row r="1101" spans="2:6" x14ac:dyDescent="0.2">
      <c r="B1101" t="e">
        <f>SUBSTITUTE('Sheet 1'!#REF!,",",".")</f>
        <v>#REF!</v>
      </c>
      <c r="C1101" t="e">
        <f>SUBSTITUTE('Sheet 1'!#REF!,",",".")</f>
        <v>#REF!</v>
      </c>
      <c r="D1101" s="7" t="e">
        <f>CONCATENATE($A$2,"'",'Sheet 1'!#REF!,"','",'Sheet 1'!#REF!,"',",B1101,",",C1101,",",'Sheet 1'!#REF!,",",'Sheet 1'!#REF!,",'",'Sheet 1'!#REF!,"','",'Sheet 1'!#REF!,"','",'Sheet 1'!#REF!,"',",'Sheet 1'!#REF!,",",'Sheet 1'!#REF!,",'",'Sheet 1'!#REF!,"',",'Sheet 1'!#REF!,",",'Sheet 1'!#REF!,",'")</f>
        <v>#REF!</v>
      </c>
      <c r="E1101" t="e">
        <f>CONCATENATE('Sheet 1'!#REF!,"','",'Sheet 1'!#REF!,"','",'Sheet 1'!#REF!,"',","NULL",",1",",1",",'PRI'",",'1'",",'1","','",'Sheet 1'!#REF!,"',NULL);")</f>
        <v>#REF!</v>
      </c>
      <c r="F1101" t="e">
        <f t="shared" si="17"/>
        <v>#REF!</v>
      </c>
    </row>
    <row r="1102" spans="2:6" x14ac:dyDescent="0.2">
      <c r="B1102" t="e">
        <f>SUBSTITUTE('Sheet 1'!#REF!,",",".")</f>
        <v>#REF!</v>
      </c>
      <c r="C1102" t="e">
        <f>SUBSTITUTE('Sheet 1'!#REF!,",",".")</f>
        <v>#REF!</v>
      </c>
      <c r="D1102" s="7" t="e">
        <f>CONCATENATE($A$2,"'",'Sheet 1'!#REF!,"','",'Sheet 1'!#REF!,"',",B1102,",",C1102,",",'Sheet 1'!#REF!,",",'Sheet 1'!#REF!,",'",'Sheet 1'!#REF!,"','",'Sheet 1'!#REF!,"','",'Sheet 1'!#REF!,"',",'Sheet 1'!#REF!,",",'Sheet 1'!#REF!,",'",'Sheet 1'!#REF!,"',",'Sheet 1'!#REF!,",",'Sheet 1'!#REF!,",'")</f>
        <v>#REF!</v>
      </c>
      <c r="E1102" t="e">
        <f>CONCATENATE('Sheet 1'!#REF!,"','",'Sheet 1'!#REF!,"','",'Sheet 1'!#REF!,"',","NULL",",1",",1",",'PRI'",",'1'",",'1","','",'Sheet 1'!#REF!,"',NULL);")</f>
        <v>#REF!</v>
      </c>
      <c r="F1102" t="e">
        <f t="shared" si="17"/>
        <v>#REF!</v>
      </c>
    </row>
    <row r="1103" spans="2:6" x14ac:dyDescent="0.2">
      <c r="B1103" t="e">
        <f>SUBSTITUTE('Sheet 1'!#REF!,",",".")</f>
        <v>#REF!</v>
      </c>
      <c r="C1103" t="e">
        <f>SUBSTITUTE('Sheet 1'!#REF!,",",".")</f>
        <v>#REF!</v>
      </c>
      <c r="D1103" s="7" t="e">
        <f>CONCATENATE($A$2,"'",'Sheet 1'!#REF!,"','",'Sheet 1'!#REF!,"',",B1103,",",C1103,",",'Sheet 1'!#REF!,",",'Sheet 1'!#REF!,",'",'Sheet 1'!#REF!,"','",'Sheet 1'!#REF!,"','",'Sheet 1'!#REF!,"',",'Sheet 1'!#REF!,",",'Sheet 1'!#REF!,",'",'Sheet 1'!#REF!,"',",'Sheet 1'!#REF!,",",'Sheet 1'!#REF!,",'")</f>
        <v>#REF!</v>
      </c>
      <c r="E1103" t="e">
        <f>CONCATENATE('Sheet 1'!#REF!,"','",'Sheet 1'!#REF!,"','",'Sheet 1'!#REF!,"',","NULL",",1",",1",",'PRI'",",'1'",",'1","','",'Sheet 1'!#REF!,"',NULL);")</f>
        <v>#REF!</v>
      </c>
      <c r="F1103" t="e">
        <f t="shared" si="17"/>
        <v>#REF!</v>
      </c>
    </row>
    <row r="1104" spans="2:6" x14ac:dyDescent="0.2">
      <c r="B1104" t="str">
        <f>SUBSTITUTE('Sheet 1'!N1129,",",".")</f>
        <v>10</v>
      </c>
      <c r="C1104" t="str">
        <f>SUBSTITUTE('Sheet 1'!O1129,",",".")</f>
        <v>2.5</v>
      </c>
      <c r="D1104" s="7" t="str">
        <f>CONCATENATE($A$2,"'",'Sheet 1'!B1129,"','",'Sheet 1'!C1129,"',",B1104,",",C1104,",",'Sheet 1'!P1129,",",'Sheet 1'!Q1129,",'",'Sheet 1'!R1129,"','",'Sheet 1'!S1129,"','",'Sheet 1'!T1129,"',",'Sheet 1'!U1129,",",'Sheet 1'!V1129,",'",'Sheet 1'!W1129,"',",'Sheet 1'!X1129,",",'Sheet 1'!Y1129,",'")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VALUES('N07CA01','001',10,2.5,13,17,'15','OSTALI','B',1,3,'N07CA01',1,3,'</v>
      </c>
      <c r="E1104" t="str">
        <f>CONCATENATE('Sheet 1'!Z1129,"','",'Sheet 1'!AA1129,"','",'Sheet 1'!AB1129,"',","NULL",",1",",1",",'PRI'",",'1'",",'1","','",'Sheet 1'!K1129,"',NULL);")</f>
        <v>','','',NULL,1,1,'PRI','1','1','RP',NULL);</v>
      </c>
      <c r="F1104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VALUES('N07CA01','001',10,2.5,13,17,'15','OSTALI','B',1,3,'N07CA01',1,3,'','','',NULL,1,1,'PRI','1','1','RP',NULL);</v>
      </c>
    </row>
    <row r="1105" spans="2:6" x14ac:dyDescent="0.2">
      <c r="B1105" t="str">
        <f>SUBSTITUTE('Sheet 1'!N1130,",",".")</f>
        <v>13.2</v>
      </c>
      <c r="C1105" t="str">
        <f>SUBSTITUTE('Sheet 1'!O1130,",",".")</f>
        <v>3.3</v>
      </c>
      <c r="D1105" s="7" t="str">
        <f>CONCATENATE($A$2,"'",'Sheet 1'!B1130,"','",'Sheet 1'!C1130,"',",B1105,",",C1105,",",'Sheet 1'!P1130,",",'Sheet 1'!Q1130,",'",'Sheet 1'!R1130,"','",'Sheet 1'!S1130,"','",'Sheet 1'!T1130,"',",'Sheet 1'!U1130,",",'Sheet 1'!V1130,",'",'Sheet 1'!W1130,"',",'Sheet 1'!X1130,",",'Sheet 1'!Y1130,",'")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VALUES('N07CA01','002',13.2,3.3,13,17,'15','OSTALI','B',1,3,'N07CA01',1,3,'</v>
      </c>
      <c r="E1105" t="str">
        <f>CONCATENATE('Sheet 1'!Z1130,"','",'Sheet 1'!AA1130,"','",'Sheet 1'!AB1130,"',","NULL",",1",",1",",'PRI'",",'1'",",'1","','",'Sheet 1'!K1130,"',NULL);")</f>
        <v>','','',NULL,1,1,'PRI','1','1','RP',NULL);</v>
      </c>
      <c r="F1105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VALUES('N07CA01','002',13.2,3.3,13,17,'15','OSTALI','B',1,3,'N07CA01',1,3,'','','',NULL,1,1,'PRI','1','1','RP',NULL);</v>
      </c>
    </row>
    <row r="1106" spans="2:6" x14ac:dyDescent="0.2">
      <c r="B1106" t="str">
        <f>SUBSTITUTE('Sheet 1'!N1131,",",".")</f>
        <v>11.5</v>
      </c>
      <c r="C1106" t="str">
        <f>SUBSTITUTE('Sheet 1'!O1131,",",".")</f>
        <v>5.75</v>
      </c>
      <c r="D1106" s="7" t="str">
        <f>CONCATENATE($A$2,"'",'Sheet 1'!B1131,"','",'Sheet 1'!C1131,"',",B1106,",",C1106,",",'Sheet 1'!P1131,",",'Sheet 1'!Q1131,",'",'Sheet 1'!R1131,"','",'Sheet 1'!S1131,"','",'Sheet 1'!T1131,"',",'Sheet 1'!U1131,",",'Sheet 1'!V1131,",'",'Sheet 1'!W1131,"',",'Sheet 1'!X1131,",",'Sheet 1'!Y1131,",'")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VALUES('N07CA01','005',11.5,5.75,13,17,'15','OSTALI','B',1,3,'N07CA01',1,3,'</v>
      </c>
      <c r="E1106" t="str">
        <f>CONCATENATE('Sheet 1'!Z1131,"','",'Sheet 1'!AA1131,"','",'Sheet 1'!AB1131,"',","NULL",",1",",1",",'PRI'",",'1'",",'1","','",'Sheet 1'!K1131,"',NULL);")</f>
        <v>','','',NULL,1,1,'PRI','1','1','RP',NULL);</v>
      </c>
      <c r="F1106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VALUES('N07CA01','005',11.5,5.75,13,17,'15','OSTALI','B',1,3,'N07CA01',1,3,'','','',NULL,1,1,'PRI','1','1','RP',NULL);</v>
      </c>
    </row>
    <row r="1107" spans="2:6" x14ac:dyDescent="0.2">
      <c r="B1107" t="str">
        <f>SUBSTITUTE('Sheet 1'!N1132,",",".")</f>
        <v>4.6</v>
      </c>
      <c r="C1107" t="str">
        <f>SUBSTITUTE('Sheet 1'!O1132,",",".")</f>
        <v>2.3</v>
      </c>
      <c r="D1107" s="7" t="str">
        <f>CONCATENATE($A$2,"'",'Sheet 1'!B1132,"','",'Sheet 1'!C1132,"',",B1107,",",C1107,",",'Sheet 1'!P1132,",",'Sheet 1'!Q1132,",'",'Sheet 1'!R1132,"','",'Sheet 1'!S1132,"','",'Sheet 1'!T1132,"',",'Sheet 1'!U1132,",",'Sheet 1'!V1132,",'",'Sheet 1'!W1132,"',",'Sheet 1'!X1132,",",'Sheet 1'!Y1132,",'")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VALUES('N07CA01','008',4.6,2.3,13,17,'15','OSTALI','B',3,9,'N07CA01',1,3,'</v>
      </c>
      <c r="E1107" t="str">
        <f>CONCATENATE('Sheet 1'!Z1132,"','",'Sheet 1'!AA1132,"','",'Sheet 1'!AB1132,"',","NULL",",1",",1",",'PRI'",",'1'",",'1","','",'Sheet 1'!K1132,"',NULL);")</f>
        <v>','','',NULL,1,1,'PRI','1','1','RP',NULL);</v>
      </c>
      <c r="F1107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VALUES('N07CA01','008',4.6,2.3,13,17,'15','OSTALI','B',3,9,'N07CA01',1,3,'','','',NULL,1,1,'PRI','1','1','RP',NULL);</v>
      </c>
    </row>
    <row r="1108" spans="2:6" x14ac:dyDescent="0.2">
      <c r="B1108" t="str">
        <f>SUBSTITUTE('Sheet 1'!N1133,",",".")</f>
        <v>11.5</v>
      </c>
      <c r="C1108" t="str">
        <f>SUBSTITUTE('Sheet 1'!O1133,",",".")</f>
        <v>5.75</v>
      </c>
      <c r="D1108" s="7" t="str">
        <f>CONCATENATE($A$2,"'",'Sheet 1'!B1133,"','",'Sheet 1'!C1133,"',",B1108,",",C1108,",",'Sheet 1'!P1133,",",'Sheet 1'!Q1133,",'",'Sheet 1'!R1133,"','",'Sheet 1'!S1133,"','",'Sheet 1'!T1133,"',",'Sheet 1'!U1133,",",'Sheet 1'!V1133,",'",'Sheet 1'!W1133,"',",'Sheet 1'!X1133,",",'Sheet 1'!Y1133,",'")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VALUES('N07CA01','009',11.5,5.75,13,17,'15','OSTALI','B',1,3,'N07CA01',1,3,'</v>
      </c>
      <c r="E1108" t="str">
        <f>CONCATENATE('Sheet 1'!Z1133,"','",'Sheet 1'!AA1133,"','",'Sheet 1'!AB1133,"',","NULL",",1",",1",",'PRI'",",'1'",",'1","','",'Sheet 1'!K1133,"',NULL);")</f>
        <v>','','',NULL,1,1,'PRI','1','1','RP',NULL);</v>
      </c>
      <c r="F1108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VALUES('N07CA01','009',11.5,5.75,13,17,'15','OSTALI','B',1,3,'N07CA01',1,3,'','','',NULL,1,1,'PRI','1','1','RP',NULL);</v>
      </c>
    </row>
    <row r="1109" spans="2:6" x14ac:dyDescent="0.2">
      <c r="B1109" t="str">
        <f>SUBSTITUTE('Sheet 1'!N1135,",",".")</f>
        <v>3.6</v>
      </c>
      <c r="C1109" t="str">
        <f>SUBSTITUTE('Sheet 1'!O1135,",",".")</f>
        <v>3.6</v>
      </c>
      <c r="D1109" s="7" t="str">
        <f>CONCATENATE($A$2,"'",'Sheet 1'!B1135,"','",'Sheet 1'!C1135,"',",B1109,",",C1109,",",'Sheet 1'!P1135,",",'Sheet 1'!Q1135,",'",'Sheet 1'!R1135,"','",'Sheet 1'!S1135,"','",'Sheet 1'!T1135,"',",'Sheet 1'!U1135,",",'Sheet 1'!V1135,",'",'Sheet 1'!W1135,"',",'Sheet 1'!X1135,",",'Sheet 1'!Y1135,",'")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VALUES('P01AB01','001',3.6,3.6,13,17,'15','OSTALI','A',2,6,'P01AB01',1,3,'</v>
      </c>
      <c r="E1109" t="str">
        <f>CONCATENATE('Sheet 1'!Z1135,"','",'Sheet 1'!AA1135,"','",'Sheet 1'!AB1135,"',","NULL",",1",",1",",'PRI'",",'1'",",'1","','",'Sheet 1'!K1135,"',NULL);")</f>
        <v>','','',NULL,1,1,'PRI','1','1','RP',NULL);</v>
      </c>
      <c r="F1109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VALUES('P01AB01','001',3.6,3.6,13,17,'15','OSTALI','A',2,6,'P01AB01',1,3,'','','',NULL,1,1,'PRI','1','1','RP',NULL);</v>
      </c>
    </row>
    <row r="1110" spans="2:6" x14ac:dyDescent="0.2">
      <c r="B1110" t="str">
        <f>SUBSTITUTE('Sheet 1'!N1136,",",".")</f>
        <v>5.77</v>
      </c>
      <c r="C1110" t="str">
        <f>SUBSTITUTE('Sheet 1'!O1136,",",".")</f>
        <v>5.77</v>
      </c>
      <c r="D1110" s="7" t="str">
        <f>CONCATENATE($A$2,"'",'Sheet 1'!B1136,"','",'Sheet 1'!C1136,"',",B1110,",",C1110,",",'Sheet 1'!P1136,",",'Sheet 1'!Q1136,",'",'Sheet 1'!R1136,"','",'Sheet 1'!S1136,"','",'Sheet 1'!T1136,"',",'Sheet 1'!U1136,",",'Sheet 1'!V1136,",'",'Sheet 1'!W1136,"',",'Sheet 1'!X1136,",",'Sheet 1'!Y1136,",'")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VALUES('P01AB01','002',5.77,5.77,13,17,'15','OSTALI','A',2,6,'P01AB01',1,3,'</v>
      </c>
      <c r="E1110" t="str">
        <f>CONCATENATE('Sheet 1'!Z1136,"','",'Sheet 1'!AA1136,"','",'Sheet 1'!AB1136,"',","NULL",",1",",1",",'PRI'",",'1'",",'1","','",'Sheet 1'!K1136,"',NULL);")</f>
        <v>','','',NULL,1,1,'PRI','1','1','RP',NULL);</v>
      </c>
      <c r="F1110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VALUES('P01AB01','002',5.77,5.77,13,17,'15','OSTALI','A',2,6,'P01AB01',1,3,'','','',NULL,1,1,'PRI','1','1','RP',NULL);</v>
      </c>
    </row>
    <row r="1111" spans="2:6" x14ac:dyDescent="0.2">
      <c r="B1111" t="str">
        <f>SUBSTITUTE('Sheet 1'!N1137,",",".")</f>
        <v>5.77</v>
      </c>
      <c r="C1111" t="str">
        <f>SUBSTITUTE('Sheet 1'!O1137,",",".")</f>
        <v>5.77</v>
      </c>
      <c r="D1111" s="7" t="str">
        <f>CONCATENATE($A$2,"'",'Sheet 1'!B1137,"','",'Sheet 1'!C1137,"',",B1111,",",C1111,",",'Sheet 1'!P1137,",",'Sheet 1'!Q1137,",'",'Sheet 1'!R1137,"','",'Sheet 1'!S1137,"','",'Sheet 1'!T1137,"',",'Sheet 1'!U1137,",",'Sheet 1'!V1137,",'",'Sheet 1'!W1137,"',",'Sheet 1'!X1137,",",'Sheet 1'!Y1137,",'")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VALUES('P01AB01','003',5.77,5.77,13,17,'15','OSTALI','A',2,6,'P01AB01',1,3,'</v>
      </c>
      <c r="E1111" t="str">
        <f>CONCATENATE('Sheet 1'!Z1137,"','",'Sheet 1'!AA1137,"','",'Sheet 1'!AB1137,"',","NULL",",1",",1",",'PRI'",",'1'",",'1","','",'Sheet 1'!K1137,"',NULL);")</f>
        <v>','','',NULL,1,1,'PRI','1','1','RP',NULL);</v>
      </c>
      <c r="F1111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VALUES('P01AB01','003',5.77,5.77,13,17,'15','OSTALI','A',2,6,'P01AB01',1,3,'','','',NULL,1,1,'PRI','1','1','RP',NULL);</v>
      </c>
    </row>
    <row r="1112" spans="2:6" x14ac:dyDescent="0.2">
      <c r="B1112" t="str">
        <f>SUBSTITUTE('Sheet 1'!N1138,",",".")</f>
        <v>3.92</v>
      </c>
      <c r="C1112" t="str">
        <f>SUBSTITUTE('Sheet 1'!O1138,",",".")</f>
        <v>3.92</v>
      </c>
      <c r="D1112" s="7" t="str">
        <f>CONCATENATE($A$2,"'",'Sheet 1'!B1138,"','",'Sheet 1'!C1138,"',",B1112,",",C1112,",",'Sheet 1'!P1138,",",'Sheet 1'!Q1138,",'",'Sheet 1'!R1138,"','",'Sheet 1'!S1138,"','",'Sheet 1'!T1138,"',",'Sheet 1'!U1138,",",'Sheet 1'!V1138,",'",'Sheet 1'!W1138,"',",'Sheet 1'!X1138,",",'Sheet 1'!Y1138,",'")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VALUES('P01AB01','004',3.92,3.92,13,17,'15','OSTALI','A',3,9,'P01AB01',1,3,'</v>
      </c>
      <c r="E1112" t="str">
        <f>CONCATENATE('Sheet 1'!Z1138,"','",'Sheet 1'!AA1138,"','",'Sheet 1'!AB1138,"',","NULL",",1",",1",",'PRI'",",'1'",",'1","','",'Sheet 1'!K1138,"',NULL);")</f>
        <v>','','',NULL,1,1,'PRI','1','1','RP',NULL);</v>
      </c>
      <c r="F1112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VALUES('P01AB01','004',3.92,3.92,13,17,'15','OSTALI','A',3,9,'P01AB01',1,3,'','','',NULL,1,1,'PRI','1','1','RP',NULL);</v>
      </c>
    </row>
    <row r="1113" spans="2:6" x14ac:dyDescent="0.2">
      <c r="B1113" t="str">
        <f>SUBSTITUTE('Sheet 1'!N1139,",",".")</f>
        <v>2.45</v>
      </c>
      <c r="C1113" t="str">
        <f>SUBSTITUTE('Sheet 1'!O1139,",",".")</f>
        <v>2.45</v>
      </c>
      <c r="D1113" s="7" t="str">
        <f>CONCATENATE($A$2,"'",'Sheet 1'!B1139,"','",'Sheet 1'!C1139,"',",B1113,",",C1113,",",'Sheet 1'!P1139,",",'Sheet 1'!Q1139,",'",'Sheet 1'!R1139,"','",'Sheet 1'!S1139,"','",'Sheet 1'!T1139,"',",'Sheet 1'!U1139,",",'Sheet 1'!V1139,",'",'Sheet 1'!W1139,"',",'Sheet 1'!X1139,",",'Sheet 1'!Y1139,",'")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VALUES('P02CA01','005',2.45,2.45,13,17,'15','OSTALI','A',1,3,'P02CA01',1,3,'</v>
      </c>
      <c r="E1113" t="str">
        <f>CONCATENATE('Sheet 1'!Z1139,"','",'Sheet 1'!AA1139,"','",'Sheet 1'!AB1139,"',","NULL",",1",",1",",'PRI'",",'1'",",'1","','",'Sheet 1'!K1139,"',NULL);")</f>
        <v>','','',NULL,1,1,'PRI','1','1','RP',NULL);</v>
      </c>
      <c r="F1113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VALUES('P02CA01','005',2.45,2.45,13,17,'15','OSTALI','A',1,3,'P02CA01',1,3,'','','',NULL,1,1,'PRI','1','1','RP',NULL);</v>
      </c>
    </row>
    <row r="1114" spans="2:6" x14ac:dyDescent="0.2">
      <c r="B1114" t="str">
        <f>SUBSTITUTE('Sheet 1'!N1140,",",".")</f>
        <v>3.9</v>
      </c>
      <c r="C1114" t="str">
        <f>SUBSTITUTE('Sheet 1'!O1140,",",".")</f>
        <v>1.95</v>
      </c>
      <c r="D1114" s="7" t="str">
        <f>CONCATENATE($A$2,"'",'Sheet 1'!B1140,"','",'Sheet 1'!C1140,"',",B1114,",",C1114,",",'Sheet 1'!P1140,",",'Sheet 1'!Q1140,",'",'Sheet 1'!R1140,"','",'Sheet 1'!S1140,"','",'Sheet 1'!T1140,"',",'Sheet 1'!U1140,",",'Sheet 1'!V1140,",'",'Sheet 1'!W1140,"',",'Sheet 1'!X1140,",",'Sheet 1'!Y1140,",'")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VALUES('R03AC02','002',3.9,1.95,13,17,'15','OSTALI','B',1,3,'R03AC02',1,3,'</v>
      </c>
      <c r="E1114" t="str">
        <f>CONCATENATE('Sheet 1'!Z1140,"','",'Sheet 1'!AA1140,"','",'Sheet 1'!AB1140,"',","NULL",",1",",1",",'PRI'",",'1'",",'1","','",'Sheet 1'!K1140,"',NULL);")</f>
        <v>','','',NULL,1,1,'PRI','1','1','RP/SP',NULL);</v>
      </c>
      <c r="F1114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VALUES('R03AC02','002',3.9,1.95,13,17,'15','OSTALI','B',1,3,'R03AC02',1,3,'','','',NULL,1,1,'PRI','1','1','RP/SP',NULL);</v>
      </c>
    </row>
    <row r="1115" spans="2:6" x14ac:dyDescent="0.2">
      <c r="B1115" t="str">
        <f>SUBSTITUTE('Sheet 1'!N1141,",",".")</f>
        <v>4.4</v>
      </c>
      <c r="C1115" t="str">
        <f>SUBSTITUTE('Sheet 1'!O1141,",",".")</f>
        <v>4.4</v>
      </c>
      <c r="D1115" s="7" t="str">
        <f>CONCATENATE($A$2,"'",'Sheet 1'!B1141,"','",'Sheet 1'!C1141,"',",B1115,",",C1115,",",'Sheet 1'!P1141,",",'Sheet 1'!Q1141,",'",'Sheet 1'!R1141,"','",'Sheet 1'!S1141,"','",'Sheet 1'!T1141,"',",'Sheet 1'!U1141,",",'Sheet 1'!V1141,",'",'Sheet 1'!W1141,"',",'Sheet 1'!X1141,",",'Sheet 1'!Y1141,",'")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VALUES('R03AC02','010',4.4,4.4,13,17,'15','OSTALI','B',1,3,'R03AC02',1,3,'</v>
      </c>
      <c r="E1115" t="str">
        <f>CONCATENATE('Sheet 1'!Z1141,"','",'Sheet 1'!AA1141,"','",'Sheet 1'!AB1141,"',","NULL",",1",",1",",'PRI'",",'1'",",'1","','",'Sheet 1'!K1141,"',NULL);")</f>
        <v>','','',NULL,1,1,'PRI','1','1','RP/SP',NULL);</v>
      </c>
      <c r="F1115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VALUES('R03AC02','010',4.4,4.4,13,17,'15','OSTALI','B',1,3,'R03AC02',1,3,'','','',NULL,1,1,'PRI','1','1','RP/SP',NULL);</v>
      </c>
    </row>
    <row r="1116" spans="2:6" x14ac:dyDescent="0.2">
      <c r="B1116" t="str">
        <f>SUBSTITUTE('Sheet 1'!N1142,",",".")</f>
        <v>4.4</v>
      </c>
      <c r="C1116" t="str">
        <f>SUBSTITUTE('Sheet 1'!O1142,",",".")</f>
        <v>4.4</v>
      </c>
      <c r="D1116" s="7" t="str">
        <f>CONCATENATE($A$2,"'",'Sheet 1'!B1142,"','",'Sheet 1'!C1142,"',",B1116,",",C1116,",",'Sheet 1'!P1142,",",'Sheet 1'!Q1142,",'",'Sheet 1'!R1142,"','",'Sheet 1'!S1142,"','",'Sheet 1'!T1142,"',",'Sheet 1'!U1142,",",'Sheet 1'!V1142,",'",'Sheet 1'!W1142,"',",'Sheet 1'!X1142,",",'Sheet 1'!Y1142,",'")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VALUES('R03AC02','011',4.4,4.4,13,17,'15','OSTALI','B',1,3,'R03AC02',1,3,'</v>
      </c>
      <c r="E1116" t="str">
        <f>CONCATENATE('Sheet 1'!Z1142,"','",'Sheet 1'!AA1142,"','",'Sheet 1'!AB1142,"',","NULL",",1",",1",",'PRI'",",'1'",",'1","','",'Sheet 1'!K1142,"',NULL);")</f>
        <v>','','',NULL,1,1,'PRI','1','1','RP/SP',NULL);</v>
      </c>
      <c r="F1116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VALUES('R03AC02','011',4.4,4.4,13,17,'15','OSTALI','B',1,3,'R03AC02',1,3,'','','',NULL,1,1,'PRI','1','1','RP/SP',NULL);</v>
      </c>
    </row>
    <row r="1117" spans="2:6" x14ac:dyDescent="0.2">
      <c r="B1117" t="str">
        <f>SUBSTITUTE('Sheet 1'!N1143,",",".")</f>
        <v>37.91</v>
      </c>
      <c r="C1117" t="str">
        <f>SUBSTITUTE('Sheet 1'!O1143,",",".")</f>
        <v>37.91</v>
      </c>
      <c r="D1117" s="7" t="str">
        <f>CONCATENATE($A$2,"'",'Sheet 1'!B1143,"','",'Sheet 1'!C1143,"',",B1117,",",C1117,",",'Sheet 1'!P1143,",",'Sheet 1'!Q1143,",'",'Sheet 1'!R1143,"','",'Sheet 1'!S1143,"','",'Sheet 1'!T1143,"',",'Sheet 1'!U1143,",",'Sheet 1'!V1143,",'",'Sheet 1'!W1143,"',",'Sheet 1'!X1143,",",'Sheet 1'!Y1143,",'")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VALUES('R03AK06','001',37.91,37.91,13,17,'15','OSTALI','A',1,3,'R03AK06',1,3,'</v>
      </c>
      <c r="E1117" t="str">
        <f>CONCATENATE('Sheet 1'!Z1143,"','",'Sheet 1'!AA1143,"','",'Sheet 1'!AB1143,"',","NULL",",1",",1",",'PRI'",",'1'",",'1","','",'Sheet 1'!K1143,"',NULL);")</f>
        <v>','','',NULL,1,1,'PRI','1','1','LP',NULL);</v>
      </c>
      <c r="F1117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VALUES('R03AK06','001',37.91,37.91,13,17,'15','OSTALI','A',1,3,'R03AK06',1,3,'','','',NULL,1,1,'PRI','1','1','LP',NULL);</v>
      </c>
    </row>
    <row r="1118" spans="2:6" x14ac:dyDescent="0.2">
      <c r="B1118" t="str">
        <f>SUBSTITUTE('Sheet 1'!N1144,",",".")</f>
        <v>34.36</v>
      </c>
      <c r="C1118" t="str">
        <f>SUBSTITUTE('Sheet 1'!O1144,",",".")</f>
        <v>34.36</v>
      </c>
      <c r="D1118" s="7" t="str">
        <f>CONCATENATE($A$2,"'",'Sheet 1'!B1144,"','",'Sheet 1'!C1144,"',",B1118,",",C1118,",",'Sheet 1'!P1144,",",'Sheet 1'!Q1144,",'",'Sheet 1'!R1144,"','",'Sheet 1'!S1144,"','",'Sheet 1'!T1144,"',",'Sheet 1'!U1144,",",'Sheet 1'!V1144,",'",'Sheet 1'!W1144,"',",'Sheet 1'!X1144,",",'Sheet 1'!Y1144,",'")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VALUES('R03AK06','002',34.36,34.36,13,17,'15','OSTALI','A',1,3,'R03AK06',1,3,'</v>
      </c>
      <c r="E1118" t="str">
        <f>CONCATENATE('Sheet 1'!Z1144,"','",'Sheet 1'!AA1144,"','",'Sheet 1'!AB1144,"',","NULL",",1",",1",",'PRI'",",'1'",",'1","','",'Sheet 1'!K1144,"',NULL);")</f>
        <v>','','',NULL,1,1,'PRI','1','1','LP',NULL);</v>
      </c>
      <c r="F1118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VALUES('R03AK06','002',34.36,34.36,13,17,'15','OSTALI','A',1,3,'R03AK06',1,3,'','','',NULL,1,1,'PRI','1','1','LP',NULL);</v>
      </c>
    </row>
    <row r="1119" spans="2:6" x14ac:dyDescent="0.2">
      <c r="B1119" t="str">
        <f>SUBSTITUTE('Sheet 1'!N1145,",",".")</f>
        <v>47.22</v>
      </c>
      <c r="C1119" t="str">
        <f>SUBSTITUTE('Sheet 1'!O1145,",",".")</f>
        <v>47.22</v>
      </c>
      <c r="D1119" s="7" t="str">
        <f>CONCATENATE($A$2,"'",'Sheet 1'!B1145,"','",'Sheet 1'!C1145,"',",B1119,",",C1119,",",'Sheet 1'!P1145,",",'Sheet 1'!Q1145,",'",'Sheet 1'!R1145,"','",'Sheet 1'!S1145,"','",'Sheet 1'!T1145,"',",'Sheet 1'!U1145,",",'Sheet 1'!V1145,",'",'Sheet 1'!W1145,"',",'Sheet 1'!X1145,",",'Sheet 1'!Y1145,",'")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VALUES('R03AK06','003',47.22,47.22,13,17,'15','OSTALI','A',1,3,'R03AK06',1,3,'</v>
      </c>
      <c r="E1119" t="str">
        <f>CONCATENATE('Sheet 1'!Z1145,"','",'Sheet 1'!AA1145,"','",'Sheet 1'!AB1145,"',","NULL",",1",",1",",'PRI'",",'1'",",'1","','",'Sheet 1'!K1145,"',NULL);")</f>
        <v>','','',NULL,1,1,'PRI','1','1','LP',NULL);</v>
      </c>
      <c r="F1119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VALUES('R03AK06','003',47.22,47.22,13,17,'15','OSTALI','A',1,3,'R03AK06',1,3,'','','',NULL,1,1,'PRI','1','1','LP',NULL);</v>
      </c>
    </row>
    <row r="1120" spans="2:6" x14ac:dyDescent="0.2">
      <c r="B1120" t="str">
        <f>SUBSTITUTE('Sheet 1'!N1146,",",".")</f>
        <v>34.36</v>
      </c>
      <c r="C1120" t="str">
        <f>SUBSTITUTE('Sheet 1'!O1146,",",".")</f>
        <v>34.36</v>
      </c>
      <c r="D1120" s="7" t="str">
        <f>CONCATENATE($A$2,"'",'Sheet 1'!B1146,"','",'Sheet 1'!C1146,"',",B1120,",",C1120,",",'Sheet 1'!P1146,",",'Sheet 1'!Q1146,",'",'Sheet 1'!R1146,"','",'Sheet 1'!S1146,"','",'Sheet 1'!T1146,"',",'Sheet 1'!U1146,",",'Sheet 1'!V1146,",'",'Sheet 1'!W1146,"',",'Sheet 1'!X1146,",",'Sheet 1'!Y1146,",'")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VALUES('R03AK06','007',34.36,34.36,13,17,'15','OSTALI','A',1,3,'R03AK06',1,3,'</v>
      </c>
      <c r="E1120" t="str">
        <f>CONCATENATE('Sheet 1'!Z1146,"','",'Sheet 1'!AA1146,"','",'Sheet 1'!AB1146,"',","NULL",",1",",1",",'PRI'",",'1'",",'1","','",'Sheet 1'!K1146,"',NULL);")</f>
        <v>','','',NULL,1,1,'PRI','1','1','LP',NULL);</v>
      </c>
      <c r="F1120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VALUES('R03AK06','007',34.36,34.36,13,17,'15','OSTALI','A',1,3,'R03AK06',1,3,'','','',NULL,1,1,'PRI','1','1','LP',NULL);</v>
      </c>
    </row>
    <row r="1121" spans="2:6" x14ac:dyDescent="0.2">
      <c r="B1121" t="str">
        <f>SUBSTITUTE('Sheet 1'!N1147,",",".")</f>
        <v>37.91</v>
      </c>
      <c r="C1121" t="str">
        <f>SUBSTITUTE('Sheet 1'!O1147,",",".")</f>
        <v>37.91</v>
      </c>
      <c r="D1121" s="7" t="str">
        <f>CONCATENATE($A$2,"'",'Sheet 1'!B1147,"','",'Sheet 1'!C1147,"',",B1121,",",C1121,",",'Sheet 1'!P1147,",",'Sheet 1'!Q1147,",'",'Sheet 1'!R1147,"','",'Sheet 1'!S1147,"','",'Sheet 1'!T1147,"',",'Sheet 1'!U1147,",",'Sheet 1'!V1147,",'",'Sheet 1'!W1147,"',",'Sheet 1'!X1147,",",'Sheet 1'!Y1147,",'")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VALUES('R03AK06','008',37.91,37.91,13,17,'15','OSTALI','A',1,3,'R03AK06',1,3,'</v>
      </c>
      <c r="E1121" t="str">
        <f>CONCATENATE('Sheet 1'!Z1147,"','",'Sheet 1'!AA1147,"','",'Sheet 1'!AB1147,"',","NULL",",1",",1",",'PRI'",",'1'",",'1","','",'Sheet 1'!K1147,"',NULL);")</f>
        <v>','','',NULL,1,1,'PRI','1','1','LP',NULL);</v>
      </c>
      <c r="F1121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VALUES('R03AK06','008',37.91,37.91,13,17,'15','OSTALI','A',1,3,'R03AK06',1,3,'','','',NULL,1,1,'PRI','1','1','LP',NULL);</v>
      </c>
    </row>
    <row r="1122" spans="2:6" x14ac:dyDescent="0.2">
      <c r="B1122" t="str">
        <f>SUBSTITUTE('Sheet 1'!N1148,",",".")</f>
        <v>37.91</v>
      </c>
      <c r="C1122" t="str">
        <f>SUBSTITUTE('Sheet 1'!O1148,",",".")</f>
        <v>37.91</v>
      </c>
      <c r="D1122" s="7" t="str">
        <f>CONCATENATE($A$2,"'",'Sheet 1'!B1148,"','",'Sheet 1'!C1148,"',",B1122,",",C1122,",",'Sheet 1'!P1148,",",'Sheet 1'!Q1148,",'",'Sheet 1'!R1148,"','",'Sheet 1'!S1148,"','",'Sheet 1'!T1148,"',",'Sheet 1'!U1148,",",'Sheet 1'!V1148,",'",'Sheet 1'!W1148,"',",'Sheet 1'!X1148,",",'Sheet 1'!Y1148,",'")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VALUES('R03AK06','017',37.91,37.91,13,17,'15','OSTALI','A',1,3,'R03AK06',1,3,'</v>
      </c>
      <c r="E1122" t="str">
        <f>CONCATENATE('Sheet 1'!Z1148,"','",'Sheet 1'!AA1148,"','",'Sheet 1'!AB1148,"',","NULL",",1",",1",",'PRI'",",'1'",",'1","','",'Sheet 1'!K1148,"',NULL);")</f>
        <v>','','',NULL,1,1,'PRI','1','1','LP',NULL);</v>
      </c>
      <c r="F1122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VALUES('R03AK06','017',37.91,37.91,13,17,'15','OSTALI','A',1,3,'R03AK06',1,3,'','','',NULL,1,1,'PRI','1','1','LP',NULL);</v>
      </c>
    </row>
    <row r="1123" spans="2:6" x14ac:dyDescent="0.2">
      <c r="B1123" t="str">
        <f>SUBSTITUTE('Sheet 1'!N1149,",",".")</f>
        <v>47.22</v>
      </c>
      <c r="C1123" t="str">
        <f>SUBSTITUTE('Sheet 1'!O1149,",",".")</f>
        <v>47.22</v>
      </c>
      <c r="D1123" s="7" t="str">
        <f>CONCATENATE($A$2,"'",'Sheet 1'!B1149,"','",'Sheet 1'!C1149,"',",B1123,",",C1123,",",'Sheet 1'!P1149,",",'Sheet 1'!Q1149,",'",'Sheet 1'!R1149,"','",'Sheet 1'!S1149,"','",'Sheet 1'!T1149,"',",'Sheet 1'!U1149,",",'Sheet 1'!V1149,",'",'Sheet 1'!W1149,"',",'Sheet 1'!X1149,",",'Sheet 1'!Y1149,",'")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VALUES('R03AK06','009',47.22,47.22,13,17,'15','OSTALI','A',1,3,'R03AK06',1,3,'</v>
      </c>
      <c r="E1123" t="str">
        <f>CONCATENATE('Sheet 1'!Z1149,"','",'Sheet 1'!AA1149,"','",'Sheet 1'!AB1149,"',","NULL",",1",",1",",'PRI'",",'1'",",'1","','",'Sheet 1'!K1149,"',NULL);")</f>
        <v>','','',NULL,1,1,'PRI','1','1','LP',NULL);</v>
      </c>
      <c r="F1123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VALUES('R03AK06','009',47.22,47.22,13,17,'15','OSTALI','A',1,3,'R03AK06',1,3,'','','',NULL,1,1,'PRI','1','1','LP',NULL);</v>
      </c>
    </row>
    <row r="1124" spans="2:6" x14ac:dyDescent="0.2">
      <c r="B1124" t="str">
        <f>SUBSTITUTE('Sheet 1'!N1150,",",".")</f>
        <v>47.22</v>
      </c>
      <c r="C1124" t="str">
        <f>SUBSTITUTE('Sheet 1'!O1150,",",".")</f>
        <v>47.22</v>
      </c>
      <c r="D1124" s="7" t="str">
        <f>CONCATENATE($A$2,"'",'Sheet 1'!B1150,"','",'Sheet 1'!C1150,"',",B1124,",",C1124,",",'Sheet 1'!P1150,",",'Sheet 1'!Q1150,",'",'Sheet 1'!R1150,"','",'Sheet 1'!S1150,"','",'Sheet 1'!T1150,"',",'Sheet 1'!U1150,",",'Sheet 1'!V1150,",'",'Sheet 1'!W1150,"',",'Sheet 1'!X1150,",",'Sheet 1'!Y1150,",'")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VALUES('R03AK06','018',47.22,47.22,13,17,'15','OSTALI','A',1,3,'R03AK06',1,3,'</v>
      </c>
      <c r="E1124" t="str">
        <f>CONCATENATE('Sheet 1'!Z1150,"','",'Sheet 1'!AA1150,"','",'Sheet 1'!AB1150,"',","NULL",",1",",1",",'PRI'",",'1'",",'1","','",'Sheet 1'!K1150,"',NULL);")</f>
        <v>','','',NULL,1,1,'PRI','1','1','LP',NULL);</v>
      </c>
      <c r="F1124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VALUES('R03AK06','018',47.22,47.22,13,17,'15','OSTALI','A',1,3,'R03AK06',1,3,'','','',NULL,1,1,'PRI','1','1','LP',NULL);</v>
      </c>
    </row>
    <row r="1125" spans="2:6" x14ac:dyDescent="0.2">
      <c r="B1125" t="str">
        <f>SUBSTITUTE('Sheet 1'!N1151,",",".")</f>
        <v>29.77</v>
      </c>
      <c r="C1125" t="str">
        <f>SUBSTITUTE('Sheet 1'!O1151,",",".")</f>
        <v>29.77</v>
      </c>
      <c r="D1125" s="7" t="str">
        <f>CONCATENATE($A$2,"'",'Sheet 1'!B1151,"','",'Sheet 1'!C1151,"',",B1125,",",C1125,",",'Sheet 1'!P1151,",",'Sheet 1'!Q1151,",'",'Sheet 1'!R1151,"','",'Sheet 1'!S1151,"','",'Sheet 1'!T1151,"',",'Sheet 1'!U1151,",",'Sheet 1'!V1151,",'",'Sheet 1'!W1151,"',",'Sheet 1'!X1151,",",'Sheet 1'!Y1151,",'")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VALUES('R03AK06','004',29.77,29.77,13,17,'15','OSTALI','A',1,3,'R03AK06',1,3,'</v>
      </c>
      <c r="E1125" t="str">
        <f>CONCATENATE('Sheet 1'!Z1151,"','",'Sheet 1'!AA1151,"','",'Sheet 1'!AB1151,"',","NULL",",1",",1",",'PRI'",",'1'",",'1","','",'Sheet 1'!K1151,"',NULL);")</f>
        <v>','','',NULL,1,1,'PRI','1','1','LP',NULL);</v>
      </c>
      <c r="F1125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VALUES('R03AK06','004',29.77,29.77,13,17,'15','OSTALI','A',1,3,'R03AK06',1,3,'','','',NULL,1,1,'PRI','1','1','LP',NULL);</v>
      </c>
    </row>
    <row r="1126" spans="2:6" x14ac:dyDescent="0.2">
      <c r="B1126" t="str">
        <f>SUBSTITUTE('Sheet 1'!N1152,",",".")</f>
        <v>29.77</v>
      </c>
      <c r="C1126" t="str">
        <f>SUBSTITUTE('Sheet 1'!O1152,",",".")</f>
        <v>29.77</v>
      </c>
      <c r="D1126" s="7" t="str">
        <f>CONCATENATE($A$2,"'",'Sheet 1'!B1152,"','",'Sheet 1'!C1152,"',",B1126,",",C1126,",",'Sheet 1'!P1152,",",'Sheet 1'!Q1152,",'",'Sheet 1'!R1152,"','",'Sheet 1'!S1152,"','",'Sheet 1'!T1152,"',",'Sheet 1'!U1152,",",'Sheet 1'!V1152,",'",'Sheet 1'!W1152,"',",'Sheet 1'!X1152,",",'Sheet 1'!Y1152,",'")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VALUES('R03AK06','010',29.77,29.77,13,17,'15','OSTALI','A',1,3,'R03AK06',1,3,'</v>
      </c>
      <c r="E1126" t="str">
        <f>CONCATENATE('Sheet 1'!Z1152,"','",'Sheet 1'!AA1152,"','",'Sheet 1'!AB1152,"',","NULL",",1",",1",",'PRI'",",'1'",",'1","','",'Sheet 1'!K1152,"',NULL);")</f>
        <v>','','',NULL,1,1,'PRI','1','1','LP',NULL);</v>
      </c>
      <c r="F1126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VALUES('R03AK06','010',29.77,29.77,13,17,'15','OSTALI','A',1,3,'R03AK06',1,3,'','','',NULL,1,1,'PRI','1','1','LP',NULL);</v>
      </c>
    </row>
    <row r="1127" spans="2:6" x14ac:dyDescent="0.2">
      <c r="B1127" t="str">
        <f>SUBSTITUTE('Sheet 1'!N1153,",",".")</f>
        <v>38.44</v>
      </c>
      <c r="C1127" t="str">
        <f>SUBSTITUTE('Sheet 1'!O1153,",",".")</f>
        <v>38.44</v>
      </c>
      <c r="D1127" s="7" t="str">
        <f>CONCATENATE($A$2,"'",'Sheet 1'!B1153,"','",'Sheet 1'!C1153,"',",B1127,",",C1127,",",'Sheet 1'!P1153,",",'Sheet 1'!Q1153,",'",'Sheet 1'!R1153,"','",'Sheet 1'!S1153,"','",'Sheet 1'!T1153,"',",'Sheet 1'!U1153,",",'Sheet 1'!V1153,",'",'Sheet 1'!W1153,"',",'Sheet 1'!X1153,",",'Sheet 1'!Y1153,",'")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VALUES('R03AK06','005',38.44,38.44,13,17,'15','OSTALI','A',1,3,'R03AK06',1,3,'</v>
      </c>
      <c r="E1127" t="str">
        <f>CONCATENATE('Sheet 1'!Z1153,"','",'Sheet 1'!AA1153,"','",'Sheet 1'!AB1153,"',","NULL",",1",",1",",'PRI'",",'1'",",'1","','",'Sheet 1'!K1153,"',NULL);")</f>
        <v>','','',NULL,1,1,'PRI','1','1','LP',NULL);</v>
      </c>
      <c r="F1127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VALUES('R03AK06','005',38.44,38.44,13,17,'15','OSTALI','A',1,3,'R03AK06',1,3,'','','',NULL,1,1,'PRI','1','1','LP',NULL);</v>
      </c>
    </row>
    <row r="1128" spans="2:6" x14ac:dyDescent="0.2">
      <c r="B1128" t="str">
        <f>SUBSTITUTE('Sheet 1'!N1154,",",".")</f>
        <v>38.44</v>
      </c>
      <c r="C1128" t="str">
        <f>SUBSTITUTE('Sheet 1'!O1154,",",".")</f>
        <v>38.44</v>
      </c>
      <c r="D1128" s="7" t="str">
        <f>CONCATENATE($A$2,"'",'Sheet 1'!B1154,"','",'Sheet 1'!C1154,"',",B1128,",",C1128,",",'Sheet 1'!P1154,",",'Sheet 1'!Q1154,",'",'Sheet 1'!R1154,"','",'Sheet 1'!S1154,"','",'Sheet 1'!T1154,"',",'Sheet 1'!U1154,",",'Sheet 1'!V1154,",'",'Sheet 1'!W1154,"',",'Sheet 1'!X1154,",",'Sheet 1'!Y1154,",'")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VALUES('R03AK06','011',38.44,38.44,13,17,'15','OSTALI','A',1,3,'R03AK06',1,3,'</v>
      </c>
      <c r="E1128" t="str">
        <f>CONCATENATE('Sheet 1'!Z1154,"','",'Sheet 1'!AA1154,"','",'Sheet 1'!AB1154,"',","NULL",",1",",1",",'PRI'",",'1'",",'1","','",'Sheet 1'!K1154,"',NULL);")</f>
        <v>','','',NULL,1,1,'PRI','1','1','LP',NULL);</v>
      </c>
      <c r="F1128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VALUES('R03AK06','011',38.44,38.44,13,17,'15','OSTALI','A',1,3,'R03AK06',1,3,'','','',NULL,1,1,'PRI','1','1','LP',NULL);</v>
      </c>
    </row>
    <row r="1129" spans="2:6" x14ac:dyDescent="0.2">
      <c r="B1129" t="str">
        <f>SUBSTITUTE('Sheet 1'!N1155,",",".")</f>
        <v>38.44</v>
      </c>
      <c r="C1129" t="str">
        <f>SUBSTITUTE('Sheet 1'!O1155,",",".")</f>
        <v>38.44</v>
      </c>
      <c r="D1129" s="7" t="str">
        <f>CONCATENATE($A$2,"'",'Sheet 1'!B1155,"','",'Sheet 1'!C1155,"',",B1129,",",C1129,",",'Sheet 1'!P1155,",",'Sheet 1'!Q1155,",'",'Sheet 1'!R1155,"','",'Sheet 1'!S1155,"','",'Sheet 1'!T1155,"',",'Sheet 1'!U1155,",",'Sheet 1'!V1155,",'",'Sheet 1'!W1155,"',",'Sheet 1'!X1155,",",'Sheet 1'!Y1155,",'")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VALUES('R03AK06','012',38.44,38.44,13,17,'15','OSTALI','A',1,3,'R03AK06',1,3,'</v>
      </c>
      <c r="E1129" t="str">
        <f>CONCATENATE('Sheet 1'!Z1155,"','",'Sheet 1'!AA1155,"','",'Sheet 1'!AB1155,"',","NULL",",1",",1",",'PRI'",",'1'",",'1","','",'Sheet 1'!K1155,"',NULL);")</f>
        <v>','','',NULL,1,1,'PRI','1','1','LP',NULL);</v>
      </c>
      <c r="F1129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VALUES('R03AK06','012',38.44,38.44,13,17,'15','OSTALI','A',1,3,'R03AK06',1,3,'','','',NULL,1,1,'PRI','1','1','LP',NULL);</v>
      </c>
    </row>
    <row r="1130" spans="2:6" x14ac:dyDescent="0.2">
      <c r="B1130" t="str">
        <f>SUBSTITUTE('Sheet 1'!N1156,",",".")</f>
        <v>38.44</v>
      </c>
      <c r="C1130" t="str">
        <f>SUBSTITUTE('Sheet 1'!O1156,",",".")</f>
        <v>38.44</v>
      </c>
      <c r="D1130" s="7" t="str">
        <f>CONCATENATE($A$2,"'",'Sheet 1'!B1156,"','",'Sheet 1'!C1156,"',",B1130,",",C1130,",",'Sheet 1'!P1156,",",'Sheet 1'!Q1156,",'",'Sheet 1'!R1156,"','",'Sheet 1'!S1156,"','",'Sheet 1'!T1156,"',",'Sheet 1'!U1156,",",'Sheet 1'!V1156,",'",'Sheet 1'!W1156,"',",'Sheet 1'!X1156,",",'Sheet 1'!Y1156,",'")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VALUES('R03AK06','013',38.44,38.44,13,17,'15','OSTALI','A',1,3,'R03AK06',1,3,'</v>
      </c>
      <c r="E1130" t="str">
        <f>CONCATENATE('Sheet 1'!Z1156,"','",'Sheet 1'!AA1156,"','",'Sheet 1'!AB1156,"',","NULL",",1",",1",",'PRI'",",'1'",",'1","','",'Sheet 1'!K1156,"',NULL);")</f>
        <v>','','',NULL,1,1,'PRI','1','1','LP',NULL);</v>
      </c>
      <c r="F1130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VALUES('R03AK06','013',38.44,38.44,13,17,'15','OSTALI','A',1,3,'R03AK06',1,3,'','','',NULL,1,1,'PRI','1','1','LP',NULL);</v>
      </c>
    </row>
    <row r="1131" spans="2:6" x14ac:dyDescent="0.2">
      <c r="B1131" t="str">
        <f>SUBSTITUTE('Sheet 1'!N1157,",",".")</f>
        <v>49.4</v>
      </c>
      <c r="C1131" t="str">
        <f>SUBSTITUTE('Sheet 1'!O1157,",",".")</f>
        <v>49.4</v>
      </c>
      <c r="D1131" s="7" t="str">
        <f>CONCATENATE($A$2,"'",'Sheet 1'!B1157,"','",'Sheet 1'!C1157,"',",B1131,",",C1131,",",'Sheet 1'!P1157,",",'Sheet 1'!Q1157,",'",'Sheet 1'!R1157,"','",'Sheet 1'!S1157,"','",'Sheet 1'!T1157,"',",'Sheet 1'!U1157,",",'Sheet 1'!V1157,",'",'Sheet 1'!W1157,"',",'Sheet 1'!X1157,",",'Sheet 1'!Y1157,",'")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VALUES('R03AK06','006',49.4,49.4,13,17,'15','OSTALI','A',1,3,'R03AK06',1,3,'</v>
      </c>
      <c r="E1131" t="str">
        <f>CONCATENATE('Sheet 1'!Z1157,"','",'Sheet 1'!AA1157,"','",'Sheet 1'!AB1157,"',","NULL",",1",",1",",'PRI'",",'1'",",'1","','",'Sheet 1'!K1157,"',NULL);")</f>
        <v>','','',NULL,1,1,'PRI','1','1','LP',NULL);</v>
      </c>
      <c r="F1131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VALUES('R03AK06','006',49.4,49.4,13,17,'15','OSTALI','A',1,3,'R03AK06',1,3,'','','',NULL,1,1,'PRI','1','1','LP',NULL);</v>
      </c>
    </row>
    <row r="1132" spans="2:6" x14ac:dyDescent="0.2">
      <c r="B1132" t="str">
        <f>SUBSTITUTE('Sheet 1'!N1158,",",".")</f>
        <v>49.4</v>
      </c>
      <c r="C1132" t="str">
        <f>SUBSTITUTE('Sheet 1'!O1158,",",".")</f>
        <v>49.4</v>
      </c>
      <c r="D1132" s="7" t="str">
        <f>CONCATENATE($A$2,"'",'Sheet 1'!B1158,"','",'Sheet 1'!C1158,"',",B1132,",",C1132,",",'Sheet 1'!P1158,",",'Sheet 1'!Q1158,",'",'Sheet 1'!R1158,"','",'Sheet 1'!S1158,"','",'Sheet 1'!T1158,"',",'Sheet 1'!U1158,",",'Sheet 1'!V1158,",'",'Sheet 1'!W1158,"',",'Sheet 1'!X1158,",",'Sheet 1'!Y1158,",'")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VALUES('R03AK06','014',49.4,49.4,13,17,'15','OSTALI','A',1,3,'R03AK06',1,3,'</v>
      </c>
      <c r="E1132" t="str">
        <f>CONCATENATE('Sheet 1'!Z1158,"','",'Sheet 1'!AA1158,"','",'Sheet 1'!AB1158,"',","NULL",",1",",1",",'PRI'",",'1'",",'1","','",'Sheet 1'!K1158,"',NULL);")</f>
        <v>','','',NULL,1,1,'PRI','1','1','LP',NULL);</v>
      </c>
      <c r="F1132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VALUES('R03AK06','014',49.4,49.4,13,17,'15','OSTALI','A',1,3,'R03AK06',1,3,'','','',NULL,1,1,'PRI','1','1','LP',NULL);</v>
      </c>
    </row>
    <row r="1133" spans="2:6" x14ac:dyDescent="0.2">
      <c r="B1133" t="str">
        <f>SUBSTITUTE('Sheet 1'!N1159,",",".")</f>
        <v>49.4</v>
      </c>
      <c r="C1133" t="str">
        <f>SUBSTITUTE('Sheet 1'!O1159,",",".")</f>
        <v>49.4</v>
      </c>
      <c r="D1133" s="7" t="str">
        <f>CONCATENATE($A$2,"'",'Sheet 1'!B1159,"','",'Sheet 1'!C1159,"',",B1133,",",C1133,",",'Sheet 1'!P1159,",",'Sheet 1'!Q1159,",'",'Sheet 1'!R1159,"','",'Sheet 1'!S1159,"','",'Sheet 1'!T1159,"',",'Sheet 1'!U1159,",",'Sheet 1'!V1159,",'",'Sheet 1'!W1159,"',",'Sheet 1'!X1159,",",'Sheet 1'!Y1159,",'")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VALUES('R03AK06','015',49.4,49.4,13,17,'15','OSTALI','A',1,3,'R03AK06',1,3,'</v>
      </c>
      <c r="E1133" t="str">
        <f>CONCATENATE('Sheet 1'!Z1159,"','",'Sheet 1'!AA1159,"','",'Sheet 1'!AB1159,"',","NULL",",1",",1",",'PRI'",",'1'",",'1","','",'Sheet 1'!K1159,"',NULL);")</f>
        <v>','','',NULL,1,1,'PRI','1','1','LP',NULL);</v>
      </c>
      <c r="F1133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VALUES('R03AK06','015',49.4,49.4,13,17,'15','OSTALI','A',1,3,'R03AK06',1,3,'','','',NULL,1,1,'PRI','1','1','LP',NULL);</v>
      </c>
    </row>
    <row r="1134" spans="2:6" x14ac:dyDescent="0.2">
      <c r="B1134" t="str">
        <f>SUBSTITUTE('Sheet 1'!N1160,",",".")</f>
        <v>49.4</v>
      </c>
      <c r="C1134" t="str">
        <f>SUBSTITUTE('Sheet 1'!O1160,",",".")</f>
        <v>49.4</v>
      </c>
      <c r="D1134" s="7" t="str">
        <f>CONCATENATE($A$2,"'",'Sheet 1'!B1160,"','",'Sheet 1'!C1160,"',",B1134,",",C1134,",",'Sheet 1'!P1160,",",'Sheet 1'!Q1160,",'",'Sheet 1'!R1160,"','",'Sheet 1'!S1160,"','",'Sheet 1'!T1160,"',",'Sheet 1'!U1160,",",'Sheet 1'!V1160,",'",'Sheet 1'!W1160,"',",'Sheet 1'!X1160,",",'Sheet 1'!Y1160,",'")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VALUES('R03AK06','016',49.4,49.4,13,17,'15','OSTALI','A',1,3,'R03AK06',1,3,'</v>
      </c>
      <c r="E1134" t="str">
        <f>CONCATENATE('Sheet 1'!Z1160,"','",'Sheet 1'!AA1160,"','",'Sheet 1'!AB1160,"',","NULL",",1",",1",",'PRI'",",'1'",",'1","','",'Sheet 1'!K1160,"',NULL);")</f>
        <v>','','',NULL,1,1,'PRI','1','1','LP',NULL);</v>
      </c>
      <c r="F1134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VALUES('R03AK06','016',49.4,49.4,13,17,'15','OSTALI','A',1,3,'R03AK06',1,3,'','','',NULL,1,1,'PRI','1','1','LP',NULL);</v>
      </c>
    </row>
    <row r="1135" spans="2:6" x14ac:dyDescent="0.2">
      <c r="B1135" t="str">
        <f>SUBSTITUTE('Sheet 1'!N1161,",",".")</f>
        <v>55.2</v>
      </c>
      <c r="C1135" t="str">
        <f>SUBSTITUTE('Sheet 1'!O1161,",",".")</f>
        <v>41.41</v>
      </c>
      <c r="D1135" s="7" t="str">
        <f>CONCATENATE($A$2,"'",'Sheet 1'!B1161,"','",'Sheet 1'!C1161,"',",B1135,",",C1135,",",'Sheet 1'!P1161,",",'Sheet 1'!Q1161,",'",'Sheet 1'!R1161,"','",'Sheet 1'!S1161,"','",'Sheet 1'!T1161,"',",'Sheet 1'!U1161,",",'Sheet 1'!V1161,",'",'Sheet 1'!W1161,"',",'Sheet 1'!X1161,",",'Sheet 1'!Y1161,",'")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VALUES('R03AK07','001',55.2,41.41,13,17,'15','OSTALI','A',1,3,'R03AK07',1,3,'</v>
      </c>
      <c r="E1135" t="str">
        <f>CONCATENATE('Sheet 1'!Z1161,"','",'Sheet 1'!AA1161,"','",'Sheet 1'!AB1161,"',","NULL",",1",",1",",'PRI'",",'1'",",'1","','",'Sheet 1'!K1161,"',NULL);")</f>
        <v>','','',NULL,1,1,'PRI','1','1','LP',NULL);</v>
      </c>
      <c r="F1135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VALUES('R03AK07','001',55.2,41.41,13,17,'15','OSTALI','A',1,3,'R03AK07',1,3,'','','',NULL,1,1,'PRI','1','1','LP',NULL);</v>
      </c>
    </row>
    <row r="1136" spans="2:6" x14ac:dyDescent="0.2">
      <c r="B1136" t="str">
        <f>SUBSTITUTE('Sheet 1'!N1162,",",".")</f>
        <v>55.2</v>
      </c>
      <c r="C1136" t="str">
        <f>SUBSTITUTE('Sheet 1'!O1162,",",".")</f>
        <v>41.41</v>
      </c>
      <c r="D1136" s="7" t="str">
        <f>CONCATENATE($A$2,"'",'Sheet 1'!B1162,"','",'Sheet 1'!C1162,"',",B1136,",",C1136,",",'Sheet 1'!P1162,",",'Sheet 1'!Q1162,",'",'Sheet 1'!R1162,"','",'Sheet 1'!S1162,"','",'Sheet 1'!T1162,"',",'Sheet 1'!U1162,",",'Sheet 1'!V1162,",'",'Sheet 1'!W1162,"',",'Sheet 1'!X1162,",",'Sheet 1'!Y1162,",'")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VALUES('R03AK07','003',55.2,41.41,13,17,'15','OSTALI','A',1,3,'R03AK07',1,3,'</v>
      </c>
      <c r="E1136" t="str">
        <f>CONCATENATE('Sheet 1'!Z1162,"','",'Sheet 1'!AA1162,"','",'Sheet 1'!AB1162,"',","NULL",",1",",1",",'PRI'",",'1'",",'1","','",'Sheet 1'!K1162,"',NULL);")</f>
        <v>','','',NULL,1,1,'PRI','1','1','LP',NULL);</v>
      </c>
      <c r="F1136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VALUES('R03AK07','003',55.2,41.41,13,17,'15','OSTALI','A',1,3,'R03AK07',1,3,'','','',NULL,1,1,'PRI','1','1','LP',NULL);</v>
      </c>
    </row>
    <row r="1137" spans="2:6" x14ac:dyDescent="0.2">
      <c r="B1137" t="str">
        <f>SUBSTITUTE('Sheet 1'!N1163,",",".")</f>
        <v>52.18</v>
      </c>
      <c r="C1137" t="str">
        <f>SUBSTITUTE('Sheet 1'!O1163,",",".")</f>
        <v>39.14</v>
      </c>
      <c r="D1137" s="7" t="str">
        <f>CONCATENATE($A$2,"'",'Sheet 1'!B1163,"','",'Sheet 1'!C1163,"',",B1137,",",C1137,",",'Sheet 1'!P1163,",",'Sheet 1'!Q1163,",'",'Sheet 1'!R1163,"','",'Sheet 1'!S1163,"','",'Sheet 1'!T1163,"',",'Sheet 1'!U1163,",",'Sheet 1'!V1163,",'",'Sheet 1'!W1163,"',",'Sheet 1'!X1163,",",'Sheet 1'!Y1163,",'")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VALUES('R03AK07','002',52.18,39.14,13,17,'15','OSTALI','A',1,3,'R03AK07',1,3,'</v>
      </c>
      <c r="E1137" t="str">
        <f>CONCATENATE('Sheet 1'!Z1163,"','",'Sheet 1'!AA1163,"','",'Sheet 1'!AB1163,"',","NULL",",1",",1",",'PRI'",",'1'",",'1","','",'Sheet 1'!K1163,"',NULL);")</f>
        <v>','','',NULL,1,1,'PRI','1','1','LP',NULL);</v>
      </c>
      <c r="F1137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VALUES('R03AK07','002',52.18,39.14,13,17,'15','OSTALI','A',1,3,'R03AK07',1,3,'','','',NULL,1,1,'PRI','1','1','LP',NULL);</v>
      </c>
    </row>
    <row r="1138" spans="2:6" x14ac:dyDescent="0.2">
      <c r="B1138" t="str">
        <f>SUBSTITUTE('Sheet 1'!N1164,",",".")</f>
        <v>55.2</v>
      </c>
      <c r="C1138" t="str">
        <f>SUBSTITUTE('Sheet 1'!O1164,",",".")</f>
        <v>27.6</v>
      </c>
      <c r="D1138" s="7" t="str">
        <f>CONCATENATE($A$2,"'",'Sheet 1'!B1164,"','",'Sheet 1'!C1164,"',",B1138,",",C1138,",",'Sheet 1'!P1164,",",'Sheet 1'!Q1164,",'",'Sheet 1'!R1164,"','",'Sheet 1'!S1164,"','",'Sheet 1'!T1164,"',",'Sheet 1'!U1164,",",'Sheet 1'!V1164,",'",'Sheet 1'!W1164,"',",'Sheet 1'!X1164,",",'Sheet 1'!Y1164,",'")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VALUES('R03AK08','001',55.2,27.6,13,17,'15','OSTALI','A',1,3,'R03AK07',1,3,'</v>
      </c>
      <c r="E1138" t="str">
        <f>CONCATENATE('Sheet 1'!Z1164,"','",'Sheet 1'!AA1164,"','",'Sheet 1'!AB1164,"',","NULL",",1",",1",",'PRI'",",'1'",",'1","','",'Sheet 1'!K1164,"',NULL);")</f>
        <v>','','',NULL,1,1,'PRI','1','1','LP',NULL);</v>
      </c>
      <c r="F1138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VALUES('R03AK08','001',55.2,27.6,13,17,'15','OSTALI','A',1,3,'R03AK07',1,3,'','','',NULL,1,1,'PRI','1','1','LP',NULL);</v>
      </c>
    </row>
    <row r="1139" spans="2:6" x14ac:dyDescent="0.2">
      <c r="B1139" t="str">
        <f>SUBSTITUTE('Sheet 1'!N1165,",",".")</f>
        <v>82.2</v>
      </c>
      <c r="C1139" t="str">
        <f>SUBSTITUTE('Sheet 1'!O1165,",",".")</f>
        <v>41.1</v>
      </c>
      <c r="D1139" s="7" t="str">
        <f>CONCATENATE($A$2,"'",'Sheet 1'!B1165,"','",'Sheet 1'!C1165,"',",B1139,",",C1139,",",'Sheet 1'!P1165,",",'Sheet 1'!Q1165,",'",'Sheet 1'!R1165,"','",'Sheet 1'!S1165,"','",'Sheet 1'!T1165,"',",'Sheet 1'!U1165,",",'Sheet 1'!V1165,",'",'Sheet 1'!W1165,"',",'Sheet 1'!X1165,",",'Sheet 1'!Y1165,",'")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VALUES('R03AK08','002',82.2,41.1,13,17,'15','OSTALI','A',1,3,'R03AK07',1,3,'</v>
      </c>
      <c r="E1139" t="str">
        <f>CONCATENATE('Sheet 1'!Z1165,"','",'Sheet 1'!AA1165,"','",'Sheet 1'!AB1165,"',","NULL",",1",",1",",'PRI'",",'1'",",'1","','",'Sheet 1'!K1165,"',NULL);")</f>
        <v>','','',NULL,1,1,'PRI','1','1','LP',NULL);</v>
      </c>
      <c r="F1139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VALUES('R03AK08','002',82.2,41.1,13,17,'15','OSTALI','A',1,3,'R03AK07',1,3,'','','',NULL,1,1,'PRI','1','1','LP',NULL);</v>
      </c>
    </row>
    <row r="1140" spans="2:6" x14ac:dyDescent="0.2">
      <c r="B1140" t="str">
        <f>SUBSTITUTE('Sheet 1'!N1166,",",".")</f>
        <v>51.6</v>
      </c>
      <c r="C1140" t="str">
        <f>SUBSTITUTE('Sheet 1'!O1166,",",".")</f>
        <v>25.8</v>
      </c>
      <c r="D1140" s="7" t="str">
        <f>CONCATENATE($A$2,"'",'Sheet 1'!B1166,"','",'Sheet 1'!C1166,"',",B1140,",",C1140,",",'Sheet 1'!P1166,",",'Sheet 1'!Q1166,",'",'Sheet 1'!R1166,"','",'Sheet 1'!S1166,"','",'Sheet 1'!T1166,"',",'Sheet 1'!U1166,",",'Sheet 1'!V1166,",'",'Sheet 1'!W1166,"',",'Sheet 1'!X1166,",",'Sheet 1'!Y1166,",'")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VALUES('R03AK10','001',51.6,25.8,13,17,'15','OSTALI','A',1,3,'R03AK10',1,3,'</v>
      </c>
      <c r="E1140" t="str">
        <f>CONCATENATE('Sheet 1'!Z1166,"','",'Sheet 1'!AA1166,"','",'Sheet 1'!AB1166,"',","NULL",",1",",1",",'PRI'",",'1'",",'1","','",'Sheet 1'!K1166,"',NULL);")</f>
        <v>','','',NULL,1,1,'PRI','1','1','LP',NULL);</v>
      </c>
      <c r="F1140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VALUES('R03AK10','001',51.6,25.8,13,17,'15','OSTALI','A',1,3,'R03AK10',1,3,'','','',NULL,1,1,'PRI','1','1','LP',NULL);</v>
      </c>
    </row>
    <row r="1141" spans="2:6" x14ac:dyDescent="0.2">
      <c r="B1141" t="str">
        <f>SUBSTITUTE('Sheet 1'!N1167,",",".")</f>
        <v>60</v>
      </c>
      <c r="C1141" t="str">
        <f>SUBSTITUTE('Sheet 1'!O1167,",",".")</f>
        <v>30</v>
      </c>
      <c r="D1141" s="7" t="str">
        <f>CONCATENATE($A$2,"'",'Sheet 1'!B1167,"','",'Sheet 1'!C1167,"',",B1141,",",C1141,",",'Sheet 1'!P1167,",",'Sheet 1'!Q1167,",'",'Sheet 1'!R1167,"','",'Sheet 1'!S1167,"','",'Sheet 1'!T1167,"',",'Sheet 1'!U1167,",",'Sheet 1'!V1167,",'",'Sheet 1'!W1167,"',",'Sheet 1'!X1167,",",'Sheet 1'!Y1167,",'")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VALUES('R03AK10','002',60,30,13,17,'15','OSTALI','A',1,3,'R03AK10',1,3,'</v>
      </c>
      <c r="E1141" t="str">
        <f>CONCATENATE('Sheet 1'!Z1167,"','",'Sheet 1'!AA1167,"','",'Sheet 1'!AB1167,"',","NULL",",1",",1",",'PRI'",",'1'",",'1","','",'Sheet 1'!K1167,"',NULL);")</f>
        <v>','','',NULL,1,1,'PRI','1','1','LP',NULL);</v>
      </c>
      <c r="F1141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VALUES('R03AK10','002',60,30,13,17,'15','OSTALI','A',1,3,'R03AK10',1,3,'','','',NULL,1,1,'PRI','1','1','LP',NULL);</v>
      </c>
    </row>
    <row r="1142" spans="2:6" x14ac:dyDescent="0.2">
      <c r="B1142" t="str">
        <f>SUBSTITUTE('Sheet 1'!N1168,",",".")</f>
        <v>76.43</v>
      </c>
      <c r="C1142" t="str">
        <f>SUBSTITUTE('Sheet 1'!O1168,",",".")</f>
        <v>76.43</v>
      </c>
      <c r="D1142" s="7" t="str">
        <f>CONCATENATE($A$2,"'",'Sheet 1'!B1168,"','",'Sheet 1'!C1168,"',",B1142,",",C1142,",",'Sheet 1'!P1168,",",'Sheet 1'!Q1168,",'",'Sheet 1'!R1168,"','",'Sheet 1'!S1168,"','",'Sheet 1'!T1168,"',",'Sheet 1'!U1168,",",'Sheet 1'!V1168,",'",'Sheet 1'!W1168,"',",'Sheet 1'!X1168,",",'Sheet 1'!Y1168,",'")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VALUES('R03AL05','001',76.43,76.43,13,17,'15','OSTALI','A',1,3,'R03AL05',1,3,'</v>
      </c>
      <c r="E1142" t="str">
        <f>CONCATENATE('Sheet 1'!Z1168,"','",'Sheet 1'!AA1168,"','",'Sheet 1'!AB1168,"',","NULL",",1",",1",",'PRI'",",'1'",",'1","','",'Sheet 1'!K1168,"',NULL);")</f>
        <v>','','',NULL,1,1,'PRI','1','1','LP',NULL);</v>
      </c>
      <c r="F1142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VALUES('R03AL05','001',76.43,76.43,13,17,'15','OSTALI','A',1,3,'R03AL05',1,3,'','','',NULL,1,1,'PRI','1','1','LP',NULL);</v>
      </c>
    </row>
    <row r="1143" spans="2:6" x14ac:dyDescent="0.2">
      <c r="B1143" t="str">
        <f>SUBSTITUTE('Sheet 1'!N1169,",",".")</f>
        <v>69.6</v>
      </c>
      <c r="C1143" t="str">
        <f>SUBSTITUTE('Sheet 1'!O1169,",",".")</f>
        <v>52.2</v>
      </c>
      <c r="D1143" s="7" t="str">
        <f>CONCATENATE($A$2,"'",'Sheet 1'!B1169,"','",'Sheet 1'!C1169,"',",B1143,",",C1143,",",'Sheet 1'!P1169,",",'Sheet 1'!Q1169,",'",'Sheet 1'!R1169,"','",'Sheet 1'!S1169,"','",'Sheet 1'!T1169,"',",'Sheet 1'!U1169,",",'Sheet 1'!V1169,",'",'Sheet 1'!W1169,"',",'Sheet 1'!X1169,",",'Sheet 1'!Y1169,",'")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VALUES('R03AL06','001',69.6,52.2,13,17,'15','OSTALI','A',1,3,'R03AL06',1,3,'</v>
      </c>
      <c r="E1143" t="str">
        <f>CONCATENATE('Sheet 1'!Z1169,"','",'Sheet 1'!AA1169,"','",'Sheet 1'!AB1169,"',","NULL",",1",",1",",'PRI'",",'1'",",'1","','",'Sheet 1'!K1169,"',NULL);")</f>
        <v>','','',NULL,1,1,'PRI','1','1','LP',NULL);</v>
      </c>
      <c r="F1143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VALUES('R03AL06','001',69.6,52.2,13,17,'15','OSTALI','A',1,3,'R03AL06',1,3,'','','',NULL,1,1,'PRI','1','1','LP',NULL);</v>
      </c>
    </row>
    <row r="1144" spans="2:6" x14ac:dyDescent="0.2">
      <c r="B1144" t="str">
        <f>SUBSTITUTE('Sheet 1'!N1170,",",".")</f>
        <v>28</v>
      </c>
      <c r="C1144" t="str">
        <f>SUBSTITUTE('Sheet 1'!O1170,",",".")</f>
        <v>14</v>
      </c>
      <c r="D1144" s="7" t="str">
        <f>CONCATENATE($A$2,"'",'Sheet 1'!B1170,"','",'Sheet 1'!C1170,"',",B1144,",",C1144,",",'Sheet 1'!P1170,",",'Sheet 1'!Q1170,",'",'Sheet 1'!R1170,"','",'Sheet 1'!S1170,"','",'Sheet 1'!T1170,"',",'Sheet 1'!U1170,",",'Sheet 1'!V1170,",'",'Sheet 1'!W1170,"',",'Sheet 1'!X1170,",",'Sheet 1'!Y1170,",'")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VALUES('R03BA01','002',28,14,13,17,'15','OSTALI','A',1,3,'R03BA01',1,3,'</v>
      </c>
      <c r="E1144" t="str">
        <f>CONCATENATE('Sheet 1'!Z1170,"','",'Sheet 1'!AA1170,"','",'Sheet 1'!AB1170,"',","NULL",",1",",1",",'PRI'",",'1'",",'1","','",'Sheet 1'!K1170,"',NULL);")</f>
        <v>','','',NULL,1,1,'PRI','1','1','LP',NULL);</v>
      </c>
      <c r="F1144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VALUES('R03BA01','002',28,14,13,17,'15','OSTALI','A',1,3,'R03BA01',1,3,'','','',NULL,1,1,'PRI','1','1','LP',NULL);</v>
      </c>
    </row>
    <row r="1145" spans="2:6" x14ac:dyDescent="0.2">
      <c r="B1145" t="str">
        <f>SUBSTITUTE('Sheet 1'!N1171,",",".")</f>
        <v>31.72</v>
      </c>
      <c r="C1145" t="str">
        <f>SUBSTITUTE('Sheet 1'!O1171,",",".")</f>
        <v>23.79</v>
      </c>
      <c r="D1145" s="7" t="str">
        <f>CONCATENATE($A$2,"'",'Sheet 1'!B1171,"','",'Sheet 1'!C1171,"',",B1145,",",C1145,",",'Sheet 1'!P1171,",",'Sheet 1'!Q1171,",'",'Sheet 1'!R1171,"','",'Sheet 1'!S1171,"','",'Sheet 1'!T1171,"',",'Sheet 1'!U1171,",",'Sheet 1'!V1171,",'",'Sheet 1'!W1171,"',",'Sheet 1'!X1171,",",'Sheet 1'!Y1171,",'")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VALUES('R03BA02','003',31.72,23.79,13,17,'15','OSTALI','A',1,3,'R03BA02',1,3,'</v>
      </c>
      <c r="E1145" t="str">
        <f>CONCATENATE('Sheet 1'!Z1171,"','",'Sheet 1'!AA1171,"','",'Sheet 1'!AB1171,"',","NULL",",1",",1",",'PRI'",",'1'",",'1","','",'Sheet 1'!K1171,"',NULL);")</f>
        <v>','','',NULL,1,1,'PRI','1','1','LP',NULL);</v>
      </c>
      <c r="F1145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VALUES('R03BA02','003',31.72,23.79,13,17,'15','OSTALI','A',1,3,'R03BA02',1,3,'','','',NULL,1,1,'PRI','1','1','LP',NULL);</v>
      </c>
    </row>
    <row r="1146" spans="2:6" x14ac:dyDescent="0.2">
      <c r="B1146" t="str">
        <f>SUBSTITUTE('Sheet 1'!N1172,",",".")</f>
        <v>12</v>
      </c>
      <c r="C1146" t="str">
        <f>SUBSTITUTE('Sheet 1'!O1172,",",".")</f>
        <v>12</v>
      </c>
      <c r="D1146" s="7" t="str">
        <f>CONCATENATE($A$2,"'",'Sheet 1'!B1172,"','",'Sheet 1'!C1172,"',",B1146,",",C1146,",",'Sheet 1'!P1172,",",'Sheet 1'!Q1172,",'",'Sheet 1'!R1172,"','",'Sheet 1'!S1172,"','",'Sheet 1'!T1172,"',",'Sheet 1'!U1172,",",'Sheet 1'!V1172,",'",'Sheet 1'!W1172,"',",'Sheet 1'!X1172,",",'Sheet 1'!Y1172,",'")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VALUES('R03BA05','005',12,12,13,17,'15','OSTALI','A',1,3,'R03BA05',1,3,'</v>
      </c>
      <c r="E1146" t="str">
        <f>CONCATENATE('Sheet 1'!Z1172,"','",'Sheet 1'!AA1172,"','",'Sheet 1'!AB1172,"',","NULL",",1",",1",",'PRI'",",'1'",",'1","','",'Sheet 1'!K1172,"',NULL);")</f>
        <v>','','',NULL,1,1,'PRI','1','1','LP',NULL);</v>
      </c>
      <c r="F1146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VALUES('R03BA05','005',12,12,13,17,'15','OSTALI','A',1,3,'R03BA05',1,3,'','','',NULL,1,1,'PRI','1','1','LP',NULL);</v>
      </c>
    </row>
    <row r="1147" spans="2:6" x14ac:dyDescent="0.2">
      <c r="B1147" t="str">
        <f>SUBSTITUTE('Sheet 1'!N1173,",",".")</f>
        <v>13.2</v>
      </c>
      <c r="C1147" t="str">
        <f>SUBSTITUTE('Sheet 1'!O1173,",",".")</f>
        <v>13.2</v>
      </c>
      <c r="D1147" s="7" t="str">
        <f>CONCATENATE($A$2,"'",'Sheet 1'!B1173,"','",'Sheet 1'!C1173,"',",B1147,",",C1147,",",'Sheet 1'!P1173,",",'Sheet 1'!Q1173,",'",'Sheet 1'!R1173,"','",'Sheet 1'!S1173,"','",'Sheet 1'!T1173,"',",'Sheet 1'!U1173,",",'Sheet 1'!V1173,",'",'Sheet 1'!W1173,"',",'Sheet 1'!X1173,",",'Sheet 1'!Y1173,",'")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VALUES('R03BA05','007',13.2,13.2,13,17,'15','OSTALI','A',1,3,'R03BA05',1,3,'</v>
      </c>
      <c r="E1147" t="str">
        <f>CONCATENATE('Sheet 1'!Z1173,"','",'Sheet 1'!AA1173,"','",'Sheet 1'!AB1173,"',","NULL",",1",",1",",'PRI'",",'1'",",'1","','",'Sheet 1'!K1173,"',NULL);")</f>
        <v>','','',NULL,1,1,'PRI','1','1','LP',NULL);</v>
      </c>
      <c r="F1147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VALUES('R03BA05','007',13.2,13.2,13,17,'15','OSTALI','A',1,3,'R03BA05',1,3,'','','',NULL,1,1,'PRI','1','1','LP',NULL);</v>
      </c>
    </row>
    <row r="1148" spans="2:6" x14ac:dyDescent="0.2">
      <c r="B1148" t="str">
        <f>SUBSTITUTE('Sheet 1'!N1174,",",".")</f>
        <v>22.31</v>
      </c>
      <c r="C1148" t="str">
        <f>SUBSTITUTE('Sheet 1'!O1174,",",".")</f>
        <v>22.31</v>
      </c>
      <c r="D1148" s="7" t="str">
        <f>CONCATENATE($A$2,"'",'Sheet 1'!B1174,"','",'Sheet 1'!C1174,"',",B1148,",",C1148,",",'Sheet 1'!P1174,",",'Sheet 1'!Q1174,",'",'Sheet 1'!R1174,"','",'Sheet 1'!S1174,"','",'Sheet 1'!T1174,"',",'Sheet 1'!U1174,",",'Sheet 1'!V1174,",'",'Sheet 1'!W1174,"',",'Sheet 1'!X1174,",",'Sheet 1'!Y1174,",'")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VALUES('R03BA05','009',22.31,22.31,13,17,'15','OSTALI','A',1,3,'R03BA05',1,3,'</v>
      </c>
      <c r="E1148" t="str">
        <f>CONCATENATE('Sheet 1'!Z1174,"','",'Sheet 1'!AA1174,"','",'Sheet 1'!AB1174,"',","NULL",",1",",1",",'PRI'",",'1'",",'1","','",'Sheet 1'!K1174,"',NULL);")</f>
        <v>','','',NULL,1,1,'PRI','1','1','LP',NULL);</v>
      </c>
      <c r="F1148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VALUES('R03BA05','009',22.31,22.31,13,17,'15','OSTALI','A',1,3,'R03BA05',1,3,'','','',NULL,1,1,'PRI','1','1','LP',NULL);</v>
      </c>
    </row>
    <row r="1149" spans="2:6" x14ac:dyDescent="0.2">
      <c r="B1149" t="str">
        <f>SUBSTITUTE('Sheet 1'!N1175,",",".")</f>
        <v>46.51</v>
      </c>
      <c r="C1149" t="str">
        <f>SUBSTITUTE('Sheet 1'!O1175,",",".")</f>
        <v>46.51</v>
      </c>
      <c r="D1149" s="7" t="str">
        <f>CONCATENATE($A$2,"'",'Sheet 1'!B1175,"','",'Sheet 1'!C1175,"',",B1149,",",C1149,",",'Sheet 1'!P1175,",",'Sheet 1'!Q1175,",'",'Sheet 1'!R1175,"','",'Sheet 1'!S1175,"','",'Sheet 1'!T1175,"',",'Sheet 1'!U1175,",",'Sheet 1'!V1175,",'",'Sheet 1'!W1175,"',",'Sheet 1'!X1175,",",'Sheet 1'!Y1175,",'")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VALUES('R03BB04','002',46.51,46.51,13,17,'15','OSTALI','A',1,3,'R03BB04',1,3,'</v>
      </c>
      <c r="E1149" t="str">
        <f>CONCATENATE('Sheet 1'!Z1175,"','",'Sheet 1'!AA1175,"','",'Sheet 1'!AB1175,"',","NULL",",1",",1",",'PRI'",",'1'",",'1","','",'Sheet 1'!K1175,"',NULL);")</f>
        <v>','','',NULL,1,1,'PRI','1','1','LP',NULL);</v>
      </c>
      <c r="F1149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VALUES('R03BB04','002',46.51,46.51,13,17,'15','OSTALI','A',1,3,'R03BB04',1,3,'','','',NULL,1,1,'PRI','1','1','LP',NULL);</v>
      </c>
    </row>
    <row r="1150" spans="2:6" x14ac:dyDescent="0.2">
      <c r="B1150" t="str">
        <f>SUBSTITUTE('Sheet 1'!N1176,",",".")</f>
        <v>41.13</v>
      </c>
      <c r="C1150" t="str">
        <f>SUBSTITUTE('Sheet 1'!O1176,",",".")</f>
        <v>41.13</v>
      </c>
      <c r="D1150" s="7" t="str">
        <f>CONCATENATE($A$2,"'",'Sheet 1'!B1176,"','",'Sheet 1'!C1176,"',",B1150,",",C1150,",",'Sheet 1'!P1176,",",'Sheet 1'!Q1176,",'",'Sheet 1'!R1176,"','",'Sheet 1'!S1176,"','",'Sheet 1'!T1176,"',",'Sheet 1'!U1176,",",'Sheet 1'!V1176,",'",'Sheet 1'!W1176,"',",'Sheet 1'!X1176,",",'Sheet 1'!Y1176,",'")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VALUES('R03BB04','001',41.13,41.13,13,17,'15','OSTALI','A',1,3,'R03BB04',1,3,'</v>
      </c>
      <c r="E1150" t="str">
        <f>CONCATENATE('Sheet 1'!Z1176,"','",'Sheet 1'!AA1176,"','",'Sheet 1'!AB1176,"',","NULL",",1",",1",",'PRI'",",'1'",",'1","','",'Sheet 1'!K1176,"',NULL);")</f>
        <v>','','',NULL,1,1,'PRI','1','1','LP',NULL);</v>
      </c>
      <c r="F1150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VALUES('R03BB04','001',41.13,41.13,13,17,'15','OSTALI','A',1,3,'R03BB04',1,3,'','','',NULL,1,1,'PRI','1','1','LP',NULL);</v>
      </c>
    </row>
    <row r="1151" spans="2:6" x14ac:dyDescent="0.2">
      <c r="B1151" t="str">
        <f>SUBSTITUTE('Sheet 1'!N1177,",",".")</f>
        <v>40.8</v>
      </c>
      <c r="C1151" t="str">
        <f>SUBSTITUTE('Sheet 1'!O1177,",",".")</f>
        <v>40.8</v>
      </c>
      <c r="D1151" s="7" t="str">
        <f>CONCATENATE($A$2,"'",'Sheet 1'!B1177,"','",'Sheet 1'!C1177,"',",B1151,",",C1151,",",'Sheet 1'!P1177,",",'Sheet 1'!Q1177,",'",'Sheet 1'!R1177,"','",'Sheet 1'!S1177,"','",'Sheet 1'!T1177,"',",'Sheet 1'!U1177,",",'Sheet 1'!V1177,",'",'Sheet 1'!W1177,"',",'Sheet 1'!X1177,",",'Sheet 1'!Y1177,",'")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VALUES('R03BB04','003',40.8,40.8,13,17,'15','OSTALI','A',1,3,'R03BB04',1,3,'</v>
      </c>
      <c r="E1151" t="str">
        <f>CONCATENATE('Sheet 1'!Z1177,"','",'Sheet 1'!AA1177,"','",'Sheet 1'!AB1177,"',","NULL",",1",",1",",'PRI'",",'1'",",'1","','",'Sheet 1'!K1177,"',NULL);")</f>
        <v>','','',NULL,1,1,'PRI','1','1','LP',NULL);</v>
      </c>
      <c r="F1151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VALUES('R03BB04','003',40.8,40.8,13,17,'15','OSTALI','A',1,3,'R03BB04',1,3,'','','',NULL,1,1,'PRI','1','1','LP',NULL);</v>
      </c>
    </row>
    <row r="1152" spans="2:6" x14ac:dyDescent="0.2">
      <c r="B1152" t="str">
        <f>SUBSTITUTE('Sheet 1'!N1178,",",".")</f>
        <v>55.85</v>
      </c>
      <c r="C1152" t="str">
        <f>SUBSTITUTE('Sheet 1'!O1178,",",".")</f>
        <v>27.93</v>
      </c>
      <c r="D1152" s="7" t="str">
        <f>CONCATENATE($A$2,"'",'Sheet 1'!B1178,"','",'Sheet 1'!C1178,"',",B1152,",",C1152,",",'Sheet 1'!P1178,",",'Sheet 1'!Q1178,",'",'Sheet 1'!R1178,"','",'Sheet 1'!S1178,"','",'Sheet 1'!T1178,"',",'Sheet 1'!U1178,",",'Sheet 1'!V1178,",'",'Sheet 1'!W1178,"',",'Sheet 1'!X1178,",",'Sheet 1'!Y1178,",'")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VALUES('R03BB05','001',55.85,27.93,13,17,'15','OSTALI','A',1,3,'R03BB05',1,3,'</v>
      </c>
      <c r="E1152" t="str">
        <f>CONCATENATE('Sheet 1'!Z1178,"','",'Sheet 1'!AA1178,"','",'Sheet 1'!AB1178,"',","NULL",",1",",1",",'PRI'",",'1'",",'1","','",'Sheet 1'!K1178,"',NULL);")</f>
        <v>','','',NULL,1,1,'PRI','1','1','LP',NULL);</v>
      </c>
      <c r="F1152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VALUES('R03BB05','001',55.85,27.93,13,17,'15','OSTALI','A',1,3,'R03BB05',1,3,'','','',NULL,1,1,'PRI','1','1','LP',NULL);</v>
      </c>
    </row>
    <row r="1153" spans="2:6" x14ac:dyDescent="0.2">
      <c r="B1153" t="str">
        <f>SUBSTITUTE('Sheet 1'!N1179,",",".")</f>
        <v>43.8</v>
      </c>
      <c r="C1153" t="str">
        <f>SUBSTITUTE('Sheet 1'!O1179,",",".")</f>
        <v>21.9</v>
      </c>
      <c r="D1153" s="7" t="str">
        <f>CONCATENATE($A$2,"'",'Sheet 1'!B1179,"','",'Sheet 1'!C1179,"',",B1153,",",C1153,",",'Sheet 1'!P1179,",",'Sheet 1'!Q1179,",'",'Sheet 1'!R1179,"','",'Sheet 1'!S1179,"','",'Sheet 1'!T1179,"',",'Sheet 1'!U1179,",",'Sheet 1'!V1179,",'",'Sheet 1'!W1179,"',",'Sheet 1'!X1179,",",'Sheet 1'!Y1179,",'")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VALUES('R03BB06','001',43.8,21.9,13,17,'15','OSTALI','A',1,3,'R03BB06',1,3,'</v>
      </c>
      <c r="E1153" t="str">
        <f>CONCATENATE('Sheet 1'!Z1179,"','",'Sheet 1'!AA1179,"','",'Sheet 1'!AB1179,"',","NULL",",1",",1",",'PRI'",",'1'",",'1","','",'Sheet 1'!K1179,"',NULL);")</f>
        <v>','','',NULL,1,1,'PRI','1','1','LP',NULL);</v>
      </c>
      <c r="F1153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VALUES('R03BB06','001',43.8,21.9,13,17,'15','OSTALI','A',1,3,'R03BB06',1,3,'','','',NULL,1,1,'PRI','1','1','LP',NULL);</v>
      </c>
    </row>
    <row r="1154" spans="2:6" x14ac:dyDescent="0.2">
      <c r="B1154" t="str">
        <f>SUBSTITUTE('Sheet 1'!N1180,",",".")</f>
        <v>3.7</v>
      </c>
      <c r="C1154" t="str">
        <f>SUBSTITUTE('Sheet 1'!O1180,",",".")</f>
        <v>3.7</v>
      </c>
      <c r="D1154" s="7" t="str">
        <f>CONCATENATE($A$2,"'",'Sheet 1'!B1180,"','",'Sheet 1'!C1180,"',",B1154,",",C1154,",",'Sheet 1'!P1180,",",'Sheet 1'!Q1180,",'",'Sheet 1'!R1180,"','",'Sheet 1'!S1180,"','",'Sheet 1'!T1180,"',",'Sheet 1'!U1180,",",'Sheet 1'!V1180,",'",'Sheet 1'!W1180,"',",'Sheet 1'!X1180,",",'Sheet 1'!Y1180,",'")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VALUES('R03CC02','009',3.7,3.7,13,17,'15','OSTALI','A',1,3,'R03CC02',1,3,'</v>
      </c>
      <c r="E1154" t="str">
        <f>CONCATENATE('Sheet 1'!Z1180,"','",'Sheet 1'!AA1180,"','",'Sheet 1'!AB1180,"',","NULL",",1",",1",",'PRI'",",'1'",",'1","','",'Sheet 1'!K1180,"',NULL);")</f>
        <v>','','',NULL,1,1,'PRI','1','1','RP/SP',NULL);</v>
      </c>
      <c r="F1154" t="str">
        <f t="shared" si="17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VALUES('R03CC02','009',3.7,3.7,13,17,'15','OSTALI','A',1,3,'R03CC02',1,3,'','','',NULL,1,1,'PRI','1','1','RP/SP',NULL);</v>
      </c>
    </row>
    <row r="1155" spans="2:6" x14ac:dyDescent="0.2">
      <c r="B1155" t="str">
        <f>SUBSTITUTE('Sheet 1'!N1181,",",".")</f>
        <v>2</v>
      </c>
      <c r="C1155" t="str">
        <f>SUBSTITUTE('Sheet 1'!O1181,",",".")</f>
        <v>2</v>
      </c>
      <c r="D1155" s="7" t="str">
        <f>CONCATENATE($A$2,"'",'Sheet 1'!B1181,"','",'Sheet 1'!C1181,"',",B1155,",",C1155,",",'Sheet 1'!P1181,",",'Sheet 1'!Q1181,",'",'Sheet 1'!R1181,"','",'Sheet 1'!S1181,"','",'Sheet 1'!T1181,"',",'Sheet 1'!U1181,",",'Sheet 1'!V1181,",'",'Sheet 1'!W1181,"',",'Sheet 1'!X1181,",",'Sheet 1'!Y1181,",'")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VALUES('R03CC02','010',2,2,13,17,'15','OSTALI','A',1,3,'R03CC02',1,3,'</v>
      </c>
      <c r="E1155" t="str">
        <f>CONCATENATE('Sheet 1'!Z1181,"','",'Sheet 1'!AA1181,"','",'Sheet 1'!AB1181,"',","NULL",",1",",1",",'PRI'",",'1'",",'1","','",'Sheet 1'!K1181,"',NULL);")</f>
        <v>','','',NULL,1,1,'PRI','1','1','RP/SP',NULL);</v>
      </c>
      <c r="F1155" t="str">
        <f t="shared" ref="F1155:F1183" si="18">CONCATENATE(D1155,E1155)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VALUES('R03CC02','010',2,2,13,17,'15','OSTALI','A',1,3,'R03CC02',1,3,'','','',NULL,1,1,'PRI','1','1','RP/SP',NULL);</v>
      </c>
    </row>
    <row r="1156" spans="2:6" x14ac:dyDescent="0.2">
      <c r="B1156" t="str">
        <f>SUBSTITUTE('Sheet 1'!N1182,",",".")</f>
        <v>3.9</v>
      </c>
      <c r="C1156" t="str">
        <f>SUBSTITUTE('Sheet 1'!O1182,",",".")</f>
        <v>3.9</v>
      </c>
      <c r="D1156" s="7" t="str">
        <f>CONCATENATE($A$2,"'",'Sheet 1'!B1182,"','",'Sheet 1'!C1182,"',",B1156,",",C1156,",",'Sheet 1'!P1182,",",'Sheet 1'!Q1182,",'",'Sheet 1'!R1182,"','",'Sheet 1'!S1182,"','",'Sheet 1'!T1182,"',",'Sheet 1'!U1182,",",'Sheet 1'!V1182,",'",'Sheet 1'!W1182,"',",'Sheet 1'!X1182,",",'Sheet 1'!Y1182,",'")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VALUES('R03DA04','002',3.9,3.9,13,17,'15','OSTALI','B',2,6,'R03DA04',1,3,'</v>
      </c>
      <c r="E1156" t="str">
        <f>CONCATENATE('Sheet 1'!Z1182,"','",'Sheet 1'!AA1182,"','",'Sheet 1'!AB1182,"',","NULL",",1",",1",",'PRI'",",'1'",",'1","','",'Sheet 1'!K1182,"',NULL);")</f>
        <v>','','',NULL,1,1,'PRI','1','1','RP/SP',NULL);</v>
      </c>
      <c r="F1156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VALUES('R03DA04','002',3.9,3.9,13,17,'15','OSTALI','B',2,6,'R03DA04',1,3,'','','',NULL,1,1,'PRI','1','1','RP/SP',NULL);</v>
      </c>
    </row>
    <row r="1157" spans="2:6" x14ac:dyDescent="0.2">
      <c r="B1157" t="str">
        <f>SUBSTITUTE('Sheet 1'!N1183,",",".")</f>
        <v>4.8</v>
      </c>
      <c r="C1157" t="str">
        <f>SUBSTITUTE('Sheet 1'!O1183,",",".")</f>
        <v>4.8</v>
      </c>
      <c r="D1157" s="7" t="str">
        <f>CONCATENATE($A$2,"'",'Sheet 1'!B1183,"','",'Sheet 1'!C1183,"',",B1157,",",C1157,",",'Sheet 1'!P1183,",",'Sheet 1'!Q1183,",'",'Sheet 1'!R1183,"','",'Sheet 1'!S1183,"','",'Sheet 1'!T1183,"',",'Sheet 1'!U1183,",",'Sheet 1'!V1183,",'",'Sheet 1'!W1183,"',",'Sheet 1'!X1183,",",'Sheet 1'!Y1183,",'")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VALUES('R03DA04','003',4.8,4.8,13,17,'15','OSTALI','B',2,6,'R03DA04',1,3,'</v>
      </c>
      <c r="E1157" t="str">
        <f>CONCATENATE('Sheet 1'!Z1183,"','",'Sheet 1'!AA1183,"','",'Sheet 1'!AB1183,"',","NULL",",1",",1",",'PRI'",",'1'",",'1","','",'Sheet 1'!K1183,"',NULL);")</f>
        <v>','','',NULL,1,1,'PRI','1','1','RP/SP',NULL);</v>
      </c>
      <c r="F1157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VALUES('R03DA04','003',4.8,4.8,13,17,'15','OSTALI','B',2,6,'R03DA04',1,3,'','','',NULL,1,1,'PRI','1','1','RP/SP',NULL);</v>
      </c>
    </row>
    <row r="1158" spans="2:6" x14ac:dyDescent="0.2">
      <c r="B1158" t="str">
        <f>SUBSTITUTE('Sheet 1'!N1184,",",".")</f>
        <v>3.6</v>
      </c>
      <c r="C1158" t="str">
        <f>SUBSTITUTE('Sheet 1'!O1184,",",".")</f>
        <v>3.6</v>
      </c>
      <c r="D1158" s="7" t="str">
        <f>CONCATENATE($A$2,"'",'Sheet 1'!B1184,"','",'Sheet 1'!C1184,"',",B1158,",",C1158,",",'Sheet 1'!P1184,",",'Sheet 1'!Q1184,",'",'Sheet 1'!R1184,"','",'Sheet 1'!S1184,"','",'Sheet 1'!T1184,"',",'Sheet 1'!U1184,",",'Sheet 1'!V1184,",'",'Sheet 1'!W1184,"',",'Sheet 1'!X1184,",",'Sheet 1'!Y1184,",'")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VALUES('R03DA04','004',3.6,3.6,13,17,'15','OSTALI','B',3,9,'R03DA04',1,3,'</v>
      </c>
      <c r="E1158" t="str">
        <f>CONCATENATE('Sheet 1'!Z1184,"','",'Sheet 1'!AA1184,"','",'Sheet 1'!AB1184,"',","NULL",",1",",1",",'PRI'",",'1'",",'1","','",'Sheet 1'!K1184,"',NULL);")</f>
        <v>','','',NULL,1,1,'PRI','1','1','RP/SP',NULL);</v>
      </c>
      <c r="F1158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VALUES('R03DA04','004',3.6,3.6,13,17,'15','OSTALI','B',3,9,'R03DA04',1,3,'','','',NULL,1,1,'PRI','1','1','RP/SP',NULL);</v>
      </c>
    </row>
    <row r="1159" spans="2:6" x14ac:dyDescent="0.2">
      <c r="B1159" t="str">
        <f>SUBSTITUTE('Sheet 1'!N1185,",",".")</f>
        <v>3.15</v>
      </c>
      <c r="C1159" t="str">
        <f>SUBSTITUTE('Sheet 1'!O1185,",",".")</f>
        <v>3.15</v>
      </c>
      <c r="D1159" s="7" t="str">
        <f>CONCATENATE($A$2,"'",'Sheet 1'!B1185,"','",'Sheet 1'!C1185,"',",B1159,",",C1159,",",'Sheet 1'!P1185,",",'Sheet 1'!Q1185,",'",'Sheet 1'!R1185,"','",'Sheet 1'!S1185,"','",'Sheet 1'!T1185,"',",'Sheet 1'!U1185,",",'Sheet 1'!V1185,",'",'Sheet 1'!W1185,"',",'Sheet 1'!X1185,",",'Sheet 1'!Y1185,",'")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VALUES('R03DA04','006',3.15,3.15,13,17,'15','OSTALI','B',3,9,'R03DA04',1,3,'</v>
      </c>
      <c r="E1159" t="str">
        <f>CONCATENATE('Sheet 1'!Z1185,"','",'Sheet 1'!AA1185,"','",'Sheet 1'!AB1185,"',","NULL",",1",",1",",'PRI'",",'1'",",'1","','",'Sheet 1'!K1185,"',NULL);")</f>
        <v>','','',NULL,1,1,'PRI','1','1','RP/SP',NULL);</v>
      </c>
      <c r="F1159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VALUES('R03DA04','006',3.15,3.15,13,17,'15','OSTALI','B',3,9,'R03DA04',1,3,'','','',NULL,1,1,'PRI','1','1','RP/SP',NULL);</v>
      </c>
    </row>
    <row r="1160" spans="2:6" x14ac:dyDescent="0.2">
      <c r="B1160" t="str">
        <f>SUBSTITUTE('Sheet 1'!N1186,",",".")</f>
        <v>4.28</v>
      </c>
      <c r="C1160" t="str">
        <f>SUBSTITUTE('Sheet 1'!O1186,",",".")</f>
        <v>4.28</v>
      </c>
      <c r="D1160" s="7" t="str">
        <f>CONCATENATE($A$2,"'",'Sheet 1'!B1186,"','",'Sheet 1'!C1186,"',",B1160,",",C1160,",",'Sheet 1'!P1186,",",'Sheet 1'!Q1186,",'",'Sheet 1'!R1186,"','",'Sheet 1'!S1186,"','",'Sheet 1'!T1186,"',",'Sheet 1'!U1186,",",'Sheet 1'!V1186,",'",'Sheet 1'!W1186,"',",'Sheet 1'!X1186,",",'Sheet 1'!Y1186,",'")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VALUES('R03DA04','007',4.28,4.28,13,17,'15','OSTALI','B',2,6,'R03DA04',1,3,'</v>
      </c>
      <c r="E1160" t="str">
        <f>CONCATENATE('Sheet 1'!Z1186,"','",'Sheet 1'!AA1186,"','",'Sheet 1'!AB1186,"',","NULL",",1",",1",",'PRI'",",'1'",",'1","','",'Sheet 1'!K1186,"',NULL);")</f>
        <v>','','',NULL,1,1,'PRI','1','1','RP/SP',NULL);</v>
      </c>
      <c r="F1160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VALUES('R03DA04','007',4.28,4.28,13,17,'15','OSTALI','B',2,6,'R03DA04',1,3,'','','',NULL,1,1,'PRI','1','1','RP/SP',NULL);</v>
      </c>
    </row>
    <row r="1161" spans="2:6" x14ac:dyDescent="0.2">
      <c r="B1161" t="str">
        <f>SUBSTITUTE('Sheet 1'!N1187,",",".")</f>
        <v>14</v>
      </c>
      <c r="C1161" t="str">
        <f>SUBSTITUTE('Sheet 1'!O1187,",",".")</f>
        <v>7</v>
      </c>
      <c r="D1161" s="7" t="str">
        <f>CONCATENATE($A$2,"'",'Sheet 1'!B1187,"','",'Sheet 1'!C1187,"',",B1161,",",C1161,",",'Sheet 1'!P1187,",",'Sheet 1'!Q1187,",'",'Sheet 1'!R1187,"','",'Sheet 1'!S1187,"','",'Sheet 1'!T1187,"',",'Sheet 1'!U1187,",",'Sheet 1'!V1187,",'",'Sheet 1'!W1187,"',",'Sheet 1'!X1187,",",'Sheet 1'!Y1187,",'")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VALUES('R03DC03','001',14,7,13,17,'15','OSTALI','A',1,3,'R03DC03',1,3,'</v>
      </c>
      <c r="E1161" t="str">
        <f>CONCATENATE('Sheet 1'!Z1187,"','",'Sheet 1'!AA1187,"','",'Sheet 1'!AB1187,"',","NULL",",1",",1",",'PRI'",",'1'",",'1","','",'Sheet 1'!K1187,"',NULL);")</f>
        <v>','','',NULL,1,1,'PRI','1','1','LP',NULL);</v>
      </c>
      <c r="F1161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VALUES('R03DC03','001',14,7,13,17,'15','OSTALI','A',1,3,'R03DC03',1,3,'','','',NULL,1,1,'PRI','1','1','LP',NULL);</v>
      </c>
    </row>
    <row r="1162" spans="2:6" x14ac:dyDescent="0.2">
      <c r="B1162" t="str">
        <f>SUBSTITUTE('Sheet 1'!N1188,",",".")</f>
        <v>15.96</v>
      </c>
      <c r="C1162" t="str">
        <f>SUBSTITUTE('Sheet 1'!O1188,",",".")</f>
        <v>7.98</v>
      </c>
      <c r="D1162" s="7" t="str">
        <f>CONCATENATE($A$2,"'",'Sheet 1'!B1188,"','",'Sheet 1'!C1188,"',",B1162,",",C1162,",",'Sheet 1'!P1188,",",'Sheet 1'!Q1188,",'",'Sheet 1'!R1188,"','",'Sheet 1'!S1188,"','",'Sheet 1'!T1188,"',",'Sheet 1'!U1188,",",'Sheet 1'!V1188,",'",'Sheet 1'!W1188,"',",'Sheet 1'!X1188,",",'Sheet 1'!Y1188,",'")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VALUES('R03DC03','003',15.96,7.98,13,17,'15','OSTALI','A',1,3,'R03DC03',1,3,'</v>
      </c>
      <c r="E1162" t="str">
        <f>CONCATENATE('Sheet 1'!Z1188,"','",'Sheet 1'!AA1188,"','",'Sheet 1'!AB1188,"',","NULL",",1",",1",",'PRI'",",'1'",",'1","','",'Sheet 1'!K1188,"',NULL);")</f>
        <v>','','',NULL,1,1,'PRI','1','1','LP',NULL);</v>
      </c>
      <c r="F1162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VALUES('R03DC03','003',15.96,7.98,13,17,'15','OSTALI','A',1,3,'R03DC03',1,3,'','','',NULL,1,1,'PRI','1','1','LP',NULL);</v>
      </c>
    </row>
    <row r="1163" spans="2:6" x14ac:dyDescent="0.2">
      <c r="B1163" t="str">
        <f>SUBSTITUTE('Sheet 1'!N1189,",",".")</f>
        <v>14</v>
      </c>
      <c r="C1163" t="str">
        <f>SUBSTITUTE('Sheet 1'!O1189,",",".")</f>
        <v>7</v>
      </c>
      <c r="D1163" s="7" t="str">
        <f>CONCATENATE($A$2,"'",'Sheet 1'!B1189,"','",'Sheet 1'!C1189,"',",B1163,",",C1163,",",'Sheet 1'!P1189,",",'Sheet 1'!Q1189,",'",'Sheet 1'!R1189,"','",'Sheet 1'!S1189,"','",'Sheet 1'!T1189,"',",'Sheet 1'!U1189,",",'Sheet 1'!V1189,",'",'Sheet 1'!W1189,"',",'Sheet 1'!X1189,",",'Sheet 1'!Y1189,",'")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VALUES('R03DC03','006',14,7,13,17,'15','OSTALI','A',1,3,'R03DC03',1,3,'</v>
      </c>
      <c r="E1163" t="str">
        <f>CONCATENATE('Sheet 1'!Z1189,"','",'Sheet 1'!AA1189,"','",'Sheet 1'!AB1189,"',","NULL",",1",",1",",'PRI'",",'1'",",'1","','",'Sheet 1'!K1189,"',NULL);")</f>
        <v>','','',NULL,1,1,'PRI','1','1','LP',NULL);</v>
      </c>
      <c r="F1163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VALUES('R03DC03','006',14,7,13,17,'15','OSTALI','A',1,3,'R03DC03',1,3,'','','',NULL,1,1,'PRI','1','1','LP',NULL);</v>
      </c>
    </row>
    <row r="1164" spans="2:6" x14ac:dyDescent="0.2">
      <c r="B1164" t="str">
        <f>SUBSTITUTE('Sheet 1'!N1190,",",".")</f>
        <v>15</v>
      </c>
      <c r="C1164" t="str">
        <f>SUBSTITUTE('Sheet 1'!O1190,",",".")</f>
        <v>7.5</v>
      </c>
      <c r="D1164" s="7" t="str">
        <f>CONCATENATE($A$2,"'",'Sheet 1'!B1190,"','",'Sheet 1'!C1190,"',",B1164,",",C1164,",",'Sheet 1'!P1190,",",'Sheet 1'!Q1190,",'",'Sheet 1'!R1190,"','",'Sheet 1'!S1190,"','",'Sheet 1'!T1190,"',",'Sheet 1'!U1190,",",'Sheet 1'!V1190,",'",'Sheet 1'!W1190,"',",'Sheet 1'!X1190,",",'Sheet 1'!Y1190,",'")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VALUES('R03DC03','009',15,7.5,13,17,'15','OSTALI','A',1,3,'R03DC03',1,3,'</v>
      </c>
      <c r="E1164" t="str">
        <f>CONCATENATE('Sheet 1'!Z1190,"','",'Sheet 1'!AA1190,"','",'Sheet 1'!AB1190,"',","NULL",",1",",1",",'PRI'",",'1'",",'1","','",'Sheet 1'!K1190,"',NULL);")</f>
        <v>','','',NULL,1,1,'PRI','1','1','LP',NULL);</v>
      </c>
      <c r="F1164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VALUES('R03DC03','009',15,7.5,13,17,'15','OSTALI','A',1,3,'R03DC03',1,3,'','','',NULL,1,1,'PRI','1','1','LP',NULL);</v>
      </c>
    </row>
    <row r="1165" spans="2:6" x14ac:dyDescent="0.2">
      <c r="B1165" t="str">
        <f>SUBSTITUTE('Sheet 1'!N1191,",",".")</f>
        <v>15.96</v>
      </c>
      <c r="C1165" t="str">
        <f>SUBSTITUTE('Sheet 1'!O1191,",",".")</f>
        <v>7.98</v>
      </c>
      <c r="D1165" s="7" t="str">
        <f>CONCATENATE($A$2,"'",'Sheet 1'!B1191,"','",'Sheet 1'!C1191,"',",B1165,",",C1165,",",'Sheet 1'!P1191,",",'Sheet 1'!Q1191,",'",'Sheet 1'!R1191,"','",'Sheet 1'!S1191,"','",'Sheet 1'!T1191,"',",'Sheet 1'!U1191,",",'Sheet 1'!V1191,",'",'Sheet 1'!W1191,"',",'Sheet 1'!X1191,",",'Sheet 1'!Y1191,",'")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VALUES('R03DC03','011',15.96,7.98,13,17,'15','OSTALI','A',1,3,'R03DC03',1,3,'</v>
      </c>
      <c r="E1165" t="str">
        <f>CONCATENATE('Sheet 1'!Z1191,"','",'Sheet 1'!AA1191,"','",'Sheet 1'!AB1191,"',","NULL",",1",",1",",'PRI'",",'1'",",'1","','",'Sheet 1'!K1191,"',NULL);")</f>
        <v>','','',NULL,1,1,'PRI','1','1','LP',NULL);</v>
      </c>
      <c r="F1165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VALUES('R03DC03','011',15.96,7.98,13,17,'15','OSTALI','A',1,3,'R03DC03',1,3,'','','',NULL,1,1,'PRI','1','1','LP',NULL);</v>
      </c>
    </row>
    <row r="1166" spans="2:6" x14ac:dyDescent="0.2">
      <c r="B1166" t="str">
        <f>SUBSTITUTE('Sheet 1'!N1192,",",".")</f>
        <v>17.1</v>
      </c>
      <c r="C1166" t="str">
        <f>SUBSTITUTE('Sheet 1'!O1192,",",".")</f>
        <v>8.55</v>
      </c>
      <c r="D1166" s="7" t="str">
        <f>CONCATENATE($A$2,"'",'Sheet 1'!B1192,"','",'Sheet 1'!C1192,"',",B1166,",",C1166,",",'Sheet 1'!P1192,",",'Sheet 1'!Q1192,",'",'Sheet 1'!R1192,"','",'Sheet 1'!S1192,"','",'Sheet 1'!T1192,"',",'Sheet 1'!U1192,",",'Sheet 1'!V1192,",'",'Sheet 1'!W1192,"',",'Sheet 1'!X1192,",",'Sheet 1'!Y1192,",'")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VALUES('R03DC03','014',17.1,8.55,13,17,'15','OSTALI','A',1,3,'R03DC03',1,3,'</v>
      </c>
      <c r="E1166" t="str">
        <f>CONCATENATE('Sheet 1'!Z1192,"','",'Sheet 1'!AA1192,"','",'Sheet 1'!AB1192,"',","NULL",",1",",1",",'PRI'",",'1'",",'1","','",'Sheet 1'!K1192,"',NULL);")</f>
        <v>','','',NULL,1,1,'PRI','1','1','LP',NULL);</v>
      </c>
      <c r="F1166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VALUES('R03DC03','014',17.1,8.55,13,17,'15','OSTALI','A',1,3,'R03DC03',1,3,'','','',NULL,1,1,'PRI','1','1','LP',NULL);</v>
      </c>
    </row>
    <row r="1167" spans="2:6" x14ac:dyDescent="0.2">
      <c r="B1167" t="str">
        <f>SUBSTITUTE('Sheet 1'!N1193,",",".")</f>
        <v>16.52</v>
      </c>
      <c r="C1167" t="str">
        <f>SUBSTITUTE('Sheet 1'!O1193,",",".")</f>
        <v>16.52</v>
      </c>
      <c r="D1167" s="7" t="str">
        <f>CONCATENATE($A$2,"'",'Sheet 1'!B1193,"','",'Sheet 1'!C1193,"',",B1167,",",C1167,",",'Sheet 1'!P1193,",",'Sheet 1'!Q1193,",'",'Sheet 1'!R1193,"','",'Sheet 1'!S1193,"','",'Sheet 1'!T1193,"',",'Sheet 1'!U1193,",",'Sheet 1'!V1193,",'",'Sheet 1'!W1193,"',",'Sheet 1'!X1193,",",'Sheet 1'!Y1193,",'")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VALUES('R03DC03','015',16.52,16.52,13,17,'15','OSTALI','A',1,3,'R03DC03',1,3,'</v>
      </c>
      <c r="E1167" t="str">
        <f>CONCATENATE('Sheet 1'!Z1193,"','",'Sheet 1'!AA1193,"','",'Sheet 1'!AB1193,"',","NULL",",1",",1",",'PRI'",",'1'",",'1","','",'Sheet 1'!K1193,"',NULL);")</f>
        <v>','','',NULL,1,1,'PRI','1','1','LP',NULL);</v>
      </c>
      <c r="F1167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VALUES('R03DC03','015',16.52,16.52,13,17,'15','OSTALI','A',1,3,'R03DC03',1,3,'','','',NULL,1,1,'PRI','1','1','LP',NULL);</v>
      </c>
    </row>
    <row r="1168" spans="2:6" x14ac:dyDescent="0.2">
      <c r="B1168" t="str">
        <f>SUBSTITUTE('Sheet 1'!N1194,",",".")</f>
        <v>3.33</v>
      </c>
      <c r="C1168" t="str">
        <f>SUBSTITUTE('Sheet 1'!O1194,",",".")</f>
        <v>3.33</v>
      </c>
      <c r="D1168" s="7" t="str">
        <f>CONCATENATE($A$2,"'",'Sheet 1'!B1194,"','",'Sheet 1'!C1194,"',",B1168,",",C1168,",",'Sheet 1'!P1194,",",'Sheet 1'!Q1194,",'",'Sheet 1'!R1194,"','",'Sheet 1'!S1194,"','",'Sheet 1'!T1194,"',",'Sheet 1'!U1194,",",'Sheet 1'!V1194,",'",'Sheet 1'!W1194,"',",'Sheet 1'!X1194,",",'Sheet 1'!Y1194,",'")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VALUES('R06AX13','015',3.33,3.33,13,17,'15','OSTALI','A',1,3,'R06AX13',1,3,'</v>
      </c>
      <c r="E1168" t="str">
        <f>CONCATENATE('Sheet 1'!Z1194,"','",'Sheet 1'!AA1194,"','",'Sheet 1'!AB1194,"',","NULL",",1",",1",",'PRI'",",'1'",",'1","','",'Sheet 1'!K1194,"',NULL);")</f>
        <v>','','',NULL,1,1,'PRI','1','1','RP',NULL);</v>
      </c>
      <c r="F1168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VALUES('R06AX13','015',3.33,3.33,13,17,'15','OSTALI','A',1,3,'R06AX13',1,3,'','','',NULL,1,1,'PRI','1','1','RP',NULL);</v>
      </c>
    </row>
    <row r="1169" spans="2:6" x14ac:dyDescent="0.2">
      <c r="B1169" t="str">
        <f>SUBSTITUTE('Sheet 1'!N1195,",",".")</f>
        <v>4</v>
      </c>
      <c r="C1169" t="str">
        <f>SUBSTITUTE('Sheet 1'!O1195,",",".")</f>
        <v>4</v>
      </c>
      <c r="D1169" s="7" t="str">
        <f>CONCATENATE($A$2,"'",'Sheet 1'!B1195,"','",'Sheet 1'!C1195,"',",B1169,",",C1169,",",'Sheet 1'!P1195,",",'Sheet 1'!Q1195,",'",'Sheet 1'!R1195,"','",'Sheet 1'!S1195,"','",'Sheet 1'!T1195,"',",'Sheet 1'!U1195,",",'Sheet 1'!V1195,",'",'Sheet 1'!W1195,"',",'Sheet 1'!X1195,",",'Sheet 1'!Y1195,",'")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VALUES('R06AX13','016',4,4,13,17,'15','OSTALI','A',1,3,'R06AX13',1,3,'</v>
      </c>
      <c r="E1169" t="str">
        <f>CONCATENATE('Sheet 1'!Z1195,"','",'Sheet 1'!AA1195,"','",'Sheet 1'!AB1195,"',","NULL",",1",",1",",'PRI'",",'1'",",'1","','",'Sheet 1'!K1195,"',NULL);")</f>
        <v>','','',NULL,1,1,'PRI','1','1','RP',NULL);</v>
      </c>
      <c r="F1169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VALUES('R06AX13','016',4,4,13,17,'15','OSTALI','A',1,3,'R06AX13',1,3,'','','',NULL,1,1,'PRI','1','1','RP',NULL);</v>
      </c>
    </row>
    <row r="1170" spans="2:6" x14ac:dyDescent="0.2">
      <c r="B1170" t="str">
        <f>SUBSTITUTE('Sheet 1'!N1196,",",".")</f>
        <v>4</v>
      </c>
      <c r="C1170" t="str">
        <f>SUBSTITUTE('Sheet 1'!O1196,",",".")</f>
        <v>4</v>
      </c>
      <c r="D1170" s="7" t="str">
        <f>CONCATENATE($A$2,"'",'Sheet 1'!B1196,"','",'Sheet 1'!C1196,"',",B1170,",",C1170,",",'Sheet 1'!P1196,",",'Sheet 1'!Q1196,",'",'Sheet 1'!R1196,"','",'Sheet 1'!S1196,"','",'Sheet 1'!T1196,"',",'Sheet 1'!U1196,",",'Sheet 1'!V1196,",'",'Sheet 1'!W1196,"',",'Sheet 1'!X1196,",",'Sheet 1'!Y1196,",'")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VALUES('R06AX13','017',4,4,13,17,'15','OSTALI','A',1,3,'R06AX13',1,3,'</v>
      </c>
      <c r="E1170" t="str">
        <f>CONCATENATE('Sheet 1'!Z1196,"','",'Sheet 1'!AA1196,"','",'Sheet 1'!AB1196,"',","NULL",",1",",1",",'PRI'",",'1'",",'1","','",'Sheet 1'!K1196,"',NULL);")</f>
        <v>','','',NULL,1,1,'PRI','1','1','RP',NULL);</v>
      </c>
      <c r="F1170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VALUES('R06AX13','017',4,4,13,17,'15','OSTALI','A',1,3,'R06AX13',1,3,'','','',NULL,1,1,'PRI','1','1','RP',NULL);</v>
      </c>
    </row>
    <row r="1171" spans="2:6" x14ac:dyDescent="0.2">
      <c r="B1171" t="str">
        <f>SUBSTITUTE('Sheet 1'!N1197,",",".")</f>
        <v>1.05</v>
      </c>
      <c r="C1171" t="str">
        <f>SUBSTITUTE('Sheet 1'!O1197,",",".")</f>
        <v>0.25</v>
      </c>
      <c r="D1171" s="7" t="str">
        <f>CONCATENATE($A$2,"'",'Sheet 1'!B1197,"','",'Sheet 1'!C1197,"',",B1171,",",C1171,",",'Sheet 1'!P1197,",",'Sheet 1'!Q1197,",'",'Sheet 1'!R1197,"','",'Sheet 1'!S1197,"','",'Sheet 1'!T1197,"',",'Sheet 1'!U1197,",",'Sheet 1'!V1197,",'",'Sheet 1'!W1197,"',",'Sheet 1'!X1197,",",'Sheet 1'!Y1197,",'")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VALUES('S01AA01','002',1.05,0.25,13,17,'15','OSTALI','B',1,3,'S01AA01',1,3,'</v>
      </c>
      <c r="E1171" t="str">
        <f>CONCATENATE('Sheet 1'!Z1197,"','",'Sheet 1'!AA1197,"','",'Sheet 1'!AB1197,"',","NULL",",1",",1",",'PRI'",",'1'",",'1","','",'Sheet 1'!K1197,"',NULL);")</f>
        <v>','','',NULL,1,1,'PRI','1','1','RP',NULL);</v>
      </c>
      <c r="F1171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VALUES('S01AA01','002',1.05,0.25,13,17,'15','OSTALI','B',1,3,'S01AA01',1,3,'','','',NULL,1,1,'PRI','1','1','RP',NULL);</v>
      </c>
    </row>
    <row r="1172" spans="2:6" x14ac:dyDescent="0.2">
      <c r="B1172" t="str">
        <f>SUBSTITUTE('Sheet 1'!N1198,",",".")</f>
        <v>4.1</v>
      </c>
      <c r="C1172" t="str">
        <f>SUBSTITUTE('Sheet 1'!O1198,",",".")</f>
        <v>4.1</v>
      </c>
      <c r="D1172" s="7" t="str">
        <f>CONCATENATE($A$2,"'",'Sheet 1'!B1198,"','",'Sheet 1'!C1198,"',",B1172,",",C1172,",",'Sheet 1'!P1198,",",'Sheet 1'!Q1198,",'",'Sheet 1'!R1198,"','",'Sheet 1'!S1198,"','",'Sheet 1'!T1198,"',",'Sheet 1'!U1198,",",'Sheet 1'!V1198,",'",'Sheet 1'!W1198,"',",'Sheet 1'!X1198,",",'Sheet 1'!Y1198,",'")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VALUES('S01AD03','006',4.1,4.1,13,17,'15','OSTALI','A',1,3,'S01AD03',1,3,'</v>
      </c>
      <c r="E1172" t="str">
        <f>CONCATENATE('Sheet 1'!Z1198,"','",'Sheet 1'!AA1198,"','",'Sheet 1'!AB1198,"',","NULL",",1",",1",",'PRI'",",'1'",",'1","','",'Sheet 1'!K1198,"',NULL);")</f>
        <v>','','',NULL,1,1,'PRI','1','1','RP',NULL);</v>
      </c>
      <c r="F1172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VALUES('S01AD03','006',4.1,4.1,13,17,'15','OSTALI','A',1,3,'S01AD03',1,3,'','','',NULL,1,1,'PRI','1','1','RP',NULL);</v>
      </c>
    </row>
    <row r="1173" spans="2:6" x14ac:dyDescent="0.2">
      <c r="B1173" t="str">
        <f>SUBSTITUTE('Sheet 1'!N1199,",",".")</f>
        <v>2.5</v>
      </c>
      <c r="C1173" t="str">
        <f>SUBSTITUTE('Sheet 1'!O1199,",",".")</f>
        <v>2.5</v>
      </c>
      <c r="D1173" s="7" t="str">
        <f>CONCATENATE($A$2,"'",'Sheet 1'!B1199,"','",'Sheet 1'!C1199,"',",B1173,",",C1173,",",'Sheet 1'!P1199,",",'Sheet 1'!Q1199,",'",'Sheet 1'!R1199,"','",'Sheet 1'!S1199,"','",'Sheet 1'!T1199,"',",'Sheet 1'!U1199,",",'Sheet 1'!V1199,",'",'Sheet 1'!W1199,"',",'Sheet 1'!X1199,",",'Sheet 1'!Y1199,",'")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VALUES('S01CA01','001',2.5,2.5,13,17,'15','OSTALI','A',1,3,'S01CA01',1,3,'</v>
      </c>
      <c r="E1173" t="str">
        <f>CONCATENATE('Sheet 1'!Z1199,"','",'Sheet 1'!AA1199,"','",'Sheet 1'!AB1199,"',","NULL",",1",",1",",'PRI'",",'1'",",'1","','",'Sheet 1'!K1199,"',NULL);")</f>
        <v>','','',NULL,1,1,'PRI','1','1','RP',NULL);</v>
      </c>
      <c r="F1173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VALUES('S01CA01','001',2.5,2.5,13,17,'15','OSTALI','A',1,3,'S01CA01',1,3,'','','',NULL,1,1,'PRI','1','1','RP',NULL);</v>
      </c>
    </row>
    <row r="1174" spans="2:6" x14ac:dyDescent="0.2">
      <c r="B1174" t="str">
        <f>SUBSTITUTE('Sheet 1'!N1200,",",".")</f>
        <v>10.22</v>
      </c>
      <c r="C1174" t="str">
        <f>SUBSTITUTE('Sheet 1'!O1200,",",".")</f>
        <v>4.42</v>
      </c>
      <c r="D1174" s="7" t="str">
        <f>CONCATENATE($A$2,"'",'Sheet 1'!B1200,"','",'Sheet 1'!C1200,"',",B1174,",",C1174,",",'Sheet 1'!P1200,",",'Sheet 1'!Q1200,",'",'Sheet 1'!R1200,"','",'Sheet 1'!S1200,"','",'Sheet 1'!T1200,"',",'Sheet 1'!U1200,",",'Sheet 1'!V1200,",'",'Sheet 1'!W1200,"',",'Sheet 1'!X1200,",",'Sheet 1'!Y1200,",'")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VALUES('S01EC03','001',10.22,4.42,13,17,'15','OSTALI','B',1,3,'S01EC03',1,3,'</v>
      </c>
      <c r="E1174" t="str">
        <f>CONCATENATE('Sheet 1'!Z1200,"','",'Sheet 1'!AA1200,"','",'Sheet 1'!AB1200,"',","NULL",",1",",1",",'PRI'",",'1'",",'1","','",'Sheet 1'!K1200,"',NULL);")</f>
        <v>','','',NULL,1,1,'PRI','1','1','RP/SP',NULL);</v>
      </c>
      <c r="F1174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VALUES('S01EC03','001',10.22,4.42,13,17,'15','OSTALI','B',1,3,'S01EC03',1,3,'','','',NULL,1,1,'PRI','1','1','RP/SP',NULL);</v>
      </c>
    </row>
    <row r="1175" spans="2:6" x14ac:dyDescent="0.2">
      <c r="B1175" t="str">
        <f>SUBSTITUTE('Sheet 1'!N1201,",",".")</f>
        <v>8.84</v>
      </c>
      <c r="C1175" t="str">
        <f>SUBSTITUTE('Sheet 1'!O1201,",",".")</f>
        <v>4.42</v>
      </c>
      <c r="D1175" s="7" t="str">
        <f>CONCATENATE($A$2,"'",'Sheet 1'!B1201,"','",'Sheet 1'!C1201,"',",B1175,",",C1175,",",'Sheet 1'!P1201,",",'Sheet 1'!Q1201,",'",'Sheet 1'!R1201,"','",'Sheet 1'!S1201,"','",'Sheet 1'!T1201,"',",'Sheet 1'!U1201,",",'Sheet 1'!V1201,",'",'Sheet 1'!W1201,"',",'Sheet 1'!X1201,",",'Sheet 1'!Y1201,",'")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VALUES('S01EC03','002',8.84,4.42,13,17,'15','OSTALI','B',1,3,'S01EC03',1,3,'</v>
      </c>
      <c r="E1175" t="str">
        <f>CONCATENATE('Sheet 1'!Z1201,"','",'Sheet 1'!AA1201,"','",'Sheet 1'!AB1201,"',","NULL",",1",",1",",'PRI'",",'1'",",'1","','",'Sheet 1'!K1201,"',NULL);")</f>
        <v>','','',NULL,1,1,'PRI','1','1','RP/SP',NULL);</v>
      </c>
      <c r="F1175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VALUES('S01EC03','002',8.84,4.42,13,17,'15','OSTALI','B',1,3,'S01EC03',1,3,'','','',NULL,1,1,'PRI','1','1','RP/SP',NULL);</v>
      </c>
    </row>
    <row r="1176" spans="2:6" x14ac:dyDescent="0.2">
      <c r="B1176" t="str">
        <f>SUBSTITUTE('Sheet 1'!N1202,",",".")</f>
        <v>4.5</v>
      </c>
      <c r="C1176" t="str">
        <f>SUBSTITUTE('Sheet 1'!O1202,",",".")</f>
        <v>4.5</v>
      </c>
      <c r="D1176" s="7" t="str">
        <f>CONCATENATE($A$2,"'",'Sheet 1'!B1202,"','",'Sheet 1'!C1202,"',",B1176,",",C1176,",",'Sheet 1'!P1202,",",'Sheet 1'!Q1202,",'",'Sheet 1'!R1202,"','",'Sheet 1'!S1202,"','",'Sheet 1'!T1202,"',",'Sheet 1'!U1202,",",'Sheet 1'!V1202,",'",'Sheet 1'!W1202,"',",'Sheet 1'!X1202,",",'Sheet 1'!Y1202,",'")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VALUES('S01ED01','003',4.5,4.5,13,17,'15','OSTALI','A',1,3,'S01ED01',1,3,'</v>
      </c>
      <c r="E1176" t="str">
        <f>CONCATENATE('Sheet 1'!Z1202,"','",'Sheet 1'!AA1202,"','",'Sheet 1'!AB1202,"',","NULL",",1",",1",",'PRI'",",'1'",",'1","','",'Sheet 1'!K1202,"',NULL);")</f>
        <v>','','',NULL,1,1,'PRI','1','1','RP/SP',NULL);</v>
      </c>
      <c r="F1176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VALUES('S01ED01','003',4.5,4.5,13,17,'15','OSTALI','A',1,3,'S01ED01',1,3,'','','',NULL,1,1,'PRI','1','1','RP/SP',NULL);</v>
      </c>
    </row>
    <row r="1177" spans="2:6" x14ac:dyDescent="0.2">
      <c r="B1177" t="str">
        <f>SUBSTITUTE('Sheet 1'!N1203,",",".")</f>
        <v>4.5</v>
      </c>
      <c r="C1177" t="str">
        <f>SUBSTITUTE('Sheet 1'!O1203,",",".")</f>
        <v>4.5</v>
      </c>
      <c r="D1177" s="7" t="str">
        <f>CONCATENATE($A$2,"'",'Sheet 1'!B1203,"','",'Sheet 1'!C1203,"',",B1177,",",C1177,",",'Sheet 1'!P1203,",",'Sheet 1'!Q1203,",'",'Sheet 1'!R1203,"','",'Sheet 1'!S1203,"','",'Sheet 1'!T1203,"',",'Sheet 1'!U1203,",",'Sheet 1'!V1203,",'",'Sheet 1'!W1203,"',",'Sheet 1'!X1203,",",'Sheet 1'!Y1203,",'")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VALUES('S01ED01','004',4.5,4.5,13,17,'15','OSTALI','A',1,3,'S01ED01',1,3,'</v>
      </c>
      <c r="E1177" t="str">
        <f>CONCATENATE('Sheet 1'!Z1203,"','",'Sheet 1'!AA1203,"','",'Sheet 1'!AB1203,"',","NULL",",1",",1",",'PRI'",",'1'",",'1","','",'Sheet 1'!K1203,"',NULL);")</f>
        <v>','','',NULL,1,1,'PRI','1','1','RP/SP',NULL);</v>
      </c>
      <c r="F1177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VALUES('S01ED01','004',4.5,4.5,13,17,'15','OSTALI','A',1,3,'S01ED01',1,3,'','','',NULL,1,1,'PRI','1','1','RP/SP',NULL);</v>
      </c>
    </row>
    <row r="1178" spans="2:6" x14ac:dyDescent="0.2">
      <c r="B1178" t="str">
        <f>SUBSTITUTE('Sheet 1'!N1204,",",".")</f>
        <v>11.52</v>
      </c>
      <c r="C1178" t="str">
        <f>SUBSTITUTE('Sheet 1'!O1204,",",".")</f>
        <v>11.52</v>
      </c>
      <c r="D1178" s="7" t="str">
        <f>CONCATENATE($A$2,"'",'Sheet 1'!B1204,"','",'Sheet 1'!C1204,"',",B1178,",",C1178,",",'Sheet 1'!P1204,",",'Sheet 1'!Q1204,",'",'Sheet 1'!R1204,"','",'Sheet 1'!S1204,"','",'Sheet 1'!T1204,"',",'Sheet 1'!U1204,",",'Sheet 1'!V1204,",'",'Sheet 1'!W1204,"',",'Sheet 1'!X1204,",",'Sheet 1'!Y1204,",'")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VALUES('S01ED51','001',11.52,11.52,13,17,'15','OSTALI','B',1,3,'S01ED51',1,3,'</v>
      </c>
      <c r="E1178" t="str">
        <f>CONCATENATE('Sheet 1'!Z1204,"','",'Sheet 1'!AA1204,"','",'Sheet 1'!AB1204,"',","NULL",",1",",1",",'PRI'",",'1'",",'1","','",'Sheet 1'!K1204,"',NULL);")</f>
        <v>','','',NULL,1,1,'PRI','1','1','RP/SP',NULL);</v>
      </c>
      <c r="F1178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VALUES('S01ED51','001',11.52,11.52,13,17,'15','OSTALI','B',1,3,'S01ED51',1,3,'','','',NULL,1,1,'PRI','1','1','RP/SP',NULL);</v>
      </c>
    </row>
    <row r="1179" spans="2:6" x14ac:dyDescent="0.2">
      <c r="B1179" t="str">
        <f>SUBSTITUTE('Sheet 1'!N1205,",",".")</f>
        <v>11.52</v>
      </c>
      <c r="C1179" t="str">
        <f>SUBSTITUTE('Sheet 1'!O1205,",",".")</f>
        <v>11.52</v>
      </c>
      <c r="D1179" s="7" t="str">
        <f>CONCATENATE($A$2,"'",'Sheet 1'!B1205,"','",'Sheet 1'!C1205,"',",B1179,",",C1179,",",'Sheet 1'!P1205,",",'Sheet 1'!Q1205,",'",'Sheet 1'!R1205,"','",'Sheet 1'!S1205,"','",'Sheet 1'!T1205,"',",'Sheet 1'!U1205,",",'Sheet 1'!V1205,",'",'Sheet 1'!W1205,"',",'Sheet 1'!X1205,",",'Sheet 1'!Y1205,",'")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VALUES('S01ED51','002',11.52,11.52,13,17,'15','OSTALI','B',1,3,'S01ED51',1,3,'</v>
      </c>
      <c r="E1179" t="str">
        <f>CONCATENATE('Sheet 1'!Z1205,"','",'Sheet 1'!AA1205,"','",'Sheet 1'!AB1205,"',","NULL",",1",",1",",'PRI'",",'1'",",'1","','",'Sheet 1'!K1205,"',NULL);")</f>
        <v>','','',NULL,1,1,'PRI','1','1','RP/SP',NULL);</v>
      </c>
      <c r="F1179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VALUES('S01ED51','002',11.52,11.52,13,17,'15','OSTALI','B',1,3,'S01ED51',1,3,'','','',NULL,1,1,'PRI','1','1','RP/SP',NULL);</v>
      </c>
    </row>
    <row r="1180" spans="2:6" x14ac:dyDescent="0.2">
      <c r="B1180" t="str">
        <f>SUBSTITUTE('Sheet 1'!N1206,",",".")</f>
        <v>11.52</v>
      </c>
      <c r="C1180" t="str">
        <f>SUBSTITUTE('Sheet 1'!O1206,",",".")</f>
        <v>11.52</v>
      </c>
      <c r="D1180" s="7" t="str">
        <f>CONCATENATE($A$2,"'",'Sheet 1'!B1206,"','",'Sheet 1'!C1206,"',",B1180,",",C1180,",",'Sheet 1'!P1206,",",'Sheet 1'!Q1206,",'",'Sheet 1'!R1206,"','",'Sheet 1'!S1206,"','",'Sheet 1'!T1206,"',",'Sheet 1'!U1206,",",'Sheet 1'!V1206,",'",'Sheet 1'!W1206,"',",'Sheet 1'!X1206,",",'Sheet 1'!Y1206,",'")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VALUES('S01ED51','004',11.52,11.52,13,17,'15','OSTALI','B',1,3,'S01ED51',1,3,'</v>
      </c>
      <c r="E1180" t="str">
        <f>CONCATENATE('Sheet 1'!Z1206,"','",'Sheet 1'!AA1206,"','",'Sheet 1'!AB1206,"',","NULL",",1",",1",",'PRI'",",'1'",",'1","','",'Sheet 1'!K1206,"',NULL);")</f>
        <v>','','',NULL,1,1,'PRI','1','1','RP/SP',NULL);</v>
      </c>
      <c r="F1180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VALUES('S01ED51','004',11.52,11.52,13,17,'15','OSTALI','B',1,3,'S01ED51',1,3,'','','',NULL,1,1,'PRI','1','1','RP/SP',NULL);</v>
      </c>
    </row>
    <row r="1181" spans="2:6" x14ac:dyDescent="0.2">
      <c r="B1181" t="str">
        <f>SUBSTITUTE('Sheet 1'!N1207,",",".")</f>
        <v>9.44</v>
      </c>
      <c r="C1181" t="str">
        <f>SUBSTITUTE('Sheet 1'!O1207,",",".")</f>
        <v>4.72</v>
      </c>
      <c r="D1181" s="7" t="str">
        <f>CONCATENATE($A$2,"'",'Sheet 1'!B1207,"','",'Sheet 1'!C1207,"',",B1181,",",C1181,",",'Sheet 1'!P1207,",",'Sheet 1'!Q1207,",'",'Sheet 1'!R1207,"','",'Sheet 1'!S1207,"','",'Sheet 1'!T1207,"',",'Sheet 1'!U1207,",",'Sheet 1'!V1207,",'",'Sheet 1'!W1207,"',",'Sheet 1'!X1207,",",'Sheet 1'!Y1207,",'")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VALUES('S01ED51','003',9.44,4.72,13,17,'15','OSTALI','B',1,3,'S01ED51',1,3,'</v>
      </c>
      <c r="E1181" t="str">
        <f>CONCATENATE('Sheet 1'!Z1207,"','",'Sheet 1'!AA1207,"','",'Sheet 1'!AB1207,"',","NULL",",1",",1",",'PRI'",",'1'",",'1","','",'Sheet 1'!K1207,"',NULL);")</f>
        <v>','','',NULL,1,1,'PRI','1','1','RP/SP',NULL);</v>
      </c>
      <c r="F1181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VALUES('S01ED51','003',9.44,4.72,13,17,'15','OSTALI','B',1,3,'S01ED51',1,3,'','','',NULL,1,1,'PRI','1','1','RP/SP',NULL);</v>
      </c>
    </row>
    <row r="1182" spans="2:6" x14ac:dyDescent="0.2">
      <c r="B1182" t="str">
        <f>SUBSTITUTE('Sheet 1'!N1208,",",".")</f>
        <v>8.42</v>
      </c>
      <c r="C1182" t="str">
        <f>SUBSTITUTE('Sheet 1'!O1208,",",".")</f>
        <v>4.21</v>
      </c>
      <c r="D1182" s="7" t="str">
        <f>CONCATENATE($A$2,"'",'Sheet 1'!B1208,"','",'Sheet 1'!C1208,"',",B1182,",",C1182,",",'Sheet 1'!P1208,",",'Sheet 1'!Q1208,",'",'Sheet 1'!R1208,"','",'Sheet 1'!S1208,"','",'Sheet 1'!T1208,"',",'Sheet 1'!U1208,",",'Sheet 1'!V1208,",'",'Sheet 1'!W1208,"',",'Sheet 1'!X1208,",",'Sheet 1'!Y1208,",'")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VALUES('S01EE01','004',8.42,4.21,13,17,'15','OSTALI','B',1,3,'S01EE01',1,3,'</v>
      </c>
      <c r="E1182" t="str">
        <f>CONCATENATE('Sheet 1'!Z1208,"','",'Sheet 1'!AA1208,"','",'Sheet 1'!AB1208,"',","NULL",",1",",1",",'PRI'",",'1'",",'1","','",'Sheet 1'!K1208,"',NULL);")</f>
        <v>','','',NULL,1,1,'PRI','1','1','RP/SP',NULL);</v>
      </c>
      <c r="F1182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VALUES('S01EE01','004',8.42,4.21,13,17,'15','OSTALI','B',1,3,'S01EE01',1,3,'','','',NULL,1,1,'PRI','1','1','RP/SP',NULL);</v>
      </c>
    </row>
    <row r="1183" spans="2:6" x14ac:dyDescent="0.2">
      <c r="B1183" t="str">
        <f>SUBSTITUTE('Sheet 1'!N1209,",",".")</f>
        <v>8.42</v>
      </c>
      <c r="C1183" t="str">
        <f>SUBSTITUTE('Sheet 1'!O1209,",",".")</f>
        <v>4.21</v>
      </c>
      <c r="D1183" s="7" t="str">
        <f>CONCATENATE($A$2,"'",'Sheet 1'!B1209,"','",'Sheet 1'!C1209,"',",B1183,",",C1183,",",'Sheet 1'!P1209,",",'Sheet 1'!Q1209,",'",'Sheet 1'!R1209,"','",'Sheet 1'!S1209,"','",'Sheet 1'!T1209,"',",'Sheet 1'!U1209,",",'Sheet 1'!V1209,",'",'Sheet 1'!W1209,"',",'Sheet 1'!X1209,",",'Sheet 1'!Y1209,",'")</f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VALUES('S01EE01','006',8.42,4.21,13,17,'15','OSTALI','A',1,3,'S01EE01',1,3,'</v>
      </c>
      <c r="E1183" t="str">
        <f>CONCATENATE('Sheet 1'!Z1209,"','",'Sheet 1'!AA1209,"','",'Sheet 1'!AB1209,"',","NULL",",1",",1",",'PRI'",",'1'",",'1","','",'Sheet 1'!K1209,"',NULL);")</f>
        <v>','','',NULL,1,1,'PRI','1','1','RP/SP',NULL);</v>
      </c>
      <c r="F1183" t="str">
        <f t="shared" si="18"/>
        <v>INSERT INTO DEVELOPER.LIJEKOVI_TRAJANJE(LIJEKOVI_LIJ_ATCID, LIJEKOVI_LIJ_ID, LIJ_TRA_CIJENA, LIJ_TRA_PLACAZAVOD, LIJ_TRA_MARZA, LIJ_TRA_POREZ, ATRIBUT1, ATRIBUT2, ATRIBUT3, LIJ_TRA_MAXKOL, LIJ_TRA_MAXKOL_KRON, MAXKOL_SKUPINA, LIJ_TRA_MJESEC, LIJ_TRA_MJESEC_KRON, LIJ_TRA_BROJODOBRENJA, LIJ_TRA_ODOBDATUM, LIJ_TRA_OD, LIJ_TRA_NAPOMENA, LIJ_TRA_PARTICIPACIJA, LIJ_TRA_ODOBRENJE, ESENCIJALNOST_ESE_ID, LIJ_TRA_NARECEPT, LIJ_TRA_STATUS, ATRIBUT4, LIJ_TRA_DO) VALUES('S01EE01','006',8.42,4.21,13,17,'15','OSTALI','A',1,3,'S01EE01',1,3,'','','',NULL,1,1,'PRI','1','1','RP/SP',NULL);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Posebna doktrina</vt:lpstr>
      <vt:lpstr>Sheet 1</vt:lpstr>
      <vt:lpstr>Sheet 2</vt:lpstr>
      <vt:lpstr>Sheet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Korisnik</cp:lastModifiedBy>
  <cp:lastPrinted>2025-09-25T07:12:48Z</cp:lastPrinted>
  <dcterms:created xsi:type="dcterms:W3CDTF">2017-12-20T11:11:04Z</dcterms:created>
  <dcterms:modified xsi:type="dcterms:W3CDTF">2025-10-13T07:50:36Z</dcterms:modified>
</cp:coreProperties>
</file>